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ER\Desktop\Semestre 9\Contro Robotico\Entrega 2\"/>
    </mc:Choice>
  </mc:AlternateContent>
  <xr:revisionPtr revIDLastSave="0" documentId="13_ncr:1_{A951BDA6-AF4B-4B90-91B4-D08B559EC6BA}" xr6:coauthVersionLast="36" xr6:coauthVersionMax="36" xr10:uidLastSave="{00000000-0000-0000-0000-000000000000}"/>
  <bookViews>
    <workbookView xWindow="0" yWindow="0" windowWidth="23040" windowHeight="8772" xr2:uid="{9C7F8E26-BF03-4918-BB0B-4CF4586CDE86}"/>
  </bookViews>
  <sheets>
    <sheet name="Hoja1" sheetId="1" r:id="rId1"/>
    <sheet name="POR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G28" i="1" l="1"/>
  <c r="G26" i="1"/>
  <c r="G23" i="1"/>
  <c r="G21" i="1"/>
  <c r="G18" i="1"/>
  <c r="G16" i="1"/>
  <c r="G6" i="1"/>
  <c r="G4" i="1"/>
  <c r="G11" i="1"/>
  <c r="G9" i="1"/>
  <c r="I2" i="1"/>
  <c r="I15" i="1" s="1"/>
  <c r="C1" i="1" l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l="1"/>
  <c r="C25" i="1" s="1"/>
  <c r="C26" i="1" s="1"/>
  <c r="C27" i="1" s="1"/>
  <c r="C28" i="1" s="1"/>
  <c r="C29" i="1" s="1"/>
  <c r="C30" i="1" s="1"/>
  <c r="C31" i="1" s="1"/>
  <c r="E1" i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E2" i="1" l="1"/>
  <c r="E3" i="1" s="1"/>
  <c r="E4" i="1" l="1"/>
  <c r="E5" i="1" l="1"/>
  <c r="E6" i="1" l="1"/>
  <c r="H16" i="1" s="1"/>
  <c r="E7" i="1" l="1"/>
  <c r="E8" i="1" s="1"/>
  <c r="H18" i="1" s="1"/>
  <c r="E9" i="1" l="1"/>
  <c r="E10" i="1" l="1"/>
  <c r="E11" i="1" l="1"/>
  <c r="H4" i="1" s="1"/>
  <c r="E12" i="1" l="1"/>
  <c r="H6" i="1" s="1"/>
  <c r="E13" i="1" l="1"/>
  <c r="E14" i="1" l="1"/>
  <c r="E15" i="1" l="1"/>
  <c r="E16" i="1" l="1"/>
  <c r="H21" i="1" s="1"/>
  <c r="E17" i="1" l="1"/>
  <c r="H23" i="1" s="1"/>
  <c r="E18" i="1" l="1"/>
  <c r="E19" i="1" l="1"/>
  <c r="E20" i="1" l="1"/>
  <c r="E21" i="1" l="1"/>
  <c r="E22" i="1" l="1"/>
  <c r="E23" i="1" s="1"/>
  <c r="E24" i="1" s="1"/>
  <c r="E25" i="1" s="1"/>
  <c r="E26" i="1" s="1"/>
  <c r="E27" i="1" s="1"/>
  <c r="E28" i="1" l="1"/>
  <c r="H9" i="1"/>
  <c r="E29" i="1" l="1"/>
  <c r="E30" i="1" s="1"/>
  <c r="E31" i="1" s="1"/>
  <c r="E32" i="1" s="1"/>
  <c r="E33" i="1" s="1"/>
  <c r="E34" i="1" s="1"/>
  <c r="E35" i="1" s="1"/>
  <c r="E36" i="1" s="1"/>
  <c r="E37" i="1" s="1"/>
  <c r="E38" i="1" s="1"/>
  <c r="H11" i="1"/>
  <c r="E39" i="1" l="1"/>
  <c r="H2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H28" i="1"/>
  <c r="K3" i="1" l="1"/>
  <c r="K5" i="1" s="1"/>
  <c r="K15" i="1" l="1"/>
  <c r="I17" i="1" s="1"/>
  <c r="I21" i="1" s="1"/>
  <c r="I4" i="1"/>
  <c r="I8" i="1" s="1"/>
  <c r="K4" i="1"/>
  <c r="K6" i="1" s="1"/>
  <c r="I10" i="1" s="1"/>
  <c r="K7" i="1" l="1"/>
  <c r="K9" i="1" s="1"/>
  <c r="K17" i="1"/>
  <c r="K20" i="1" s="1"/>
  <c r="K16" i="1"/>
  <c r="K19" i="1" s="1"/>
  <c r="K18" i="1"/>
  <c r="K21" i="1" s="1"/>
  <c r="K8" i="1" l="1"/>
  <c r="K22" i="1"/>
  <c r="I23" i="1" s="1"/>
  <c r="K24" i="1" l="1"/>
  <c r="K26" i="1" l="1"/>
  <c r="K23" i="1"/>
  <c r="K25" i="1" s="1"/>
  <c r="I25" i="1" s="1"/>
  <c r="I27" i="1" l="1"/>
</calcChain>
</file>

<file path=xl/sharedStrings.xml><?xml version="1.0" encoding="utf-8"?>
<sst xmlns="http://schemas.openxmlformats.org/spreadsheetml/2006/main" count="60" uniqueCount="39">
  <si>
    <t>Alpha</t>
  </si>
  <si>
    <t>POR</t>
  </si>
  <si>
    <t>Vf</t>
  </si>
  <si>
    <t>VF*28%</t>
  </si>
  <si>
    <t>VF*63,2%</t>
  </si>
  <si>
    <t>Reardo del sistema</t>
  </si>
  <si>
    <t>Delta Y</t>
  </si>
  <si>
    <t>Delta U</t>
  </si>
  <si>
    <t>K</t>
  </si>
  <si>
    <t>T1</t>
  </si>
  <si>
    <t>T3</t>
  </si>
  <si>
    <t>T2</t>
  </si>
  <si>
    <t>T4</t>
  </si>
  <si>
    <t>V1</t>
  </si>
  <si>
    <t>V2</t>
  </si>
  <si>
    <t>V3</t>
  </si>
  <si>
    <t>V4</t>
  </si>
  <si>
    <t>Interpolacion Lineal T1</t>
  </si>
  <si>
    <t>Interpolacion Lineal T2</t>
  </si>
  <si>
    <t>Tau</t>
  </si>
  <si>
    <t>Tau Max</t>
  </si>
  <si>
    <t>Tau Min</t>
  </si>
  <si>
    <t>SOR</t>
  </si>
  <si>
    <t>VF*45%</t>
  </si>
  <si>
    <t>VF*75%</t>
  </si>
  <si>
    <t>VF*15%</t>
  </si>
  <si>
    <t>Interpolacion Lineal T3</t>
  </si>
  <si>
    <t>T5</t>
  </si>
  <si>
    <t>V5</t>
  </si>
  <si>
    <t>T6</t>
  </si>
  <si>
    <t>V6</t>
  </si>
  <si>
    <t>X</t>
  </si>
  <si>
    <t>Coeficiente Amort</t>
  </si>
  <si>
    <t>F2 COE&gt;1</t>
  </si>
  <si>
    <t>Wn</t>
  </si>
  <si>
    <t>F3</t>
  </si>
  <si>
    <t>Tau 1</t>
  </si>
  <si>
    <t>Tau 2</t>
  </si>
  <si>
    <t>F2 COE&lt;1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</si>
</sst>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2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0" xfId="0" applyFont="1" applyFill="1"/>
    <xf numFmtId="0" fontId="2" fillId="0" borderId="0" xfId="0" applyFont="1"/>
    <xf numFmtId="0" fontId="0" fillId="5" borderId="2" xfId="0" applyNumberFormat="1" applyFont="1" applyFill="1" applyBorder="1"/>
    <xf numFmtId="0" fontId="0" fillId="0" borderId="2" xfId="0" applyNumberFormat="1" applyFont="1" applyBorder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16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6" borderId="0" xfId="0" applyFill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Hoja1!$A$1:$A$482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2219.56</c:v>
                </c:pt>
                <c:pt idx="4">
                  <c:v>2219.56</c:v>
                </c:pt>
                <c:pt idx="5">
                  <c:v>1499.7</c:v>
                </c:pt>
                <c:pt idx="6">
                  <c:v>1499.7</c:v>
                </c:pt>
                <c:pt idx="7">
                  <c:v>2339.5300000000002</c:v>
                </c:pt>
                <c:pt idx="8">
                  <c:v>2699.46</c:v>
                </c:pt>
                <c:pt idx="9">
                  <c:v>3119.38</c:v>
                </c:pt>
                <c:pt idx="10">
                  <c:v>3359.33</c:v>
                </c:pt>
                <c:pt idx="11">
                  <c:v>3899.22</c:v>
                </c:pt>
                <c:pt idx="12">
                  <c:v>4139.17</c:v>
                </c:pt>
                <c:pt idx="13">
                  <c:v>4319.1400000000003</c:v>
                </c:pt>
                <c:pt idx="14">
                  <c:v>4619.08</c:v>
                </c:pt>
                <c:pt idx="15">
                  <c:v>4859.03</c:v>
                </c:pt>
                <c:pt idx="16">
                  <c:v>5158.97</c:v>
                </c:pt>
                <c:pt idx="17">
                  <c:v>5458.91</c:v>
                </c:pt>
                <c:pt idx="18">
                  <c:v>5578.88</c:v>
                </c:pt>
                <c:pt idx="19">
                  <c:v>5758.85</c:v>
                </c:pt>
                <c:pt idx="20">
                  <c:v>5938.81</c:v>
                </c:pt>
                <c:pt idx="21">
                  <c:v>6238.75</c:v>
                </c:pt>
                <c:pt idx="22">
                  <c:v>6418.72</c:v>
                </c:pt>
                <c:pt idx="23">
                  <c:v>6358.73</c:v>
                </c:pt>
                <c:pt idx="24">
                  <c:v>6538.69</c:v>
                </c:pt>
                <c:pt idx="25">
                  <c:v>6658.67</c:v>
                </c:pt>
                <c:pt idx="26">
                  <c:v>6658.67</c:v>
                </c:pt>
                <c:pt idx="27">
                  <c:v>6898.62</c:v>
                </c:pt>
                <c:pt idx="28">
                  <c:v>7018.6</c:v>
                </c:pt>
                <c:pt idx="29">
                  <c:v>7258.55</c:v>
                </c:pt>
                <c:pt idx="30">
                  <c:v>7318.54</c:v>
                </c:pt>
                <c:pt idx="31">
                  <c:v>7438.51</c:v>
                </c:pt>
                <c:pt idx="32">
                  <c:v>7678.46</c:v>
                </c:pt>
                <c:pt idx="33">
                  <c:v>7618.48</c:v>
                </c:pt>
                <c:pt idx="34">
                  <c:v>7678.46</c:v>
                </c:pt>
                <c:pt idx="35">
                  <c:v>7678.46</c:v>
                </c:pt>
                <c:pt idx="36">
                  <c:v>7798.44</c:v>
                </c:pt>
                <c:pt idx="37">
                  <c:v>7978.4</c:v>
                </c:pt>
                <c:pt idx="38">
                  <c:v>8158.37</c:v>
                </c:pt>
                <c:pt idx="39">
                  <c:v>8218.36</c:v>
                </c:pt>
                <c:pt idx="40">
                  <c:v>8338.33</c:v>
                </c:pt>
                <c:pt idx="41">
                  <c:v>8518.2999999999993</c:v>
                </c:pt>
                <c:pt idx="42">
                  <c:v>8398.32</c:v>
                </c:pt>
                <c:pt idx="43">
                  <c:v>8458.31</c:v>
                </c:pt>
                <c:pt idx="44">
                  <c:v>8338.33</c:v>
                </c:pt>
                <c:pt idx="45">
                  <c:v>8578.2800000000007</c:v>
                </c:pt>
                <c:pt idx="46">
                  <c:v>8638.27</c:v>
                </c:pt>
                <c:pt idx="47">
                  <c:v>8818.24</c:v>
                </c:pt>
                <c:pt idx="48">
                  <c:v>8818.24</c:v>
                </c:pt>
                <c:pt idx="49">
                  <c:v>9058.19</c:v>
                </c:pt>
                <c:pt idx="50">
                  <c:v>8998.2000000000007</c:v>
                </c:pt>
                <c:pt idx="51">
                  <c:v>8998.2000000000007</c:v>
                </c:pt>
                <c:pt idx="52">
                  <c:v>8878.2199999999993</c:v>
                </c:pt>
                <c:pt idx="53">
                  <c:v>8938.2099999999991</c:v>
                </c:pt>
                <c:pt idx="54">
                  <c:v>9118.18</c:v>
                </c:pt>
                <c:pt idx="55">
                  <c:v>9238.15</c:v>
                </c:pt>
                <c:pt idx="56">
                  <c:v>9238.15</c:v>
                </c:pt>
                <c:pt idx="57">
                  <c:v>9478.1</c:v>
                </c:pt>
                <c:pt idx="58">
                  <c:v>9358.1299999999992</c:v>
                </c:pt>
                <c:pt idx="59">
                  <c:v>9358.1299999999992</c:v>
                </c:pt>
                <c:pt idx="60">
                  <c:v>9178.16</c:v>
                </c:pt>
                <c:pt idx="61">
                  <c:v>9418.1200000000008</c:v>
                </c:pt>
                <c:pt idx="62">
                  <c:v>9598.08</c:v>
                </c:pt>
                <c:pt idx="63">
                  <c:v>9538.09</c:v>
                </c:pt>
                <c:pt idx="64">
                  <c:v>9598.08</c:v>
                </c:pt>
                <c:pt idx="65">
                  <c:v>9718.06</c:v>
                </c:pt>
                <c:pt idx="66">
                  <c:v>9538.09</c:v>
                </c:pt>
                <c:pt idx="67">
                  <c:v>9478.1</c:v>
                </c:pt>
                <c:pt idx="68">
                  <c:v>9538.09</c:v>
                </c:pt>
                <c:pt idx="69">
                  <c:v>9658.07</c:v>
                </c:pt>
                <c:pt idx="70">
                  <c:v>9778.0400000000009</c:v>
                </c:pt>
                <c:pt idx="71">
                  <c:v>9778.0400000000009</c:v>
                </c:pt>
                <c:pt idx="72">
                  <c:v>9898.02</c:v>
                </c:pt>
                <c:pt idx="73">
                  <c:v>9838.0300000000007</c:v>
                </c:pt>
                <c:pt idx="74">
                  <c:v>9778.0400000000009</c:v>
                </c:pt>
                <c:pt idx="75">
                  <c:v>9598.08</c:v>
                </c:pt>
                <c:pt idx="76">
                  <c:v>9778.0400000000009</c:v>
                </c:pt>
                <c:pt idx="77">
                  <c:v>9958.01</c:v>
                </c:pt>
                <c:pt idx="78">
                  <c:v>9898.02</c:v>
                </c:pt>
                <c:pt idx="79">
                  <c:v>10077.98</c:v>
                </c:pt>
                <c:pt idx="80">
                  <c:v>9958.01</c:v>
                </c:pt>
                <c:pt idx="81">
                  <c:v>9898.02</c:v>
                </c:pt>
                <c:pt idx="82">
                  <c:v>9718.06</c:v>
                </c:pt>
                <c:pt idx="83">
                  <c:v>9838.0300000000007</c:v>
                </c:pt>
                <c:pt idx="84">
                  <c:v>10137.969999999999</c:v>
                </c:pt>
                <c:pt idx="85">
                  <c:v>9958.01</c:v>
                </c:pt>
                <c:pt idx="86">
                  <c:v>10018</c:v>
                </c:pt>
                <c:pt idx="87">
                  <c:v>10137.969999999999</c:v>
                </c:pt>
                <c:pt idx="88">
                  <c:v>9958.01</c:v>
                </c:pt>
                <c:pt idx="89">
                  <c:v>9838.0300000000007</c:v>
                </c:pt>
                <c:pt idx="90">
                  <c:v>9838.0300000000007</c:v>
                </c:pt>
                <c:pt idx="91">
                  <c:v>10018</c:v>
                </c:pt>
                <c:pt idx="92">
                  <c:v>10018</c:v>
                </c:pt>
                <c:pt idx="93">
                  <c:v>10018</c:v>
                </c:pt>
                <c:pt idx="94">
                  <c:v>10257.950000000001</c:v>
                </c:pt>
                <c:pt idx="95">
                  <c:v>9958.01</c:v>
                </c:pt>
                <c:pt idx="96">
                  <c:v>9958.01</c:v>
                </c:pt>
                <c:pt idx="97">
                  <c:v>9838.0300000000007</c:v>
                </c:pt>
                <c:pt idx="98">
                  <c:v>10077.98</c:v>
                </c:pt>
                <c:pt idx="99">
                  <c:v>10077.98</c:v>
                </c:pt>
                <c:pt idx="100">
                  <c:v>10018</c:v>
                </c:pt>
                <c:pt idx="101">
                  <c:v>10317.94</c:v>
                </c:pt>
                <c:pt idx="102">
                  <c:v>10018</c:v>
                </c:pt>
                <c:pt idx="103">
                  <c:v>10018</c:v>
                </c:pt>
                <c:pt idx="104">
                  <c:v>9898.02</c:v>
                </c:pt>
                <c:pt idx="105">
                  <c:v>10077.98</c:v>
                </c:pt>
                <c:pt idx="106">
                  <c:v>10197.959999999999</c:v>
                </c:pt>
                <c:pt idx="107">
                  <c:v>10137.969999999999</c:v>
                </c:pt>
                <c:pt idx="108">
                  <c:v>10317.94</c:v>
                </c:pt>
                <c:pt idx="109">
                  <c:v>10137.969999999999</c:v>
                </c:pt>
                <c:pt idx="110">
                  <c:v>10137.969999999999</c:v>
                </c:pt>
                <c:pt idx="111">
                  <c:v>10018</c:v>
                </c:pt>
                <c:pt idx="112">
                  <c:v>10197.959999999999</c:v>
                </c:pt>
                <c:pt idx="113">
                  <c:v>10317.94</c:v>
                </c:pt>
                <c:pt idx="114">
                  <c:v>10257.950000000001</c:v>
                </c:pt>
                <c:pt idx="115">
                  <c:v>10437.91</c:v>
                </c:pt>
                <c:pt idx="116">
                  <c:v>10257.950000000001</c:v>
                </c:pt>
                <c:pt idx="117">
                  <c:v>10257.950000000001</c:v>
                </c:pt>
                <c:pt idx="118">
                  <c:v>10077.98</c:v>
                </c:pt>
                <c:pt idx="119">
                  <c:v>10257.950000000001</c:v>
                </c:pt>
                <c:pt idx="120">
                  <c:v>10437.91</c:v>
                </c:pt>
                <c:pt idx="121">
                  <c:v>10317.94</c:v>
                </c:pt>
                <c:pt idx="122">
                  <c:v>10497.9</c:v>
                </c:pt>
                <c:pt idx="123">
                  <c:v>10257.950000000001</c:v>
                </c:pt>
                <c:pt idx="124">
                  <c:v>10257.950000000001</c:v>
                </c:pt>
                <c:pt idx="125">
                  <c:v>10137.969999999999</c:v>
                </c:pt>
                <c:pt idx="126">
                  <c:v>10317.94</c:v>
                </c:pt>
                <c:pt idx="127">
                  <c:v>10497.9</c:v>
                </c:pt>
                <c:pt idx="128">
                  <c:v>10377.92</c:v>
                </c:pt>
                <c:pt idx="129">
                  <c:v>10617.88</c:v>
                </c:pt>
                <c:pt idx="130">
                  <c:v>10317.94</c:v>
                </c:pt>
                <c:pt idx="131">
                  <c:v>10317.94</c:v>
                </c:pt>
                <c:pt idx="132">
                  <c:v>10137.969999999999</c:v>
                </c:pt>
                <c:pt idx="133">
                  <c:v>10377.92</c:v>
                </c:pt>
                <c:pt idx="134">
                  <c:v>10437.91</c:v>
                </c:pt>
                <c:pt idx="135">
                  <c:v>10377.92</c:v>
                </c:pt>
                <c:pt idx="136">
                  <c:v>10617.88</c:v>
                </c:pt>
                <c:pt idx="137">
                  <c:v>10377.92</c:v>
                </c:pt>
                <c:pt idx="138">
                  <c:v>10377.92</c:v>
                </c:pt>
                <c:pt idx="139">
                  <c:v>10197.959999999999</c:v>
                </c:pt>
                <c:pt idx="140">
                  <c:v>10437.91</c:v>
                </c:pt>
                <c:pt idx="141">
                  <c:v>10437.91</c:v>
                </c:pt>
                <c:pt idx="142">
                  <c:v>10377.92</c:v>
                </c:pt>
                <c:pt idx="143">
                  <c:v>10677.86</c:v>
                </c:pt>
                <c:pt idx="144">
                  <c:v>10377.92</c:v>
                </c:pt>
                <c:pt idx="145">
                  <c:v>10317.94</c:v>
                </c:pt>
                <c:pt idx="146">
                  <c:v>10317.94</c:v>
                </c:pt>
                <c:pt idx="147">
                  <c:v>10437.91</c:v>
                </c:pt>
                <c:pt idx="148">
                  <c:v>10497.9</c:v>
                </c:pt>
                <c:pt idx="149">
                  <c:v>10377.92</c:v>
                </c:pt>
                <c:pt idx="150">
                  <c:v>10617.88</c:v>
                </c:pt>
                <c:pt idx="151">
                  <c:v>10437.91</c:v>
                </c:pt>
                <c:pt idx="152">
                  <c:v>10317.94</c:v>
                </c:pt>
                <c:pt idx="153">
                  <c:v>10317.94</c:v>
                </c:pt>
                <c:pt idx="154">
                  <c:v>10437.91</c:v>
                </c:pt>
                <c:pt idx="155">
                  <c:v>10497.9</c:v>
                </c:pt>
                <c:pt idx="156">
                  <c:v>10557.89</c:v>
                </c:pt>
                <c:pt idx="157">
                  <c:v>10677.86</c:v>
                </c:pt>
                <c:pt idx="158">
                  <c:v>10437.91</c:v>
                </c:pt>
                <c:pt idx="159">
                  <c:v>10317.94</c:v>
                </c:pt>
                <c:pt idx="160">
                  <c:v>10377.92</c:v>
                </c:pt>
                <c:pt idx="161">
                  <c:v>10497.9</c:v>
                </c:pt>
                <c:pt idx="162">
                  <c:v>10497.9</c:v>
                </c:pt>
                <c:pt idx="163">
                  <c:v>10497.9</c:v>
                </c:pt>
                <c:pt idx="164">
                  <c:v>10677.86</c:v>
                </c:pt>
                <c:pt idx="165">
                  <c:v>10437.91</c:v>
                </c:pt>
                <c:pt idx="166">
                  <c:v>10197.959999999999</c:v>
                </c:pt>
                <c:pt idx="167">
                  <c:v>10377.92</c:v>
                </c:pt>
                <c:pt idx="168">
                  <c:v>10497.9</c:v>
                </c:pt>
                <c:pt idx="169">
                  <c:v>10497.9</c:v>
                </c:pt>
                <c:pt idx="170">
                  <c:v>10497.9</c:v>
                </c:pt>
                <c:pt idx="171">
                  <c:v>10497.9</c:v>
                </c:pt>
                <c:pt idx="172">
                  <c:v>10437.91</c:v>
                </c:pt>
                <c:pt idx="173">
                  <c:v>10257.950000000001</c:v>
                </c:pt>
                <c:pt idx="174">
                  <c:v>10437.91</c:v>
                </c:pt>
                <c:pt idx="175">
                  <c:v>10557.89</c:v>
                </c:pt>
                <c:pt idx="176">
                  <c:v>10497.9</c:v>
                </c:pt>
                <c:pt idx="177">
                  <c:v>10617.88</c:v>
                </c:pt>
                <c:pt idx="178">
                  <c:v>10497.9</c:v>
                </c:pt>
                <c:pt idx="179">
                  <c:v>10437.91</c:v>
                </c:pt>
                <c:pt idx="180">
                  <c:v>10317.94</c:v>
                </c:pt>
                <c:pt idx="181">
                  <c:v>10437.91</c:v>
                </c:pt>
                <c:pt idx="182">
                  <c:v>10617.88</c:v>
                </c:pt>
                <c:pt idx="183">
                  <c:v>10497.9</c:v>
                </c:pt>
                <c:pt idx="184">
                  <c:v>10677.86</c:v>
                </c:pt>
                <c:pt idx="185">
                  <c:v>10377.92</c:v>
                </c:pt>
                <c:pt idx="186">
                  <c:v>10497.9</c:v>
                </c:pt>
                <c:pt idx="187">
                  <c:v>10257.950000000001</c:v>
                </c:pt>
                <c:pt idx="188">
                  <c:v>10437.91</c:v>
                </c:pt>
                <c:pt idx="189">
                  <c:v>10617.88</c:v>
                </c:pt>
                <c:pt idx="190">
                  <c:v>10437.91</c:v>
                </c:pt>
                <c:pt idx="191">
                  <c:v>10677.86</c:v>
                </c:pt>
                <c:pt idx="192">
                  <c:v>10377.92</c:v>
                </c:pt>
                <c:pt idx="193">
                  <c:v>10377.92</c:v>
                </c:pt>
                <c:pt idx="194">
                  <c:v>10257.950000000001</c:v>
                </c:pt>
                <c:pt idx="195">
                  <c:v>10437.91</c:v>
                </c:pt>
                <c:pt idx="196">
                  <c:v>10497.9</c:v>
                </c:pt>
                <c:pt idx="197">
                  <c:v>10437.91</c:v>
                </c:pt>
                <c:pt idx="198">
                  <c:v>10737.85</c:v>
                </c:pt>
                <c:pt idx="199">
                  <c:v>10377.92</c:v>
                </c:pt>
                <c:pt idx="200">
                  <c:v>10317.94</c:v>
                </c:pt>
                <c:pt idx="201">
                  <c:v>10317.94</c:v>
                </c:pt>
                <c:pt idx="202">
                  <c:v>10437.91</c:v>
                </c:pt>
                <c:pt idx="203">
                  <c:v>10497.9</c:v>
                </c:pt>
                <c:pt idx="204">
                  <c:v>10437.91</c:v>
                </c:pt>
                <c:pt idx="205">
                  <c:v>10677.86</c:v>
                </c:pt>
                <c:pt idx="206">
                  <c:v>10497.9</c:v>
                </c:pt>
                <c:pt idx="207">
                  <c:v>10377.92</c:v>
                </c:pt>
                <c:pt idx="208">
                  <c:v>10317.94</c:v>
                </c:pt>
                <c:pt idx="209">
                  <c:v>10377.92</c:v>
                </c:pt>
                <c:pt idx="210">
                  <c:v>10497.9</c:v>
                </c:pt>
                <c:pt idx="211">
                  <c:v>10497.9</c:v>
                </c:pt>
                <c:pt idx="212">
                  <c:v>10677.86</c:v>
                </c:pt>
                <c:pt idx="213">
                  <c:v>10437.91</c:v>
                </c:pt>
                <c:pt idx="214">
                  <c:v>10377.92</c:v>
                </c:pt>
                <c:pt idx="215">
                  <c:v>10377.92</c:v>
                </c:pt>
                <c:pt idx="216">
                  <c:v>10377.92</c:v>
                </c:pt>
                <c:pt idx="217">
                  <c:v>10497.9</c:v>
                </c:pt>
                <c:pt idx="218">
                  <c:v>10497.9</c:v>
                </c:pt>
                <c:pt idx="219">
                  <c:v>10617.88</c:v>
                </c:pt>
                <c:pt idx="220">
                  <c:v>10437.91</c:v>
                </c:pt>
                <c:pt idx="221">
                  <c:v>10197.959999999999</c:v>
                </c:pt>
                <c:pt idx="222">
                  <c:v>10377.92</c:v>
                </c:pt>
                <c:pt idx="223">
                  <c:v>10497.9</c:v>
                </c:pt>
                <c:pt idx="224">
                  <c:v>10437.91</c:v>
                </c:pt>
                <c:pt idx="225">
                  <c:v>10617.88</c:v>
                </c:pt>
                <c:pt idx="226">
                  <c:v>10497.9</c:v>
                </c:pt>
                <c:pt idx="227">
                  <c:v>10377.92</c:v>
                </c:pt>
                <c:pt idx="228">
                  <c:v>10137.969999999999</c:v>
                </c:pt>
                <c:pt idx="229">
                  <c:v>10377.92</c:v>
                </c:pt>
                <c:pt idx="230">
                  <c:v>10497.9</c:v>
                </c:pt>
                <c:pt idx="231">
                  <c:v>10437.91</c:v>
                </c:pt>
                <c:pt idx="232">
                  <c:v>10617.88</c:v>
                </c:pt>
                <c:pt idx="233">
                  <c:v>10497.9</c:v>
                </c:pt>
                <c:pt idx="234">
                  <c:v>10437.91</c:v>
                </c:pt>
                <c:pt idx="235">
                  <c:v>10197.959999999999</c:v>
                </c:pt>
                <c:pt idx="236">
                  <c:v>10377.92</c:v>
                </c:pt>
                <c:pt idx="237">
                  <c:v>10497.9</c:v>
                </c:pt>
                <c:pt idx="238">
                  <c:v>10437.91</c:v>
                </c:pt>
                <c:pt idx="239">
                  <c:v>10617.88</c:v>
                </c:pt>
                <c:pt idx="240">
                  <c:v>10497.9</c:v>
                </c:pt>
                <c:pt idx="241">
                  <c:v>10377.92</c:v>
                </c:pt>
                <c:pt idx="242">
                  <c:v>10197.959999999999</c:v>
                </c:pt>
                <c:pt idx="243">
                  <c:v>10377.92</c:v>
                </c:pt>
                <c:pt idx="244">
                  <c:v>10437.91</c:v>
                </c:pt>
                <c:pt idx="245">
                  <c:v>10437.91</c:v>
                </c:pt>
                <c:pt idx="246">
                  <c:v>10617.88</c:v>
                </c:pt>
                <c:pt idx="247">
                  <c:v>10317.94</c:v>
                </c:pt>
                <c:pt idx="248">
                  <c:v>10317.94</c:v>
                </c:pt>
                <c:pt idx="249">
                  <c:v>10197.959999999999</c:v>
                </c:pt>
                <c:pt idx="250">
                  <c:v>10377.92</c:v>
                </c:pt>
                <c:pt idx="251">
                  <c:v>10497.9</c:v>
                </c:pt>
                <c:pt idx="252">
                  <c:v>10377.92</c:v>
                </c:pt>
                <c:pt idx="253">
                  <c:v>10617.88</c:v>
                </c:pt>
                <c:pt idx="254">
                  <c:v>10317.94</c:v>
                </c:pt>
                <c:pt idx="255">
                  <c:v>10497.9</c:v>
                </c:pt>
                <c:pt idx="256">
                  <c:v>10197.959999999999</c:v>
                </c:pt>
                <c:pt idx="257">
                  <c:v>10377.92</c:v>
                </c:pt>
                <c:pt idx="258">
                  <c:v>10437.91</c:v>
                </c:pt>
                <c:pt idx="259">
                  <c:v>10317.94</c:v>
                </c:pt>
                <c:pt idx="260">
                  <c:v>10617.88</c:v>
                </c:pt>
                <c:pt idx="261">
                  <c:v>10377.92</c:v>
                </c:pt>
                <c:pt idx="262">
                  <c:v>10317.94</c:v>
                </c:pt>
                <c:pt idx="263">
                  <c:v>10137.969999999999</c:v>
                </c:pt>
                <c:pt idx="264">
                  <c:v>10317.94</c:v>
                </c:pt>
                <c:pt idx="265">
                  <c:v>10377.92</c:v>
                </c:pt>
                <c:pt idx="266">
                  <c:v>10257.950000000001</c:v>
                </c:pt>
                <c:pt idx="267">
                  <c:v>10557.89</c:v>
                </c:pt>
                <c:pt idx="268">
                  <c:v>10257.950000000001</c:v>
                </c:pt>
                <c:pt idx="269">
                  <c:v>10257.950000000001</c:v>
                </c:pt>
                <c:pt idx="270">
                  <c:v>10197.959999999999</c:v>
                </c:pt>
                <c:pt idx="271">
                  <c:v>10317.94</c:v>
                </c:pt>
                <c:pt idx="272">
                  <c:v>10377.92</c:v>
                </c:pt>
                <c:pt idx="273">
                  <c:v>10317.94</c:v>
                </c:pt>
                <c:pt idx="274">
                  <c:v>10557.89</c:v>
                </c:pt>
                <c:pt idx="275">
                  <c:v>10257.950000000001</c:v>
                </c:pt>
                <c:pt idx="276">
                  <c:v>10197.959999999999</c:v>
                </c:pt>
                <c:pt idx="277">
                  <c:v>10197.959999999999</c:v>
                </c:pt>
                <c:pt idx="278">
                  <c:v>10317.94</c:v>
                </c:pt>
                <c:pt idx="279">
                  <c:v>10377.92</c:v>
                </c:pt>
                <c:pt idx="280">
                  <c:v>10257.950000000001</c:v>
                </c:pt>
                <c:pt idx="281">
                  <c:v>10557.89</c:v>
                </c:pt>
                <c:pt idx="282">
                  <c:v>10257.950000000001</c:v>
                </c:pt>
                <c:pt idx="283">
                  <c:v>10257.950000000001</c:v>
                </c:pt>
                <c:pt idx="284">
                  <c:v>10257.950000000001</c:v>
                </c:pt>
                <c:pt idx="285">
                  <c:v>10377.92</c:v>
                </c:pt>
                <c:pt idx="286">
                  <c:v>10437.91</c:v>
                </c:pt>
                <c:pt idx="287">
                  <c:v>10317.94</c:v>
                </c:pt>
                <c:pt idx="288">
                  <c:v>10557.89</c:v>
                </c:pt>
                <c:pt idx="289">
                  <c:v>10377.92</c:v>
                </c:pt>
                <c:pt idx="290">
                  <c:v>10257.950000000001</c:v>
                </c:pt>
                <c:pt idx="291">
                  <c:v>10257.950000000001</c:v>
                </c:pt>
                <c:pt idx="292">
                  <c:v>10437.91</c:v>
                </c:pt>
                <c:pt idx="293">
                  <c:v>10437.91</c:v>
                </c:pt>
                <c:pt idx="294">
                  <c:v>10497.9</c:v>
                </c:pt>
                <c:pt idx="295">
                  <c:v>10617.88</c:v>
                </c:pt>
                <c:pt idx="296">
                  <c:v>10377.92</c:v>
                </c:pt>
                <c:pt idx="297">
                  <c:v>10317.94</c:v>
                </c:pt>
                <c:pt idx="298">
                  <c:v>10317.94</c:v>
                </c:pt>
                <c:pt idx="299">
                  <c:v>10497.9</c:v>
                </c:pt>
                <c:pt idx="300">
                  <c:v>10437.91</c:v>
                </c:pt>
                <c:pt idx="301">
                  <c:v>10437.91</c:v>
                </c:pt>
                <c:pt idx="302">
                  <c:v>10617.88</c:v>
                </c:pt>
                <c:pt idx="303">
                  <c:v>10377.92</c:v>
                </c:pt>
                <c:pt idx="304">
                  <c:v>10317.94</c:v>
                </c:pt>
                <c:pt idx="305">
                  <c:v>10317.94</c:v>
                </c:pt>
                <c:pt idx="306">
                  <c:v>10497.9</c:v>
                </c:pt>
                <c:pt idx="307">
                  <c:v>10437.91</c:v>
                </c:pt>
                <c:pt idx="308">
                  <c:v>10497.9</c:v>
                </c:pt>
                <c:pt idx="309">
                  <c:v>10497.9</c:v>
                </c:pt>
                <c:pt idx="310">
                  <c:v>10377.92</c:v>
                </c:pt>
                <c:pt idx="311">
                  <c:v>10197.959999999999</c:v>
                </c:pt>
                <c:pt idx="312">
                  <c:v>10377.92</c:v>
                </c:pt>
                <c:pt idx="313">
                  <c:v>10497.9</c:v>
                </c:pt>
                <c:pt idx="314">
                  <c:v>10437.91</c:v>
                </c:pt>
                <c:pt idx="315">
                  <c:v>10617.88</c:v>
                </c:pt>
                <c:pt idx="316">
                  <c:v>10497.9</c:v>
                </c:pt>
                <c:pt idx="317">
                  <c:v>10377.92</c:v>
                </c:pt>
                <c:pt idx="318">
                  <c:v>10137.969999999999</c:v>
                </c:pt>
                <c:pt idx="319">
                  <c:v>10377.92</c:v>
                </c:pt>
                <c:pt idx="320">
                  <c:v>10497.9</c:v>
                </c:pt>
                <c:pt idx="321">
                  <c:v>10437.91</c:v>
                </c:pt>
                <c:pt idx="322">
                  <c:v>10617.88</c:v>
                </c:pt>
                <c:pt idx="323">
                  <c:v>10497.9</c:v>
                </c:pt>
                <c:pt idx="324">
                  <c:v>10437.91</c:v>
                </c:pt>
                <c:pt idx="325">
                  <c:v>10197.959999999999</c:v>
                </c:pt>
                <c:pt idx="326">
                  <c:v>10377.92</c:v>
                </c:pt>
                <c:pt idx="327">
                  <c:v>10497.9</c:v>
                </c:pt>
                <c:pt idx="328">
                  <c:v>10437.91</c:v>
                </c:pt>
                <c:pt idx="329">
                  <c:v>10557.89</c:v>
                </c:pt>
                <c:pt idx="330">
                  <c:v>10437.91</c:v>
                </c:pt>
                <c:pt idx="331">
                  <c:v>10377.92</c:v>
                </c:pt>
                <c:pt idx="332">
                  <c:v>10197.959999999999</c:v>
                </c:pt>
                <c:pt idx="333">
                  <c:v>10377.92</c:v>
                </c:pt>
                <c:pt idx="334">
                  <c:v>10497.9</c:v>
                </c:pt>
                <c:pt idx="335">
                  <c:v>10377.92</c:v>
                </c:pt>
                <c:pt idx="336">
                  <c:v>10557.89</c:v>
                </c:pt>
                <c:pt idx="337">
                  <c:v>10257.950000000001</c:v>
                </c:pt>
                <c:pt idx="338">
                  <c:v>10377.92</c:v>
                </c:pt>
                <c:pt idx="339">
                  <c:v>10137.969999999999</c:v>
                </c:pt>
                <c:pt idx="340">
                  <c:v>10377.92</c:v>
                </c:pt>
                <c:pt idx="341">
                  <c:v>10497.9</c:v>
                </c:pt>
                <c:pt idx="342">
                  <c:v>10377.92</c:v>
                </c:pt>
                <c:pt idx="343">
                  <c:v>10617.88</c:v>
                </c:pt>
                <c:pt idx="344">
                  <c:v>10317.94</c:v>
                </c:pt>
                <c:pt idx="345">
                  <c:v>10317.94</c:v>
                </c:pt>
                <c:pt idx="346">
                  <c:v>10137.969999999999</c:v>
                </c:pt>
                <c:pt idx="347">
                  <c:v>10317.94</c:v>
                </c:pt>
                <c:pt idx="348">
                  <c:v>10497.9</c:v>
                </c:pt>
                <c:pt idx="349">
                  <c:v>10317.94</c:v>
                </c:pt>
                <c:pt idx="350">
                  <c:v>10617.88</c:v>
                </c:pt>
                <c:pt idx="351">
                  <c:v>10317.94</c:v>
                </c:pt>
                <c:pt idx="352">
                  <c:v>10317.94</c:v>
                </c:pt>
                <c:pt idx="353">
                  <c:v>10197.959999999999</c:v>
                </c:pt>
                <c:pt idx="354">
                  <c:v>10377.92</c:v>
                </c:pt>
                <c:pt idx="355">
                  <c:v>10377.92</c:v>
                </c:pt>
                <c:pt idx="356">
                  <c:v>10317.94</c:v>
                </c:pt>
                <c:pt idx="357">
                  <c:v>10557.89</c:v>
                </c:pt>
                <c:pt idx="358">
                  <c:v>10257.950000000001</c:v>
                </c:pt>
                <c:pt idx="359">
                  <c:v>10257.950000000001</c:v>
                </c:pt>
                <c:pt idx="360">
                  <c:v>10137.969999999999</c:v>
                </c:pt>
                <c:pt idx="361">
                  <c:v>10377.92</c:v>
                </c:pt>
                <c:pt idx="362">
                  <c:v>10437.91</c:v>
                </c:pt>
                <c:pt idx="363">
                  <c:v>10317.94</c:v>
                </c:pt>
                <c:pt idx="364">
                  <c:v>10617.88</c:v>
                </c:pt>
                <c:pt idx="365">
                  <c:v>10317.94</c:v>
                </c:pt>
                <c:pt idx="366">
                  <c:v>10257.950000000001</c:v>
                </c:pt>
                <c:pt idx="367">
                  <c:v>10197.959999999999</c:v>
                </c:pt>
                <c:pt idx="368">
                  <c:v>10377.92</c:v>
                </c:pt>
                <c:pt idx="369">
                  <c:v>10377.92</c:v>
                </c:pt>
                <c:pt idx="370">
                  <c:v>10257.950000000001</c:v>
                </c:pt>
                <c:pt idx="371">
                  <c:v>10557.89</c:v>
                </c:pt>
                <c:pt idx="372">
                  <c:v>10257.950000000001</c:v>
                </c:pt>
                <c:pt idx="373">
                  <c:v>10197.959999999999</c:v>
                </c:pt>
                <c:pt idx="374">
                  <c:v>10197.959999999999</c:v>
                </c:pt>
                <c:pt idx="375">
                  <c:v>10317.94</c:v>
                </c:pt>
                <c:pt idx="376">
                  <c:v>10377.92</c:v>
                </c:pt>
                <c:pt idx="377">
                  <c:v>10257.950000000001</c:v>
                </c:pt>
                <c:pt idx="378">
                  <c:v>10557.89</c:v>
                </c:pt>
                <c:pt idx="379">
                  <c:v>10317.94</c:v>
                </c:pt>
                <c:pt idx="380">
                  <c:v>10197.959999999999</c:v>
                </c:pt>
                <c:pt idx="381">
                  <c:v>10197.959999999999</c:v>
                </c:pt>
                <c:pt idx="382">
                  <c:v>10317.94</c:v>
                </c:pt>
                <c:pt idx="383">
                  <c:v>10377.92</c:v>
                </c:pt>
                <c:pt idx="384">
                  <c:v>10317.94</c:v>
                </c:pt>
                <c:pt idx="385">
                  <c:v>10557.89</c:v>
                </c:pt>
                <c:pt idx="386">
                  <c:v>10317.94</c:v>
                </c:pt>
                <c:pt idx="387">
                  <c:v>10197.959999999999</c:v>
                </c:pt>
                <c:pt idx="388">
                  <c:v>10197.959999999999</c:v>
                </c:pt>
                <c:pt idx="389">
                  <c:v>10317.94</c:v>
                </c:pt>
                <c:pt idx="390">
                  <c:v>10377.92</c:v>
                </c:pt>
                <c:pt idx="391">
                  <c:v>10377.92</c:v>
                </c:pt>
                <c:pt idx="392">
                  <c:v>10437.91</c:v>
                </c:pt>
                <c:pt idx="393">
                  <c:v>10257.950000000001</c:v>
                </c:pt>
                <c:pt idx="394">
                  <c:v>10197.959999999999</c:v>
                </c:pt>
                <c:pt idx="395">
                  <c:v>10197.959999999999</c:v>
                </c:pt>
                <c:pt idx="396">
                  <c:v>10317.94</c:v>
                </c:pt>
                <c:pt idx="397">
                  <c:v>10377.92</c:v>
                </c:pt>
                <c:pt idx="398">
                  <c:v>10377.92</c:v>
                </c:pt>
                <c:pt idx="399">
                  <c:v>10557.89</c:v>
                </c:pt>
                <c:pt idx="400">
                  <c:v>10257.950000000001</c:v>
                </c:pt>
                <c:pt idx="401">
                  <c:v>10197.959999999999</c:v>
                </c:pt>
                <c:pt idx="402">
                  <c:v>10137.969999999999</c:v>
                </c:pt>
                <c:pt idx="403">
                  <c:v>10317.94</c:v>
                </c:pt>
                <c:pt idx="404">
                  <c:v>10377.92</c:v>
                </c:pt>
                <c:pt idx="405">
                  <c:v>10377.92</c:v>
                </c:pt>
                <c:pt idx="406">
                  <c:v>10497.9</c:v>
                </c:pt>
                <c:pt idx="407">
                  <c:v>10317.94</c:v>
                </c:pt>
                <c:pt idx="408">
                  <c:v>10197.959999999999</c:v>
                </c:pt>
                <c:pt idx="409">
                  <c:v>10197.959999999999</c:v>
                </c:pt>
                <c:pt idx="410">
                  <c:v>10437.91</c:v>
                </c:pt>
                <c:pt idx="411">
                  <c:v>10377.92</c:v>
                </c:pt>
                <c:pt idx="412">
                  <c:v>10377.92</c:v>
                </c:pt>
                <c:pt idx="413">
                  <c:v>10497.9</c:v>
                </c:pt>
                <c:pt idx="414">
                  <c:v>10317.94</c:v>
                </c:pt>
                <c:pt idx="415">
                  <c:v>10197.959999999999</c:v>
                </c:pt>
                <c:pt idx="416">
                  <c:v>10257.950000000001</c:v>
                </c:pt>
                <c:pt idx="417">
                  <c:v>10377.92</c:v>
                </c:pt>
                <c:pt idx="418">
                  <c:v>10377.92</c:v>
                </c:pt>
                <c:pt idx="419">
                  <c:v>10377.92</c:v>
                </c:pt>
                <c:pt idx="420">
                  <c:v>10497.9</c:v>
                </c:pt>
                <c:pt idx="421">
                  <c:v>10317.94</c:v>
                </c:pt>
                <c:pt idx="422">
                  <c:v>10257.950000000001</c:v>
                </c:pt>
                <c:pt idx="423">
                  <c:v>10257.950000000001</c:v>
                </c:pt>
                <c:pt idx="424">
                  <c:v>10437.91</c:v>
                </c:pt>
                <c:pt idx="425">
                  <c:v>10377.92</c:v>
                </c:pt>
                <c:pt idx="426">
                  <c:v>10377.92</c:v>
                </c:pt>
                <c:pt idx="427">
                  <c:v>10497.9</c:v>
                </c:pt>
                <c:pt idx="428">
                  <c:v>10317.94</c:v>
                </c:pt>
                <c:pt idx="429">
                  <c:v>10077.98</c:v>
                </c:pt>
                <c:pt idx="430">
                  <c:v>10257.950000000001</c:v>
                </c:pt>
                <c:pt idx="431">
                  <c:v>10437.91</c:v>
                </c:pt>
                <c:pt idx="432">
                  <c:v>10377.92</c:v>
                </c:pt>
                <c:pt idx="433">
                  <c:v>10437.91</c:v>
                </c:pt>
                <c:pt idx="434">
                  <c:v>10557.89</c:v>
                </c:pt>
                <c:pt idx="435">
                  <c:v>10317.94</c:v>
                </c:pt>
                <c:pt idx="436">
                  <c:v>10077.98</c:v>
                </c:pt>
                <c:pt idx="437">
                  <c:v>10257.950000000001</c:v>
                </c:pt>
                <c:pt idx="438">
                  <c:v>10437.91</c:v>
                </c:pt>
                <c:pt idx="439">
                  <c:v>10377.92</c:v>
                </c:pt>
                <c:pt idx="440">
                  <c:v>10377.92</c:v>
                </c:pt>
                <c:pt idx="441">
                  <c:v>10437.91</c:v>
                </c:pt>
                <c:pt idx="442">
                  <c:v>10317.94</c:v>
                </c:pt>
                <c:pt idx="443">
                  <c:v>10137.969999999999</c:v>
                </c:pt>
                <c:pt idx="444">
                  <c:v>10257.950000000001</c:v>
                </c:pt>
                <c:pt idx="445">
                  <c:v>10437.91</c:v>
                </c:pt>
                <c:pt idx="446">
                  <c:v>10437.91</c:v>
                </c:pt>
                <c:pt idx="447">
                  <c:v>10557.89</c:v>
                </c:pt>
                <c:pt idx="448">
                  <c:v>10437.91</c:v>
                </c:pt>
                <c:pt idx="449">
                  <c:v>10377.92</c:v>
                </c:pt>
                <c:pt idx="450">
                  <c:v>10137.969999999999</c:v>
                </c:pt>
                <c:pt idx="451">
                  <c:v>10317.94</c:v>
                </c:pt>
                <c:pt idx="452">
                  <c:v>10497.9</c:v>
                </c:pt>
                <c:pt idx="453">
                  <c:v>10437.91</c:v>
                </c:pt>
                <c:pt idx="454">
                  <c:v>10617.88</c:v>
                </c:pt>
                <c:pt idx="455">
                  <c:v>10437.91</c:v>
                </c:pt>
                <c:pt idx="456">
                  <c:v>10437.91</c:v>
                </c:pt>
                <c:pt idx="457">
                  <c:v>10197.959999999999</c:v>
                </c:pt>
                <c:pt idx="458">
                  <c:v>10377.92</c:v>
                </c:pt>
                <c:pt idx="459">
                  <c:v>10497.9</c:v>
                </c:pt>
                <c:pt idx="460">
                  <c:v>10437.91</c:v>
                </c:pt>
                <c:pt idx="461">
                  <c:v>10617.88</c:v>
                </c:pt>
                <c:pt idx="462">
                  <c:v>10497.9</c:v>
                </c:pt>
                <c:pt idx="463">
                  <c:v>10377.92</c:v>
                </c:pt>
                <c:pt idx="464">
                  <c:v>10197.959999999999</c:v>
                </c:pt>
                <c:pt idx="465">
                  <c:v>10377.92</c:v>
                </c:pt>
                <c:pt idx="466">
                  <c:v>10557.89</c:v>
                </c:pt>
                <c:pt idx="467">
                  <c:v>10437.91</c:v>
                </c:pt>
                <c:pt idx="468">
                  <c:v>10617.88</c:v>
                </c:pt>
                <c:pt idx="469">
                  <c:v>10377.92</c:v>
                </c:pt>
                <c:pt idx="470">
                  <c:v>10377.92</c:v>
                </c:pt>
                <c:pt idx="471">
                  <c:v>10257.950000000001</c:v>
                </c:pt>
                <c:pt idx="472">
                  <c:v>10437.91</c:v>
                </c:pt>
                <c:pt idx="473">
                  <c:v>10557.89</c:v>
                </c:pt>
                <c:pt idx="474">
                  <c:v>10437.91</c:v>
                </c:pt>
                <c:pt idx="475">
                  <c:v>10677.86</c:v>
                </c:pt>
                <c:pt idx="476">
                  <c:v>10377.92</c:v>
                </c:pt>
                <c:pt idx="477">
                  <c:v>10377.92</c:v>
                </c:pt>
                <c:pt idx="478">
                  <c:v>10257.950000000001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7-41FA-8EAF-60C1AFB5CC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Hoja1!$E$1:$E$482</c:f>
              <c:numCache>
                <c:formatCode>General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554.89</c:v>
                </c:pt>
                <c:pt idx="4">
                  <c:v>1109.78</c:v>
                </c:pt>
                <c:pt idx="5">
                  <c:v>1345.9825000000001</c:v>
                </c:pt>
                <c:pt idx="6">
                  <c:v>1443.4625000000001</c:v>
                </c:pt>
                <c:pt idx="7">
                  <c:v>1691.8493750000002</c:v>
                </c:pt>
                <c:pt idx="8">
                  <c:v>2005.8487500000001</c:v>
                </c:pt>
                <c:pt idx="9">
                  <c:v>2362.73140625</c:v>
                </c:pt>
                <c:pt idx="10">
                  <c:v>2701.1017187500001</c:v>
                </c:pt>
                <c:pt idx="11">
                  <c:v>3085.2238671875002</c:v>
                </c:pt>
                <c:pt idx="12">
                  <c:v>3444.7409375000002</c:v>
                </c:pt>
                <c:pt idx="13">
                  <c:v>3753.219970703125</c:v>
                </c:pt>
                <c:pt idx="14">
                  <c:v>4046.8047363281248</c:v>
                </c:pt>
                <c:pt idx="15">
                  <c:v>4323.2572436523442</c:v>
                </c:pt>
                <c:pt idx="16">
                  <c:v>4601.298559570313</c:v>
                </c:pt>
                <c:pt idx="17">
                  <c:v>4885.211748657227</c:v>
                </c:pt>
                <c:pt idx="18">
                  <c:v>5129.6071087646487</c:v>
                </c:pt>
                <c:pt idx="19">
                  <c:v>5348.0166716003423</c:v>
                </c:pt>
                <c:pt idx="20">
                  <c:v>5550.3173944091805</c:v>
                </c:pt>
                <c:pt idx="21">
                  <c:v>5773.0007265090953</c:v>
                </c:pt>
                <c:pt idx="22">
                  <c:v>5990.1013779067998</c:v>
                </c:pt>
                <c:pt idx="23">
                  <c:v>6136.5336962795263</c:v>
                </c:pt>
                <c:pt idx="24">
                  <c:v>6273.6808518028265</c:v>
                </c:pt>
                <c:pt idx="25">
                  <c:v>6404.2149277329445</c:v>
                </c:pt>
                <c:pt idx="26">
                  <c:v>6500.4622147822374</c:v>
                </c:pt>
                <c:pt idx="27">
                  <c:v>6624.063482849002</c:v>
                </c:pt>
                <c:pt idx="28">
                  <c:v>6753.5979291534422</c:v>
                </c:pt>
                <c:pt idx="29">
                  <c:v>6912.219558441192</c:v>
                </c:pt>
                <c:pt idx="30">
                  <c:v>7053.4550761528317</c:v>
                </c:pt>
                <c:pt idx="31">
                  <c:v>7185.027686542533</c:v>
                </c:pt>
                <c:pt idx="32">
                  <c:v>7341.2789175043254</c:v>
                </c:pt>
                <c:pt idx="33">
                  <c:v>7449.641995868692</c:v>
                </c:pt>
                <c:pt idx="34">
                  <c:v>7533.9372664926104</c:v>
                </c:pt>
                <c:pt idx="35">
                  <c:v>7591.1417675254379</c:v>
                </c:pt>
                <c:pt idx="36">
                  <c:v>7657.2674509022854</c:v>
                </c:pt>
                <c:pt idx="37">
                  <c:v>7754.0820090209254</c:v>
                </c:pt>
                <c:pt idx="38">
                  <c:v>7879.3576462953542</c:v>
                </c:pt>
                <c:pt idx="39">
                  <c:v>7995.4271440401226</c:v>
                </c:pt>
                <c:pt idx="40">
                  <c:v>8110.1702324662847</c:v>
                </c:pt>
                <c:pt idx="41">
                  <c:v>8240.8884464562543</c:v>
                </c:pt>
                <c:pt idx="42">
                  <c:v>8312.9258883396833</c:v>
                </c:pt>
                <c:pt idx="43">
                  <c:v>8367.28127672562</c:v>
                </c:pt>
                <c:pt idx="44">
                  <c:v>8373.6323046406978</c:v>
                </c:pt>
                <c:pt idx="45">
                  <c:v>8426.381985459293</c:v>
                </c:pt>
                <c:pt idx="46">
                  <c:v>8492.5414092991196</c:v>
                </c:pt>
                <c:pt idx="47">
                  <c:v>8590.5059129342953</c:v>
                </c:pt>
                <c:pt idx="48">
                  <c:v>8671.9305606095149</c:v>
                </c:pt>
                <c:pt idx="49">
                  <c:v>8788.8515823759408</c:v>
                </c:pt>
                <c:pt idx="50">
                  <c:v>8870.4189422235613</c:v>
                </c:pt>
                <c:pt idx="51">
                  <c:v>8922.7560466295763</c:v>
                </c:pt>
                <c:pt idx="52">
                  <c:v>8924.7063110736854</c:v>
                </c:pt>
                <c:pt idx="53">
                  <c:v>8928.5697994162911</c:v>
                </c:pt>
                <c:pt idx="54">
                  <c:v>8976.9382216478698</c:v>
                </c:pt>
                <c:pt idx="55">
                  <c:v>9054.3332717937974</c:v>
                </c:pt>
                <c:pt idx="56">
                  <c:v>9119.6362163818303</c:v>
                </c:pt>
                <c:pt idx="57">
                  <c:v>9225.5778984333811</c:v>
                </c:pt>
                <c:pt idx="58">
                  <c:v>9285.2013443379237</c:v>
                </c:pt>
                <c:pt idx="59">
                  <c:v>9318.3393697295796</c:v>
                </c:pt>
                <c:pt idx="60">
                  <c:v>9291.5790336450991</c:v>
                </c:pt>
                <c:pt idx="61">
                  <c:v>9316.524191212704</c:v>
                </c:pt>
                <c:pt idx="62">
                  <c:v>9393.1494328014305</c:v>
                </c:pt>
                <c:pt idx="63">
                  <c:v>9448.5408849982541</c:v>
                </c:pt>
                <c:pt idx="64">
                  <c:v>9499.7735267978969</c:v>
                </c:pt>
                <c:pt idx="65">
                  <c:v>9567.1533055483324</c:v>
                </c:pt>
                <c:pt idx="66">
                  <c:v>9576.7324238488582</c:v>
                </c:pt>
                <c:pt idx="67">
                  <c:v>9554.4690974617752</c:v>
                </c:pt>
                <c:pt idx="68">
                  <c:v>9544.8084914995598</c:v>
                </c:pt>
                <c:pt idx="69">
                  <c:v>9570.7087171341154</c:v>
                </c:pt>
                <c:pt idx="70">
                  <c:v>9629.0165942592266</c:v>
                </c:pt>
                <c:pt idx="71">
                  <c:v>9680.8494149756989</c:v>
                </c:pt>
                <c:pt idx="72">
                  <c:v>9748.1002664108928</c:v>
                </c:pt>
                <c:pt idx="73">
                  <c:v>9787.3954126669669</c:v>
                </c:pt>
                <c:pt idx="74">
                  <c:v>9794.8803460642448</c:v>
                </c:pt>
                <c:pt idx="75">
                  <c:v>9747.5514928975026</c:v>
                </c:pt>
                <c:pt idx="76">
                  <c:v>9743.3414063814416</c:v>
                </c:pt>
                <c:pt idx="77">
                  <c:v>9795.9560331570665</c:v>
                </c:pt>
                <c:pt idx="78">
                  <c:v>9834.6256815617053</c:v>
                </c:pt>
                <c:pt idx="79">
                  <c:v>9905.131673272439</c:v>
                </c:pt>
                <c:pt idx="80">
                  <c:v>9935.9777528820123</c:v>
                </c:pt>
                <c:pt idx="81">
                  <c:v>9934.199834563904</c:v>
                </c:pt>
                <c:pt idx="82">
                  <c:v>9879.7203963434004</c:v>
                </c:pt>
                <c:pt idx="83">
                  <c:v>9855.677937702425</c:v>
                </c:pt>
                <c:pt idx="84">
                  <c:v>9920.2403386165752</c:v>
                </c:pt>
                <c:pt idx="85">
                  <c:v>9945.8233541909685</c:v>
                </c:pt>
                <c:pt idx="86">
                  <c:v>9970.2632695368247</c:v>
                </c:pt>
                <c:pt idx="87">
                  <c:v>10018.299930989084</c:v>
                </c:pt>
                <c:pt idx="88">
                  <c:v>10015.236613604877</c:v>
                </c:pt>
                <c:pt idx="89">
                  <c:v>9970.1691308576064</c:v>
                </c:pt>
                <c:pt idx="90">
                  <c:v>9925.8674774563879</c:v>
                </c:pt>
                <c:pt idx="91">
                  <c:v>9937.8251947419849</c:v>
                </c:pt>
                <c:pt idx="92">
                  <c:v>9960.8583253778888</c:v>
                </c:pt>
                <c:pt idx="93">
                  <c:v>9980.9020266923926</c:v>
                </c:pt>
                <c:pt idx="94">
                  <c:v>10055.174945347921</c:v>
                </c:pt>
                <c:pt idx="95">
                  <c:v>10049.451938674822</c:v>
                </c:pt>
                <c:pt idx="96">
                  <c:v>10025.160702337842</c:v>
                </c:pt>
                <c:pt idx="97">
                  <c:v>9972.3052176691363</c:v>
                </c:pt>
                <c:pt idx="98">
                  <c:v>9985.5100420846757</c:v>
                </c:pt>
                <c:pt idx="99">
                  <c:v>10011.928737667391</c:v>
                </c:pt>
                <c:pt idx="100">
                  <c:v>10020.051227146221</c:v>
                </c:pt>
                <c:pt idx="101">
                  <c:v>10096.554042729374</c:v>
                </c:pt>
                <c:pt idx="102">
                  <c:v>10096.041235942819</c:v>
                </c:pt>
                <c:pt idx="103">
                  <c:v>10076.402725260476</c:v>
                </c:pt>
                <c:pt idx="104">
                  <c:v>10026.897416274771</c:v>
                </c:pt>
                <c:pt idx="105">
                  <c:v>10027.291734959652</c:v>
                </c:pt>
                <c:pt idx="106">
                  <c:v>10070.057380890958</c:v>
                </c:pt>
                <c:pt idx="107">
                  <c:v>10097.726947151044</c:v>
                </c:pt>
                <c:pt idx="108">
                  <c:v>10159.697601928305</c:v>
                </c:pt>
                <c:pt idx="109">
                  <c:v>10169.758365140544</c:v>
                </c:pt>
                <c:pt idx="110">
                  <c:v>10164.326464658467</c:v>
                </c:pt>
                <c:pt idx="111">
                  <c:v>10126.386873373331</c:v>
                </c:pt>
                <c:pt idx="112">
                  <c:v>10134.795257208712</c:v>
                </c:pt>
                <c:pt idx="113">
                  <c:v>10182.68353886538</c:v>
                </c:pt>
                <c:pt idx="114">
                  <c:v>10213.472224563202</c:v>
                </c:pt>
                <c:pt idx="115">
                  <c:v>10277.278839846858</c:v>
                </c:pt>
                <c:pt idx="116">
                  <c:v>10288.398283706058</c:v>
                </c:pt>
                <c:pt idx="117">
                  <c:v>10283.566073744343</c:v>
                </c:pt>
                <c:pt idx="118">
                  <c:v>10230.961502817829</c:v>
                </c:pt>
                <c:pt idx="119">
                  <c:v>10224.557484381743</c:v>
                </c:pt>
                <c:pt idx="120">
                  <c:v>10276.294608677286</c:v>
                </c:pt>
                <c:pt idx="121">
                  <c:v>10299.640237581851</c:v>
                </c:pt>
                <c:pt idx="122">
                  <c:v>10355.041585412529</c:v>
                </c:pt>
                <c:pt idx="123">
                  <c:v>10344.619026017066</c:v>
                </c:pt>
                <c:pt idx="124">
                  <c:v>10320.346129663934</c:v>
                </c:pt>
                <c:pt idx="125">
                  <c:v>10268.683873159669</c:v>
                </c:pt>
                <c:pt idx="126">
                  <c:v>10268.082340743686</c:v>
                </c:pt>
                <c:pt idx="127">
                  <c:v>10325.38637245377</c:v>
                </c:pt>
                <c:pt idx="128">
                  <c:v>10352.845787267848</c:v>
                </c:pt>
                <c:pt idx="129">
                  <c:v>10425.969194154406</c:v>
                </c:pt>
                <c:pt idx="130">
                  <c:v>10417.242747337445</c:v>
                </c:pt>
                <c:pt idx="131">
                  <c:v>10390.235448798843</c:v>
                </c:pt>
                <c:pt idx="132">
                  <c:v>10320.417261964481</c:v>
                </c:pt>
                <c:pt idx="133">
                  <c:v>10317.338399764771</c:v>
                </c:pt>
                <c:pt idx="134">
                  <c:v>10346.711584273649</c:v>
                </c:pt>
                <c:pt idx="135">
                  <c:v>10361.856984332457</c:v>
                </c:pt>
                <c:pt idx="136">
                  <c:v>10429.649088264043</c:v>
                </c:pt>
                <c:pt idx="137">
                  <c:v>10433.66484218093</c:v>
                </c:pt>
                <c:pt idx="138">
                  <c:v>10420.732570114918</c:v>
                </c:pt>
                <c:pt idx="139">
                  <c:v>10361.806359569686</c:v>
                </c:pt>
                <c:pt idx="140">
                  <c:v>10366.100717040958</c:v>
                </c:pt>
                <c:pt idx="141">
                  <c:v>10385.126627148536</c:v>
                </c:pt>
                <c:pt idx="142">
                  <c:v>10388.081447888297</c:v>
                </c:pt>
                <c:pt idx="143">
                  <c:v>10461.264791101163</c:v>
                </c:pt>
                <c:pt idx="144">
                  <c:v>10458.724429129088</c:v>
                </c:pt>
                <c:pt idx="145">
                  <c:v>10422.893231353797</c:v>
                </c:pt>
                <c:pt idx="146">
                  <c:v>10387.697124071525</c:v>
                </c:pt>
                <c:pt idx="147">
                  <c:v>10391.451316233077</c:v>
                </c:pt>
                <c:pt idx="148">
                  <c:v>10419.002035215195</c:v>
                </c:pt>
                <c:pt idx="149">
                  <c:v>10415.619206156925</c:v>
                </c:pt>
                <c:pt idx="150">
                  <c:v>10465.338697353127</c:v>
                </c:pt>
                <c:pt idx="151">
                  <c:v>10470.911395813895</c:v>
                </c:pt>
                <c:pt idx="152">
                  <c:v>10434.061721475613</c:v>
                </c:pt>
                <c:pt idx="153">
                  <c:v>10395.818872522139</c:v>
                </c:pt>
                <c:pt idx="154">
                  <c:v>10396.780942153237</c:v>
                </c:pt>
                <c:pt idx="155">
                  <c:v>10422.301224022702</c:v>
                </c:pt>
                <c:pt idx="156">
                  <c:v>10462.578488484392</c:v>
                </c:pt>
                <c:pt idx="157">
                  <c:v>10526.468182478717</c:v>
                </c:pt>
                <c:pt idx="158">
                  <c:v>10520.301060357619</c:v>
                </c:pt>
                <c:pt idx="159">
                  <c:v>10468.16901473794</c:v>
                </c:pt>
                <c:pt idx="160">
                  <c:v>10432.573749648534</c:v>
                </c:pt>
                <c:pt idx="161">
                  <c:v>10440.006495964049</c:v>
                </c:pt>
                <c:pt idx="162">
                  <c:v>10456.338058551915</c:v>
                </c:pt>
                <c:pt idx="163">
                  <c:v>10470.811434560903</c:v>
                </c:pt>
                <c:pt idx="164">
                  <c:v>10526.191919922923</c:v>
                </c:pt>
                <c:pt idx="165">
                  <c:v>10517.966561282698</c:v>
                </c:pt>
                <c:pt idx="166">
                  <c:v>10435.908581301966</c:v>
                </c:pt>
                <c:pt idx="167">
                  <c:v>10400.896940981293</c:v>
                </c:pt>
                <c:pt idx="168">
                  <c:v>10416.3947956558</c:v>
                </c:pt>
                <c:pt idx="169">
                  <c:v>10440.645560410478</c:v>
                </c:pt>
                <c:pt idx="170">
                  <c:v>10461.021861496527</c:v>
                </c:pt>
                <c:pt idx="171">
                  <c:v>10475.335471393908</c:v>
                </c:pt>
                <c:pt idx="172">
                  <c:v>10469.557506019777</c:v>
                </c:pt>
                <c:pt idx="173">
                  <c:v>10415.2111381713</c:v>
                </c:pt>
                <c:pt idx="174">
                  <c:v>10407.299261666356</c:v>
                </c:pt>
                <c:pt idx="175">
                  <c:v>10442.968977123532</c:v>
                </c:pt>
                <c:pt idx="176">
                  <c:v>10465.619161706942</c:v>
                </c:pt>
                <c:pt idx="177">
                  <c:v>10509.346917426059</c:v>
                </c:pt>
                <c:pt idx="178">
                  <c:v>10517.417126999324</c:v>
                </c:pt>
                <c:pt idx="179">
                  <c:v>10499.557897642808</c:v>
                </c:pt>
                <c:pt idx="180">
                  <c:v>10449.688615892977</c:v>
                </c:pt>
                <c:pt idx="181">
                  <c:v>10434.276641482276</c:v>
                </c:pt>
                <c:pt idx="182">
                  <c:v>10476.324487509031</c:v>
                </c:pt>
                <c:pt idx="183">
                  <c:v>10492.230327138463</c:v>
                </c:pt>
                <c:pt idx="184">
                  <c:v>10542.614205261205</c:v>
                </c:pt>
                <c:pt idx="185">
                  <c:v>10514.03662347659</c:v>
                </c:pt>
                <c:pt idx="186">
                  <c:v>10502.858072161289</c:v>
                </c:pt>
                <c:pt idx="187">
                  <c:v>10438.836416292143</c:v>
                </c:pt>
                <c:pt idx="188">
                  <c:v>10422.599398251819</c:v>
                </c:pt>
                <c:pt idx="189">
                  <c:v>10467.360294178783</c:v>
                </c:pt>
                <c:pt idx="190">
                  <c:v>10471.187944615827</c:v>
                </c:pt>
                <c:pt idx="191">
                  <c:v>10523.812871071132</c:v>
                </c:pt>
                <c:pt idx="192">
                  <c:v>10500.495884917174</c:v>
                </c:pt>
                <c:pt idx="193">
                  <c:v>10464.022667149391</c:v>
                </c:pt>
                <c:pt idx="194">
                  <c:v>10403.386195920099</c:v>
                </c:pt>
                <c:pt idx="195">
                  <c:v>10396.858029132751</c:v>
                </c:pt>
                <c:pt idx="196">
                  <c:v>10420.486480152726</c:v>
                </c:pt>
                <c:pt idx="197">
                  <c:v>10430.749472869538</c:v>
                </c:pt>
                <c:pt idx="198">
                  <c:v>10510.090352831357</c:v>
                </c:pt>
                <c:pt idx="199">
                  <c:v>10496.882984613972</c:v>
                </c:pt>
                <c:pt idx="200">
                  <c:v>10448.845396406134</c:v>
                </c:pt>
                <c:pt idx="201">
                  <c:v>10404.10965025264</c:v>
                </c:pt>
                <c:pt idx="202">
                  <c:v>10401.375801151105</c:v>
                </c:pt>
                <c:pt idx="203">
                  <c:v>10424.823388587945</c:v>
                </c:pt>
                <c:pt idx="204">
                  <c:v>10433.956938300169</c:v>
                </c:pt>
                <c:pt idx="205">
                  <c:v>10497.216091153183</c:v>
                </c:pt>
                <c:pt idx="206">
                  <c:v>10513.20185657814</c:v>
                </c:pt>
                <c:pt idx="207">
                  <c:v>10483.377833789844</c:v>
                </c:pt>
                <c:pt idx="208">
                  <c:v>10434.562369645309</c:v>
                </c:pt>
                <c:pt idx="209">
                  <c:v>10408.197911197847</c:v>
                </c:pt>
                <c:pt idx="210">
                  <c:v>10424.03231878652</c:v>
                </c:pt>
                <c:pt idx="211">
                  <c:v>10446.457840987059</c:v>
                </c:pt>
                <c:pt idx="212">
                  <c:v>10509.914761290429</c:v>
                </c:pt>
                <c:pt idx="213">
                  <c:v>10507.777801043663</c:v>
                </c:pt>
                <c:pt idx="214">
                  <c:v>10474.779110721056</c:v>
                </c:pt>
                <c:pt idx="215">
                  <c:v>10442.314660460139</c:v>
                </c:pt>
                <c:pt idx="216">
                  <c:v>10418.099882779876</c:v>
                </c:pt>
                <c:pt idx="217">
                  <c:v>10431.996217664841</c:v>
                </c:pt>
                <c:pt idx="218">
                  <c:v>10451.946246969872</c:v>
                </c:pt>
                <c:pt idx="219">
                  <c:v>10498.417192553661</c:v>
                </c:pt>
                <c:pt idx="220">
                  <c:v>10494.908130811193</c:v>
                </c:pt>
                <c:pt idx="221">
                  <c:v>10419.793832672778</c:v>
                </c:pt>
                <c:pt idx="222">
                  <c:v>10390.546799969979</c:v>
                </c:pt>
                <c:pt idx="223">
                  <c:v>10410.073341801784</c:v>
                </c:pt>
                <c:pt idx="224">
                  <c:v>10421.91414180929</c:v>
                </c:pt>
                <c:pt idx="225">
                  <c:v>10473.865806358845</c:v>
                </c:pt>
                <c:pt idx="226">
                  <c:v>10492.862270906522</c:v>
                </c:pt>
                <c:pt idx="227">
                  <c:v>10468.875819316811</c:v>
                </c:pt>
                <c:pt idx="228">
                  <c:v>10380.15275159018</c:v>
                </c:pt>
                <c:pt idx="229">
                  <c:v>10357.413796760977</c:v>
                </c:pt>
                <c:pt idx="230">
                  <c:v>10386.850608863431</c:v>
                </c:pt>
                <c:pt idx="231">
                  <c:v>10406.974659673187</c:v>
                </c:pt>
                <c:pt idx="232">
                  <c:v>10464.732007457329</c:v>
                </c:pt>
                <c:pt idx="233">
                  <c:v>10487.463342539033</c:v>
                </c:pt>
                <c:pt idx="234">
                  <c:v>10480.757840674702</c:v>
                </c:pt>
                <c:pt idx="235">
                  <c:v>10408.382005039943</c:v>
                </c:pt>
                <c:pt idx="236">
                  <c:v>10382.672544871268</c:v>
                </c:pt>
                <c:pt idx="237">
                  <c:v>10405.052043611282</c:v>
                </c:pt>
                <c:pt idx="238">
                  <c:v>10418.861407393466</c:v>
                </c:pt>
                <c:pt idx="239">
                  <c:v>10472.068396490646</c:v>
                </c:pt>
                <c:pt idx="240">
                  <c:v>10491.82804464228</c:v>
                </c:pt>
                <c:pt idx="241">
                  <c:v>10468.290945519617</c:v>
                </c:pt>
                <c:pt idx="242">
                  <c:v>10394.823934359047</c:v>
                </c:pt>
                <c:pt idx="243">
                  <c:v>10372.231197979143</c:v>
                </c:pt>
                <c:pt idx="244">
                  <c:v>10383.002714389382</c:v>
                </c:pt>
                <c:pt idx="245">
                  <c:v>10399.422414894596</c:v>
                </c:pt>
                <c:pt idx="246">
                  <c:v>10458.14173629725</c:v>
                </c:pt>
                <c:pt idx="247">
                  <c:v>10437.771132573602</c:v>
                </c:pt>
                <c:pt idx="248">
                  <c:v>10402.72069849929</c:v>
                </c:pt>
                <c:pt idx="249">
                  <c:v>10342.767915355889</c:v>
                </c:pt>
                <c:pt idx="250">
                  <c:v>10336.567740731067</c:v>
                </c:pt>
                <c:pt idx="251">
                  <c:v>10375.350761892096</c:v>
                </c:pt>
                <c:pt idx="252">
                  <c:v>10385.688826709329</c:v>
                </c:pt>
                <c:pt idx="253">
                  <c:v>10446.321136236304</c:v>
                </c:pt>
                <c:pt idx="254">
                  <c:v>10429.383929558971</c:v>
                </c:pt>
                <c:pt idx="255">
                  <c:v>10442.278645499895</c:v>
                </c:pt>
                <c:pt idx="256">
                  <c:v>10384.422663110152</c:v>
                </c:pt>
                <c:pt idx="257">
                  <c:v>10368.333001735178</c:v>
                </c:pt>
                <c:pt idx="258">
                  <c:v>10381.70483595764</c:v>
                </c:pt>
                <c:pt idx="259">
                  <c:v>10369.106585523845</c:v>
                </c:pt>
                <c:pt idx="260">
                  <c:v>10428.150376534435</c:v>
                </c:pt>
                <c:pt idx="261">
                  <c:v>10430.353730153474</c:v>
                </c:pt>
                <c:pt idx="262">
                  <c:v>10402.801136019865</c:v>
                </c:pt>
                <c:pt idx="263">
                  <c:v>10329.705203481497</c:v>
                </c:pt>
                <c:pt idx="264">
                  <c:v>10308.489919476531</c:v>
                </c:pt>
                <c:pt idx="265">
                  <c:v>10320.543618606156</c:v>
                </c:pt>
                <c:pt idx="266">
                  <c:v>10307.908638737023</c:v>
                </c:pt>
                <c:pt idx="267">
                  <c:v>10367.245234085483</c:v>
                </c:pt>
                <c:pt idx="268">
                  <c:v>10354.755574401228</c:v>
                </c:pt>
                <c:pt idx="269">
                  <c:v>10327.431765879857</c:v>
                </c:pt>
                <c:pt idx="270">
                  <c:v>10288.23287227955</c:v>
                </c:pt>
                <c:pt idx="271">
                  <c:v>10285.859930809585</c:v>
                </c:pt>
                <c:pt idx="272">
                  <c:v>10308.281712739699</c:v>
                </c:pt>
                <c:pt idx="273">
                  <c:v>10316.301730037303</c:v>
                </c:pt>
                <c:pt idx="274">
                  <c:v>10378.703801852378</c:v>
                </c:pt>
                <c:pt idx="275">
                  <c:v>10364.115869343052</c:v>
                </c:pt>
                <c:pt idx="276">
                  <c:v>10318.929918879958</c:v>
                </c:pt>
                <c:pt idx="277">
                  <c:v>10277.390951544196</c:v>
                </c:pt>
                <c:pt idx="278">
                  <c:v>10277.143471824205</c:v>
                </c:pt>
                <c:pt idx="279">
                  <c:v>10302.275733938157</c:v>
                </c:pt>
                <c:pt idx="280">
                  <c:v>10297.477365982106</c:v>
                </c:pt>
                <c:pt idx="281">
                  <c:v>10361.380932497566</c:v>
                </c:pt>
                <c:pt idx="282">
                  <c:v>10351.499091002041</c:v>
                </c:pt>
                <c:pt idx="283">
                  <c:v>10325.641357877648</c:v>
                </c:pt>
                <c:pt idx="284">
                  <c:v>10302.254085127139</c:v>
                </c:pt>
                <c:pt idx="285">
                  <c:v>10315.323745657726</c:v>
                </c:pt>
                <c:pt idx="286">
                  <c:v>10349.237724375942</c:v>
                </c:pt>
                <c:pt idx="287">
                  <c:v>10349.891787961511</c:v>
                </c:pt>
                <c:pt idx="288">
                  <c:v>10402.054856867526</c:v>
                </c:pt>
                <c:pt idx="289">
                  <c:v>10409.061909877148</c:v>
                </c:pt>
                <c:pt idx="290">
                  <c:v>10373.035695660266</c:v>
                </c:pt>
                <c:pt idx="291">
                  <c:v>10335.25771819098</c:v>
                </c:pt>
                <c:pt idx="292">
                  <c:v>10351.476294275913</c:v>
                </c:pt>
                <c:pt idx="293">
                  <c:v>10377.139364728169</c:v>
                </c:pt>
                <c:pt idx="294">
                  <c:v>10413.74529115919</c:v>
                </c:pt>
                <c:pt idx="295">
                  <c:v>10473.930449977148</c:v>
                </c:pt>
                <c:pt idx="296">
                  <c:v>10464.97412718735</c:v>
                </c:pt>
                <c:pt idx="297">
                  <c:v>10425.976514693064</c:v>
                </c:pt>
                <c:pt idx="298">
                  <c:v>10389.217982896225</c:v>
                </c:pt>
                <c:pt idx="299">
                  <c:v>10407.198854222959</c:v>
                </c:pt>
                <c:pt idx="300">
                  <c:v>10419.371858498904</c:v>
                </c:pt>
                <c:pt idx="301">
                  <c:v>10427.049644943163</c:v>
                </c:pt>
                <c:pt idx="302">
                  <c:v>10476.676680318436</c:v>
                </c:pt>
                <c:pt idx="303">
                  <c:v>10464.394269082646</c:v>
                </c:pt>
                <c:pt idx="304">
                  <c:v>10424.710099003038</c:v>
                </c:pt>
                <c:pt idx="305">
                  <c:v>10388.096531732375</c:v>
                </c:pt>
                <c:pt idx="306">
                  <c:v>10406.394006981616</c:v>
                </c:pt>
                <c:pt idx="307">
                  <c:v>10418.847374048522</c:v>
                </c:pt>
                <c:pt idx="308">
                  <c:v>10441.723872303119</c:v>
                </c:pt>
                <c:pt idx="309">
                  <c:v>10461.487028790987</c:v>
                </c:pt>
                <c:pt idx="310">
                  <c:v>10445.536060715207</c:v>
                </c:pt>
                <c:pt idx="311">
                  <c:v>10379.65430351746</c:v>
                </c:pt>
                <c:pt idx="312">
                  <c:v>10362.750288338659</c:v>
                </c:pt>
                <c:pt idx="313">
                  <c:v>10392.311712459294</c:v>
                </c:pt>
                <c:pt idx="314">
                  <c:v>10411.101640374629</c:v>
                </c:pt>
                <c:pt idx="315">
                  <c:v>10467.493712259806</c:v>
                </c:pt>
                <c:pt idx="316">
                  <c:v>10489.193302166148</c:v>
                </c:pt>
                <c:pt idx="317">
                  <c:v>10466.799874101198</c:v>
                </c:pt>
                <c:pt idx="318">
                  <c:v>10378.99404855966</c:v>
                </c:pt>
                <c:pt idx="319">
                  <c:v>10356.77408003436</c:v>
                </c:pt>
                <c:pt idx="320">
                  <c:v>10386.500567894445</c:v>
                </c:pt>
                <c:pt idx="321">
                  <c:v>10406.784547885854</c:v>
                </c:pt>
                <c:pt idx="322">
                  <c:v>10464.629405912243</c:v>
                </c:pt>
                <c:pt idx="323">
                  <c:v>10487.408268940781</c:v>
                </c:pt>
                <c:pt idx="324">
                  <c:v>10480.72841746272</c:v>
                </c:pt>
                <c:pt idx="325">
                  <c:v>10408.366350227525</c:v>
                </c:pt>
                <c:pt idx="326">
                  <c:v>10382.664245861844</c:v>
                </c:pt>
                <c:pt idx="327">
                  <c:v>10405.047658304964</c:v>
                </c:pt>
                <c:pt idx="328">
                  <c:v>10418.859096839504</c:v>
                </c:pt>
                <c:pt idx="329">
                  <c:v>10457.069682263262</c:v>
                </c:pt>
                <c:pt idx="330">
                  <c:v>10461.832408053386</c:v>
                </c:pt>
                <c:pt idx="331">
                  <c:v>10442.04498748757</c:v>
                </c:pt>
                <c:pt idx="332">
                  <c:v>10376.076885474224</c:v>
                </c:pt>
                <c:pt idx="333">
                  <c:v>10360.045638602331</c:v>
                </c:pt>
                <c:pt idx="334">
                  <c:v>10390.501417233776</c:v>
                </c:pt>
                <c:pt idx="335">
                  <c:v>10394.970007583193</c:v>
                </c:pt>
                <c:pt idx="336">
                  <c:v>10436.817153274749</c:v>
                </c:pt>
                <c:pt idx="337">
                  <c:v>10402.562151378952</c:v>
                </c:pt>
                <c:pt idx="338">
                  <c:v>10387.837863060264</c:v>
                </c:pt>
                <c:pt idx="339">
                  <c:v>10321.689825215526</c:v>
                </c:pt>
                <c:pt idx="340">
                  <c:v>10319.210359450461</c:v>
                </c:pt>
                <c:pt idx="341">
                  <c:v>10363.26290314658</c:v>
                </c:pt>
                <c:pt idx="342">
                  <c:v>10377.940313283965</c:v>
                </c:pt>
                <c:pt idx="343">
                  <c:v>10441.59458749732</c:v>
                </c:pt>
                <c:pt idx="344">
                  <c:v>10426.594509176328</c:v>
                </c:pt>
                <c:pt idx="345">
                  <c:v>10395.680862301999</c:v>
                </c:pt>
                <c:pt idx="346">
                  <c:v>10323.524735007915</c:v>
                </c:pt>
                <c:pt idx="347">
                  <c:v>10304.089519432417</c:v>
                </c:pt>
                <c:pt idx="348">
                  <c:v>10347.683335680438</c:v>
                </c:pt>
                <c:pt idx="349">
                  <c:v>10351.145955822334</c:v>
                </c:pt>
                <c:pt idx="350">
                  <c:v>10418.695121902223</c:v>
                </c:pt>
                <c:pt idx="351">
                  <c:v>10410.39363294664</c:v>
                </c:pt>
                <c:pt idx="352">
                  <c:v>10385.204852471084</c:v>
                </c:pt>
                <c:pt idx="353">
                  <c:v>10332.096444234423</c:v>
                </c:pt>
                <c:pt idx="354">
                  <c:v>10330.275231116651</c:v>
                </c:pt>
                <c:pt idx="355">
                  <c:v>10341.731120058046</c:v>
                </c:pt>
                <c:pt idx="356">
                  <c:v>10338.647312278885</c:v>
                </c:pt>
                <c:pt idx="357">
                  <c:v>10392.687032264374</c:v>
                </c:pt>
                <c:pt idx="358">
                  <c:v>10372.512704194653</c:v>
                </c:pt>
                <c:pt idx="359">
                  <c:v>10338.828446128558</c:v>
                </c:pt>
                <c:pt idx="360">
                  <c:v>10280.192770079895</c:v>
                </c:pt>
                <c:pt idx="361">
                  <c:v>10289.965658547755</c:v>
                </c:pt>
                <c:pt idx="362">
                  <c:v>10329.394966027781</c:v>
                </c:pt>
                <c:pt idx="363">
                  <c:v>10336.388551390843</c:v>
                </c:pt>
                <c:pt idx="364">
                  <c:v>10408.509809883897</c:v>
                </c:pt>
                <c:pt idx="365">
                  <c:v>10403.897672036186</c:v>
                </c:pt>
                <c:pt idx="366">
                  <c:v>10366.257719565212</c:v>
                </c:pt>
                <c:pt idx="367">
                  <c:v>10314.773301556164</c:v>
                </c:pt>
                <c:pt idx="368">
                  <c:v>10317.688871664861</c:v>
                </c:pt>
                <c:pt idx="369">
                  <c:v>10333.47554627582</c:v>
                </c:pt>
                <c:pt idx="370">
                  <c:v>10318.540828359604</c:v>
                </c:pt>
                <c:pt idx="371">
                  <c:v>10374.64444179065</c:v>
                </c:pt>
                <c:pt idx="372">
                  <c:v>10359.496734700748</c:v>
                </c:pt>
                <c:pt idx="373">
                  <c:v>10315.325624253086</c:v>
                </c:pt>
                <c:pt idx="374">
                  <c:v>10274.941440577899</c:v>
                </c:pt>
                <c:pt idx="375">
                  <c:v>10275.595034514627</c:v>
                </c:pt>
                <c:pt idx="376">
                  <c:v>10301.339674370152</c:v>
                </c:pt>
                <c:pt idx="377">
                  <c:v>10296.928415741495</c:v>
                </c:pt>
                <c:pt idx="378">
                  <c:v>10361.065997148957</c:v>
                </c:pt>
                <c:pt idx="379">
                  <c:v>10366.318893213582</c:v>
                </c:pt>
                <c:pt idx="380">
                  <c:v>10325.542393926342</c:v>
                </c:pt>
                <c:pt idx="381">
                  <c:v>10283.452670622946</c:v>
                </c:pt>
                <c:pt idx="382">
                  <c:v>10281.55207214136</c:v>
                </c:pt>
                <c:pt idx="383">
                  <c:v>10305.168904485623</c:v>
                </c:pt>
                <c:pt idx="384">
                  <c:v>10314.265886450285</c:v>
                </c:pt>
                <c:pt idx="385">
                  <c:v>10377.446160328878</c:v>
                </c:pt>
                <c:pt idx="386">
                  <c:v>10378.364688716309</c:v>
                </c:pt>
                <c:pt idx="387">
                  <c:v>10333.493148634088</c:v>
                </c:pt>
                <c:pt idx="388">
                  <c:v>10288.391976455012</c:v>
                </c:pt>
                <c:pt idx="389">
                  <c:v>10284.503689296489</c:v>
                </c:pt>
                <c:pt idx="390">
                  <c:v>10306.885695182737</c:v>
                </c:pt>
                <c:pt idx="391">
                  <c:v>10330.239772858615</c:v>
                </c:pt>
                <c:pt idx="392">
                  <c:v>10362.995849062931</c:v>
                </c:pt>
                <c:pt idx="393">
                  <c:v>10344.923405848276</c:v>
                </c:pt>
                <c:pt idx="394">
                  <c:v>10303.664443582544</c:v>
                </c:pt>
                <c:pt idx="395">
                  <c:v>10266.923592120474</c:v>
                </c:pt>
                <c:pt idx="396">
                  <c:v>10270.492481224839</c:v>
                </c:pt>
                <c:pt idx="397">
                  <c:v>10298.24158319472</c:v>
                </c:pt>
                <c:pt idx="398">
                  <c:v>10325.098462888509</c:v>
                </c:pt>
                <c:pt idx="399">
                  <c:v>10390.01056708983</c:v>
                </c:pt>
                <c:pt idx="400">
                  <c:v>10373.223451367703</c:v>
                </c:pt>
                <c:pt idx="401">
                  <c:v>10325.210809595246</c:v>
                </c:pt>
                <c:pt idx="402">
                  <c:v>10266.397446753319</c:v>
                </c:pt>
                <c:pt idx="403">
                  <c:v>10264.579744354509</c:v>
                </c:pt>
                <c:pt idx="404">
                  <c:v>10292.460382666179</c:v>
                </c:pt>
                <c:pt idx="405">
                  <c:v>10320.795446577551</c:v>
                </c:pt>
                <c:pt idx="406">
                  <c:v>10372.155350911007</c:v>
                </c:pt>
                <c:pt idx="407">
                  <c:v>10371.441489266621</c:v>
                </c:pt>
                <c:pt idx="408">
                  <c:v>10327.892651538868</c:v>
                </c:pt>
                <c:pt idx="409">
                  <c:v>10284.522279222212</c:v>
                </c:pt>
                <c:pt idx="410">
                  <c:v>10312.026616337494</c:v>
                </c:pt>
                <c:pt idx="411">
                  <c:v>10335.376046531943</c:v>
                </c:pt>
                <c:pt idx="412">
                  <c:v>10351.84939244757</c:v>
                </c:pt>
                <c:pt idx="413">
                  <c:v>10392.480380814584</c:v>
                </c:pt>
                <c:pt idx="414">
                  <c:v>10384.003032702691</c:v>
                </c:pt>
                <c:pt idx="415">
                  <c:v>10335.372937499045</c:v>
                </c:pt>
                <c:pt idx="416">
                  <c:v>10303.859679323374</c:v>
                </c:pt>
                <c:pt idx="417">
                  <c:v>10314.496444948612</c:v>
                </c:pt>
                <c:pt idx="418">
                  <c:v>10333.01152511777</c:v>
                </c:pt>
                <c:pt idx="419">
                  <c:v>10348.867413880616</c:v>
                </c:pt>
                <c:pt idx="420">
                  <c:v>10390.089532601174</c:v>
                </c:pt>
                <c:pt idx="421">
                  <c:v>10382.357679131021</c:v>
                </c:pt>
                <c:pt idx="422">
                  <c:v>10349.322795980726</c:v>
                </c:pt>
                <c:pt idx="423">
                  <c:v>10318.220876197971</c:v>
                </c:pt>
                <c:pt idx="424">
                  <c:v>10340.36767720279</c:v>
                </c:pt>
                <c:pt idx="425">
                  <c:v>10355.292458153297</c:v>
                </c:pt>
                <c:pt idx="426">
                  <c:v>10364.680538852599</c:v>
                </c:pt>
                <c:pt idx="427">
                  <c:v>10400.332424314274</c:v>
                </c:pt>
                <c:pt idx="428">
                  <c:v>10388.647289601126</c:v>
                </c:pt>
                <c:pt idx="429">
                  <c:v>10308.059183522557</c:v>
                </c:pt>
                <c:pt idx="430">
                  <c:v>10275.384861122275</c:v>
                </c:pt>
                <c:pt idx="431">
                  <c:v>10307.847565241636</c:v>
                </c:pt>
                <c:pt idx="432">
                  <c:v>10333.481349961068</c:v>
                </c:pt>
                <c:pt idx="433">
                  <c:v>10365.99695865066</c:v>
                </c:pt>
                <c:pt idx="434">
                  <c:v>10422.099121160392</c:v>
                </c:pt>
                <c:pt idx="435">
                  <c:v>10410.084881497729</c:v>
                </c:pt>
                <c:pt idx="436">
                  <c:v>10324.05510120763</c:v>
                </c:pt>
                <c:pt idx="437">
                  <c:v>10286.021380833197</c:v>
                </c:pt>
                <c:pt idx="438">
                  <c:v>10314.48510553129</c:v>
                </c:pt>
                <c:pt idx="439">
                  <c:v>10337.45976032299</c:v>
                </c:pt>
                <c:pt idx="440">
                  <c:v>10353.318483940169</c:v>
                </c:pt>
                <c:pt idx="441">
                  <c:v>10378.431043859422</c:v>
                </c:pt>
                <c:pt idx="442">
                  <c:v>10369.586422874379</c:v>
                </c:pt>
                <c:pt idx="443">
                  <c:v>10309.471161909525</c:v>
                </c:pt>
                <c:pt idx="444">
                  <c:v>10281.562056190931</c:v>
                </c:pt>
                <c:pt idx="445">
                  <c:v>10313.671765713549</c:v>
                </c:pt>
                <c:pt idx="446">
                  <c:v>10352.758751665817</c:v>
                </c:pt>
                <c:pt idx="447">
                  <c:v>10413.813310237429</c:v>
                </c:pt>
                <c:pt idx="448">
                  <c:v>10435.101122320975</c:v>
                </c:pt>
                <c:pt idx="449">
                  <c:v>10426.127794761618</c:v>
                </c:pt>
                <c:pt idx="450">
                  <c:v>10351.845014181374</c:v>
                </c:pt>
                <c:pt idx="451">
                  <c:v>10324.79806549097</c:v>
                </c:pt>
                <c:pt idx="452">
                  <c:v>10361.311811945627</c:v>
                </c:pt>
                <c:pt idx="453">
                  <c:v>10389.589795572883</c:v>
                </c:pt>
                <c:pt idx="454">
                  <c:v>10453.731842586476</c:v>
                </c:pt>
                <c:pt idx="455">
                  <c:v>10465.811893693255</c:v>
                </c:pt>
                <c:pt idx="456">
                  <c:v>10461.856433046636</c:v>
                </c:pt>
                <c:pt idx="457">
                  <c:v>10394.893459623323</c:v>
                </c:pt>
                <c:pt idx="458">
                  <c:v>10373.909351361664</c:v>
                </c:pt>
                <c:pt idx="459">
                  <c:v>10399.660986455834</c:v>
                </c:pt>
                <c:pt idx="460">
                  <c:v>10415.661148615418</c:v>
                </c:pt>
                <c:pt idx="461">
                  <c:v>10470.215902001459</c:v>
                </c:pt>
                <c:pt idx="462">
                  <c:v>10490.775614847604</c:v>
                </c:pt>
                <c:pt idx="463">
                  <c:v>10467.701639347239</c:v>
                </c:pt>
                <c:pt idx="464">
                  <c:v>10394.497735635337</c:v>
                </c:pt>
                <c:pt idx="465">
                  <c:v>10372.052325798528</c:v>
                </c:pt>
                <c:pt idx="466">
                  <c:v>10412.900391889692</c:v>
                </c:pt>
                <c:pt idx="467">
                  <c:v>10429.36481044006</c:v>
                </c:pt>
                <c:pt idx="468">
                  <c:v>10480.609712467638</c:v>
                </c:pt>
                <c:pt idx="469">
                  <c:v>10467.748509857622</c:v>
                </c:pt>
                <c:pt idx="470">
                  <c:v>10442.076081740714</c:v>
                </c:pt>
                <c:pt idx="471">
                  <c:v>10389.626454276307</c:v>
                </c:pt>
                <c:pt idx="472">
                  <c:v>10388.584933841128</c:v>
                </c:pt>
                <c:pt idx="473">
                  <c:v>10430.650820272051</c:v>
                </c:pt>
                <c:pt idx="474">
                  <c:v>10442.982086811769</c:v>
                </c:pt>
                <c:pt idx="475">
                  <c:v>10504.784381743757</c:v>
                </c:pt>
                <c:pt idx="476">
                  <c:v>10488.518860040815</c:v>
                </c:pt>
                <c:pt idx="477">
                  <c:v>10456.802764604876</c:v>
                </c:pt>
                <c:pt idx="478">
                  <c:v>10399.160549594671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7-41FA-8EAF-60C1AFB5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60000"/>
        <c:axId val="473258688"/>
      </c:lineChart>
      <c:catAx>
        <c:axId val="47326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258688"/>
        <c:crosses val="autoZero"/>
        <c:auto val="1"/>
        <c:lblAlgn val="ctr"/>
        <c:lblOffset val="100"/>
        <c:noMultiLvlLbl val="0"/>
      </c:catAx>
      <c:valAx>
        <c:axId val="473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26000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53340</xdr:rowOff>
    </xdr:from>
    <xdr:to>
      <xdr:col>21</xdr:col>
      <xdr:colOff>121920</xdr:colOff>
      <xdr:row>28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C2C739-4B16-4B22-B90D-19E6EFE25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1C66-E692-4D70-A5C6-98D01C39302C}">
  <dimension ref="A1:K480"/>
  <sheetViews>
    <sheetView tabSelected="1" topLeftCell="A133" zoomScaleNormal="100" workbookViewId="0">
      <selection activeCell="K2" sqref="K2"/>
    </sheetView>
  </sheetViews>
  <sheetFormatPr baseColWidth="10" defaultRowHeight="14.4" x14ac:dyDescent="0.3"/>
  <cols>
    <col min="5" max="5" width="11.5546875" style="19"/>
    <col min="9" max="9" width="16.5546875" bestFit="1" customWidth="1"/>
    <col min="10" max="10" width="9.109375" bestFit="1" customWidth="1"/>
    <col min="11" max="11" width="10.109375" bestFit="1" customWidth="1"/>
  </cols>
  <sheetData>
    <row r="1" spans="1:11" x14ac:dyDescent="0.3">
      <c r="A1" s="10">
        <v>0</v>
      </c>
      <c r="B1">
        <v>5.0000000000000001E-3</v>
      </c>
      <c r="C1">
        <f>A1</f>
        <v>0</v>
      </c>
      <c r="D1">
        <v>5.0000000000000001E-3</v>
      </c>
      <c r="E1" s="19">
        <f>C1</f>
        <v>0</v>
      </c>
      <c r="G1" s="8" t="s">
        <v>0</v>
      </c>
      <c r="H1" s="9">
        <v>0.5</v>
      </c>
      <c r="I1" s="4" t="s">
        <v>5</v>
      </c>
      <c r="J1" s="20" t="s">
        <v>1</v>
      </c>
      <c r="K1" s="20"/>
    </row>
    <row r="2" spans="1:11" x14ac:dyDescent="0.3">
      <c r="A2" s="11">
        <v>0</v>
      </c>
      <c r="B2">
        <v>0.01</v>
      </c>
      <c r="C2">
        <f>($H$1*A2)+(1-$H$1)*C1</f>
        <v>0</v>
      </c>
      <c r="D2">
        <v>0.01</v>
      </c>
      <c r="E2" s="19">
        <f t="shared" ref="E2:E65" si="0">($H$1*C2)+(1-$H$1)*E1</f>
        <v>0</v>
      </c>
      <c r="G2" s="20" t="s">
        <v>17</v>
      </c>
      <c r="H2" s="20"/>
      <c r="I2" s="5">
        <f>D3</f>
        <v>1.4999999999999999E-2</v>
      </c>
      <c r="J2" s="6" t="s">
        <v>2</v>
      </c>
      <c r="K2" s="13">
        <f>SUM(E468:E479)/12</f>
        <v>10443.409163807617</v>
      </c>
    </row>
    <row r="3" spans="1:11" x14ac:dyDescent="0.3">
      <c r="A3" s="10">
        <v>0</v>
      </c>
      <c r="B3">
        <v>1.4999999999999999E-2</v>
      </c>
      <c r="C3">
        <f t="shared" ref="C3:C66" si="1">($H$1*A3)+(1-$H$1)*C2</f>
        <v>0</v>
      </c>
      <c r="D3">
        <v>1.4999999999999999E-2</v>
      </c>
      <c r="E3" s="19">
        <f t="shared" si="0"/>
        <v>0</v>
      </c>
      <c r="G3" s="4" t="s">
        <v>9</v>
      </c>
      <c r="H3" s="7" t="s">
        <v>13</v>
      </c>
      <c r="I3" s="4" t="s">
        <v>6</v>
      </c>
      <c r="J3" s="3" t="s">
        <v>3</v>
      </c>
      <c r="K3" s="13">
        <f>K2*0.28</f>
        <v>2924.154565866133</v>
      </c>
    </row>
    <row r="4" spans="1:11" x14ac:dyDescent="0.3">
      <c r="A4" s="11">
        <v>2219.56</v>
      </c>
      <c r="B4">
        <v>0.02</v>
      </c>
      <c r="C4">
        <f t="shared" si="1"/>
        <v>1109.78</v>
      </c>
      <c r="D4">
        <v>0.02</v>
      </c>
      <c r="E4" s="19">
        <f t="shared" si="0"/>
        <v>554.89</v>
      </c>
      <c r="G4" s="5">
        <f>D11</f>
        <v>5.5E-2</v>
      </c>
      <c r="H4" s="1">
        <f>E11</f>
        <v>2701.1017187500001</v>
      </c>
      <c r="I4" s="5">
        <f>K2</f>
        <v>10443.409163807617</v>
      </c>
      <c r="J4" s="6" t="s">
        <v>4</v>
      </c>
      <c r="K4" s="13">
        <f>K2*0.632</f>
        <v>6600.2345915264141</v>
      </c>
    </row>
    <row r="5" spans="1:11" x14ac:dyDescent="0.3">
      <c r="A5" s="10">
        <v>2219.56</v>
      </c>
      <c r="B5">
        <v>2.5000000000000001E-2</v>
      </c>
      <c r="C5">
        <f t="shared" si="1"/>
        <v>1664.67</v>
      </c>
      <c r="D5">
        <v>2.5000000000000001E-2</v>
      </c>
      <c r="E5" s="19">
        <f t="shared" si="0"/>
        <v>1109.78</v>
      </c>
      <c r="G5" s="4" t="s">
        <v>11</v>
      </c>
      <c r="H5" s="7" t="s">
        <v>14</v>
      </c>
      <c r="I5" s="4" t="s">
        <v>7</v>
      </c>
      <c r="J5" s="6" t="s">
        <v>9</v>
      </c>
      <c r="K5" s="13">
        <f>(((K3-H4)*(G6-G4))/(H6-H4))+G4</f>
        <v>5.7903410386818989E-2</v>
      </c>
    </row>
    <row r="6" spans="1:11" x14ac:dyDescent="0.3">
      <c r="A6" s="11">
        <v>1499.7</v>
      </c>
      <c r="B6">
        <v>0.03</v>
      </c>
      <c r="C6">
        <f t="shared" si="1"/>
        <v>1582.1849999999999</v>
      </c>
      <c r="D6">
        <v>0.03</v>
      </c>
      <c r="E6" s="19">
        <f t="shared" si="0"/>
        <v>1345.9825000000001</v>
      </c>
      <c r="G6" s="1">
        <f>D12</f>
        <v>0.06</v>
      </c>
      <c r="H6" s="1">
        <f>E12</f>
        <v>3085.2238671875002</v>
      </c>
      <c r="I6" s="5">
        <v>1</v>
      </c>
      <c r="J6" s="6" t="s">
        <v>11</v>
      </c>
      <c r="K6" s="13">
        <f>(((K4-H9)*(G11-G9))/(H11-H9))+G9</f>
        <v>0.13903605797516105</v>
      </c>
    </row>
    <row r="7" spans="1:11" x14ac:dyDescent="0.3">
      <c r="A7" s="10">
        <v>1499.7</v>
      </c>
      <c r="B7">
        <v>3.5000000000000003E-2</v>
      </c>
      <c r="C7">
        <f t="shared" si="1"/>
        <v>1540.9425000000001</v>
      </c>
      <c r="D7">
        <v>3.5000000000000003E-2</v>
      </c>
      <c r="E7" s="19">
        <f t="shared" si="0"/>
        <v>1443.4625000000001</v>
      </c>
      <c r="G7" s="20" t="s">
        <v>18</v>
      </c>
      <c r="H7" s="20"/>
      <c r="I7" s="4" t="s">
        <v>8</v>
      </c>
      <c r="J7" s="6" t="s">
        <v>19</v>
      </c>
      <c r="K7" s="13">
        <f>K6-I2</f>
        <v>0.12403605797516105</v>
      </c>
    </row>
    <row r="8" spans="1:11" x14ac:dyDescent="0.3">
      <c r="A8" s="11">
        <v>2339.5300000000002</v>
      </c>
      <c r="B8">
        <v>0.04</v>
      </c>
      <c r="C8">
        <f t="shared" si="1"/>
        <v>1940.2362500000002</v>
      </c>
      <c r="D8">
        <v>0.04</v>
      </c>
      <c r="E8" s="19">
        <f t="shared" si="0"/>
        <v>1691.8493750000002</v>
      </c>
      <c r="G8" s="4" t="s">
        <v>10</v>
      </c>
      <c r="H8" s="7" t="s">
        <v>15</v>
      </c>
      <c r="I8" s="5">
        <f>I4/I6</f>
        <v>10443.409163807617</v>
      </c>
      <c r="J8" s="6" t="s">
        <v>21</v>
      </c>
      <c r="K8" s="13">
        <f>K7*4</f>
        <v>0.49614423190064422</v>
      </c>
    </row>
    <row r="9" spans="1:11" x14ac:dyDescent="0.3">
      <c r="A9" s="10">
        <v>2699.46</v>
      </c>
      <c r="B9">
        <v>4.4999999999999998E-2</v>
      </c>
      <c r="C9">
        <f t="shared" si="1"/>
        <v>2319.848125</v>
      </c>
      <c r="D9">
        <v>4.4999999999999998E-2</v>
      </c>
      <c r="E9" s="19">
        <f t="shared" si="0"/>
        <v>2005.8487500000001</v>
      </c>
      <c r="G9" s="5">
        <f>D27</f>
        <v>0.13500000000000001</v>
      </c>
      <c r="H9" s="1">
        <f>E27</f>
        <v>6500.4622147822374</v>
      </c>
      <c r="I9" s="7" t="s">
        <v>19</v>
      </c>
      <c r="J9" s="6" t="s">
        <v>20</v>
      </c>
      <c r="K9" s="13">
        <f>K7*5</f>
        <v>0.62018028987580531</v>
      </c>
    </row>
    <row r="10" spans="1:11" x14ac:dyDescent="0.3">
      <c r="A10" s="11">
        <v>3119.38</v>
      </c>
      <c r="B10">
        <v>0.05</v>
      </c>
      <c r="C10">
        <f t="shared" si="1"/>
        <v>2719.6140624999998</v>
      </c>
      <c r="D10">
        <v>0.05</v>
      </c>
      <c r="E10" s="19">
        <f t="shared" si="0"/>
        <v>2362.73140625</v>
      </c>
      <c r="G10" s="4" t="s">
        <v>12</v>
      </c>
      <c r="H10" s="7" t="s">
        <v>16</v>
      </c>
      <c r="I10" s="1">
        <f>K6-I2</f>
        <v>0.12403605797516105</v>
      </c>
      <c r="J10" s="6"/>
      <c r="K10" s="2"/>
    </row>
    <row r="11" spans="1:11" x14ac:dyDescent="0.3">
      <c r="A11" s="10">
        <v>3359.33</v>
      </c>
      <c r="B11">
        <v>5.5E-2</v>
      </c>
      <c r="C11">
        <f t="shared" si="1"/>
        <v>3039.4720312499999</v>
      </c>
      <c r="D11">
        <v>5.5E-2</v>
      </c>
      <c r="E11" s="19">
        <f t="shared" si="0"/>
        <v>2701.1017187500001</v>
      </c>
      <c r="G11" s="2">
        <f>D28</f>
        <v>0.14000000000000001</v>
      </c>
      <c r="H11" s="2">
        <f>E28</f>
        <v>6624.063482849002</v>
      </c>
      <c r="I11" s="1"/>
      <c r="J11" s="6"/>
      <c r="K11" s="2"/>
    </row>
    <row r="12" spans="1:11" x14ac:dyDescent="0.3">
      <c r="A12" s="11">
        <v>3899.22</v>
      </c>
      <c r="B12">
        <v>0.06</v>
      </c>
      <c r="C12">
        <f t="shared" si="1"/>
        <v>3469.3460156249998</v>
      </c>
      <c r="D12">
        <v>0.06</v>
      </c>
      <c r="E12" s="19">
        <f t="shared" si="0"/>
        <v>3085.2238671875002</v>
      </c>
      <c r="G12" s="16"/>
      <c r="H12" s="16"/>
      <c r="I12" s="17"/>
      <c r="J12" s="18"/>
      <c r="K12" s="16"/>
    </row>
    <row r="13" spans="1:11" x14ac:dyDescent="0.3">
      <c r="A13" s="10">
        <v>4139.17</v>
      </c>
      <c r="B13">
        <v>6.5000000000000002E-2</v>
      </c>
      <c r="C13">
        <f t="shared" si="1"/>
        <v>3804.2580078125002</v>
      </c>
      <c r="D13">
        <v>6.5000000000000002E-2</v>
      </c>
      <c r="E13" s="19">
        <f t="shared" si="0"/>
        <v>3444.7409375000002</v>
      </c>
    </row>
    <row r="14" spans="1:11" x14ac:dyDescent="0.3">
      <c r="A14" s="11">
        <v>4319.1400000000003</v>
      </c>
      <c r="B14">
        <v>7.0000000000000007E-2</v>
      </c>
      <c r="C14">
        <f t="shared" si="1"/>
        <v>4061.6990039062503</v>
      </c>
      <c r="D14">
        <v>7.0000000000000007E-2</v>
      </c>
      <c r="E14" s="19">
        <f t="shared" si="0"/>
        <v>3753.219970703125</v>
      </c>
      <c r="G14" s="20" t="s">
        <v>17</v>
      </c>
      <c r="H14" s="20"/>
      <c r="I14" s="4" t="s">
        <v>5</v>
      </c>
      <c r="J14" s="20" t="s">
        <v>22</v>
      </c>
      <c r="K14" s="20"/>
    </row>
    <row r="15" spans="1:11" x14ac:dyDescent="0.3">
      <c r="A15" s="10">
        <v>4619.08</v>
      </c>
      <c r="B15">
        <v>7.4999999999999997E-2</v>
      </c>
      <c r="C15">
        <f t="shared" si="1"/>
        <v>4340.3895019531246</v>
      </c>
      <c r="D15">
        <v>7.4999999999999997E-2</v>
      </c>
      <c r="E15" s="19">
        <f t="shared" si="0"/>
        <v>4046.8047363281248</v>
      </c>
      <c r="G15" s="4" t="s">
        <v>9</v>
      </c>
      <c r="H15" s="12" t="s">
        <v>13</v>
      </c>
      <c r="I15" s="5">
        <f>I2</f>
        <v>1.4999999999999999E-2</v>
      </c>
      <c r="J15" s="6" t="s">
        <v>2</v>
      </c>
      <c r="K15" s="13">
        <f>K2</f>
        <v>10443.409163807617</v>
      </c>
    </row>
    <row r="16" spans="1:11" x14ac:dyDescent="0.3">
      <c r="A16" s="11">
        <v>4859.03</v>
      </c>
      <c r="B16">
        <v>0.08</v>
      </c>
      <c r="C16">
        <f t="shared" si="1"/>
        <v>4599.7097509765626</v>
      </c>
      <c r="D16">
        <v>0.08</v>
      </c>
      <c r="E16" s="19">
        <f t="shared" si="0"/>
        <v>4323.2572436523442</v>
      </c>
      <c r="G16" s="1">
        <f>D7</f>
        <v>3.5000000000000003E-2</v>
      </c>
      <c r="H16" s="1">
        <f>E6</f>
        <v>1345.9825000000001</v>
      </c>
      <c r="I16" s="4" t="s">
        <v>6</v>
      </c>
      <c r="J16" s="3" t="s">
        <v>25</v>
      </c>
      <c r="K16" s="13">
        <f>K15*0.15</f>
        <v>1566.5113745711426</v>
      </c>
    </row>
    <row r="17" spans="1:11" x14ac:dyDescent="0.3">
      <c r="A17" s="10">
        <v>5158.97</v>
      </c>
      <c r="B17">
        <v>8.5000000000000006E-2</v>
      </c>
      <c r="C17">
        <f t="shared" si="1"/>
        <v>4879.3398754882819</v>
      </c>
      <c r="D17">
        <v>8.5000000000000006E-2</v>
      </c>
      <c r="E17" s="19">
        <f t="shared" si="0"/>
        <v>4601.298559570313</v>
      </c>
      <c r="G17" s="4" t="s">
        <v>11</v>
      </c>
      <c r="H17" s="12" t="s">
        <v>14</v>
      </c>
      <c r="I17" s="5">
        <f>K15</f>
        <v>10443.409163807617</v>
      </c>
      <c r="J17" s="6" t="s">
        <v>23</v>
      </c>
      <c r="K17" s="13">
        <f>K15*0.45</f>
        <v>4699.534123713428</v>
      </c>
    </row>
    <row r="18" spans="1:11" x14ac:dyDescent="0.3">
      <c r="A18" s="11">
        <v>5458.91</v>
      </c>
      <c r="B18">
        <v>0.09</v>
      </c>
      <c r="C18">
        <f t="shared" si="1"/>
        <v>5169.1249377441409</v>
      </c>
      <c r="D18">
        <v>0.09</v>
      </c>
      <c r="E18" s="19">
        <f t="shared" si="0"/>
        <v>4885.211748657227</v>
      </c>
      <c r="G18" s="1">
        <f>D8</f>
        <v>0.04</v>
      </c>
      <c r="H18" s="1">
        <f>E8</f>
        <v>1691.8493750000002</v>
      </c>
      <c r="I18" s="4" t="s">
        <v>7</v>
      </c>
      <c r="J18" s="6" t="s">
        <v>24</v>
      </c>
      <c r="K18" s="13">
        <f>K15*0.75</f>
        <v>7832.5568728557128</v>
      </c>
    </row>
    <row r="19" spans="1:11" x14ac:dyDescent="0.3">
      <c r="A19" s="10">
        <v>5578.88</v>
      </c>
      <c r="B19">
        <v>9.5000000000000001E-2</v>
      </c>
      <c r="C19">
        <f t="shared" si="1"/>
        <v>5374.0024688720705</v>
      </c>
      <c r="D19">
        <v>9.5000000000000001E-2</v>
      </c>
      <c r="E19" s="19">
        <f t="shared" si="0"/>
        <v>5129.6071087646487</v>
      </c>
      <c r="G19" s="20" t="s">
        <v>18</v>
      </c>
      <c r="H19" s="20"/>
      <c r="I19" s="5">
        <v>1</v>
      </c>
      <c r="J19" s="6" t="s">
        <v>9</v>
      </c>
      <c r="K19" s="13">
        <f>(((K16-H16)*(G18-G16))/(H18-H16))+G16</f>
        <v>3.8188060067491897E-2</v>
      </c>
    </row>
    <row r="20" spans="1:11" x14ac:dyDescent="0.3">
      <c r="A20" s="11">
        <v>5758.85</v>
      </c>
      <c r="B20">
        <v>0.1</v>
      </c>
      <c r="C20">
        <f t="shared" si="1"/>
        <v>5566.4262344360359</v>
      </c>
      <c r="D20">
        <v>0.1</v>
      </c>
      <c r="E20" s="19">
        <f t="shared" si="0"/>
        <v>5348.0166716003423</v>
      </c>
      <c r="G20" s="4" t="s">
        <v>10</v>
      </c>
      <c r="H20" s="12" t="s">
        <v>15</v>
      </c>
      <c r="I20" s="4" t="s">
        <v>8</v>
      </c>
      <c r="J20" s="6" t="s">
        <v>11</v>
      </c>
      <c r="K20" s="13">
        <f>(((K17-H21)*(G23-G21))/(H23-H21))+G21</f>
        <v>8.6766564149266548E-2</v>
      </c>
    </row>
    <row r="21" spans="1:11" x14ac:dyDescent="0.3">
      <c r="A21" s="10">
        <v>5938.81</v>
      </c>
      <c r="B21">
        <v>0.105</v>
      </c>
      <c r="C21">
        <f t="shared" si="1"/>
        <v>5752.6181172180186</v>
      </c>
      <c r="D21">
        <v>0.105</v>
      </c>
      <c r="E21" s="19">
        <f t="shared" si="0"/>
        <v>5550.3173944091805</v>
      </c>
      <c r="G21" s="1">
        <f>D16</f>
        <v>0.08</v>
      </c>
      <c r="H21" s="1">
        <f>E16</f>
        <v>4323.2572436523442</v>
      </c>
      <c r="I21" s="5">
        <f>I17/I19</f>
        <v>10443.409163807617</v>
      </c>
      <c r="J21" s="6" t="s">
        <v>10</v>
      </c>
      <c r="K21" s="13">
        <f>(((K18-H26)*(G28-G26))/(H28-H26))+G26</f>
        <v>0.19313208799181283</v>
      </c>
    </row>
    <row r="22" spans="1:11" x14ac:dyDescent="0.3">
      <c r="A22" s="11">
        <v>6238.75</v>
      </c>
      <c r="B22">
        <v>0.11</v>
      </c>
      <c r="C22">
        <f t="shared" si="1"/>
        <v>5995.6840586090093</v>
      </c>
      <c r="D22">
        <v>0.11</v>
      </c>
      <c r="E22" s="19">
        <f t="shared" si="0"/>
        <v>5773.0007265090953</v>
      </c>
      <c r="G22" s="4" t="s">
        <v>12</v>
      </c>
      <c r="H22" s="12" t="s">
        <v>16</v>
      </c>
      <c r="I22" s="7" t="s">
        <v>32</v>
      </c>
      <c r="J22" s="6" t="s">
        <v>31</v>
      </c>
      <c r="K22" s="13">
        <f>(K20-K19)/(K21-K19)</f>
        <v>0.31352292006699201</v>
      </c>
    </row>
    <row r="23" spans="1:11" x14ac:dyDescent="0.3">
      <c r="A23" s="10">
        <v>6418.72</v>
      </c>
      <c r="B23">
        <v>0.115</v>
      </c>
      <c r="C23">
        <f t="shared" si="1"/>
        <v>6207.2020293045043</v>
      </c>
      <c r="D23">
        <v>0.115</v>
      </c>
      <c r="E23" s="19">
        <f t="shared" si="0"/>
        <v>5990.1013779067998</v>
      </c>
      <c r="G23" s="1">
        <f>D17</f>
        <v>8.5000000000000006E-2</v>
      </c>
      <c r="H23" s="1">
        <f>E17</f>
        <v>4601.298559570313</v>
      </c>
      <c r="I23" s="1">
        <f>(0.0805-(5.547*(0.475-K22)^2))/(K22-0.356)</f>
        <v>1.5099243713693855</v>
      </c>
      <c r="J23" s="6" t="s">
        <v>33</v>
      </c>
      <c r="K23" s="13">
        <f>2.6*I23-0.6</f>
        <v>3.3258033655604025</v>
      </c>
    </row>
    <row r="24" spans="1:11" x14ac:dyDescent="0.3">
      <c r="A24" s="11">
        <v>6358.73</v>
      </c>
      <c r="B24">
        <v>0.12</v>
      </c>
      <c r="C24">
        <f t="shared" si="1"/>
        <v>6282.9660146522519</v>
      </c>
      <c r="D24">
        <v>0.12</v>
      </c>
      <c r="E24" s="19">
        <f t="shared" si="0"/>
        <v>6136.5336962795263</v>
      </c>
      <c r="G24" s="20" t="s">
        <v>26</v>
      </c>
      <c r="H24" s="20"/>
      <c r="I24" s="12" t="s">
        <v>36</v>
      </c>
      <c r="J24" s="6" t="s">
        <v>38</v>
      </c>
      <c r="K24" s="13">
        <f>0.708*(2.811)^I23</f>
        <v>3.3711586228620738</v>
      </c>
    </row>
    <row r="25" spans="1:11" x14ac:dyDescent="0.3">
      <c r="A25" s="10">
        <v>6538.69</v>
      </c>
      <c r="B25">
        <v>0.125</v>
      </c>
      <c r="C25">
        <f t="shared" si="1"/>
        <v>6410.8280073261258</v>
      </c>
      <c r="D25">
        <v>0.125</v>
      </c>
      <c r="E25" s="19">
        <f t="shared" si="0"/>
        <v>6273.6808518028265</v>
      </c>
      <c r="G25" s="4" t="s">
        <v>27</v>
      </c>
      <c r="H25" s="12" t="s">
        <v>28</v>
      </c>
      <c r="I25" s="5">
        <f>(I23-SQRT(I23^2-1))/K25</f>
        <v>1.7638865869553769E-2</v>
      </c>
      <c r="J25" s="6" t="s">
        <v>34</v>
      </c>
      <c r="K25" s="13">
        <f>K23/(K21-K19)</f>
        <v>21.464546972954771</v>
      </c>
    </row>
    <row r="26" spans="1:11" x14ac:dyDescent="0.3">
      <c r="A26" s="11">
        <v>6658.67</v>
      </c>
      <c r="B26">
        <v>0.13</v>
      </c>
      <c r="C26">
        <f t="shared" si="1"/>
        <v>6534.7490036630625</v>
      </c>
      <c r="D26">
        <v>0.13</v>
      </c>
      <c r="E26" s="19">
        <f t="shared" si="0"/>
        <v>6404.2149277329445</v>
      </c>
      <c r="G26" s="1">
        <f>D38</f>
        <v>0.19</v>
      </c>
      <c r="H26" s="1">
        <f>E38</f>
        <v>7754.0820090209254</v>
      </c>
      <c r="I26" s="14" t="s">
        <v>37</v>
      </c>
      <c r="J26" s="6" t="s">
        <v>35</v>
      </c>
      <c r="K26" s="15">
        <f>0.922*(1.66)^I23</f>
        <v>1.9818806045901025</v>
      </c>
    </row>
    <row r="27" spans="1:11" x14ac:dyDescent="0.3">
      <c r="A27" s="10">
        <v>6658.67</v>
      </c>
      <c r="B27">
        <v>0.13500000000000001</v>
      </c>
      <c r="C27">
        <f t="shared" si="1"/>
        <v>6596.7095018315313</v>
      </c>
      <c r="D27">
        <v>0.13500000000000001</v>
      </c>
      <c r="E27" s="19">
        <f t="shared" si="0"/>
        <v>6500.4622147822374</v>
      </c>
      <c r="G27" s="4" t="s">
        <v>29</v>
      </c>
      <c r="H27" s="12" t="s">
        <v>30</v>
      </c>
      <c r="I27" s="5">
        <f>(I23+SQRT(I23^2-1))/K25</f>
        <v>0.1230512100283334</v>
      </c>
    </row>
    <row r="28" spans="1:11" x14ac:dyDescent="0.3">
      <c r="A28" s="11">
        <v>6898.62</v>
      </c>
      <c r="B28">
        <v>0.14000000000000001</v>
      </c>
      <c r="C28">
        <f t="shared" si="1"/>
        <v>6747.6647509157656</v>
      </c>
      <c r="D28">
        <v>0.14000000000000001</v>
      </c>
      <c r="E28" s="19">
        <f t="shared" si="0"/>
        <v>6624.063482849002</v>
      </c>
      <c r="G28" s="1">
        <f>D39</f>
        <v>0.19500000000000001</v>
      </c>
      <c r="H28" s="1">
        <f>E39</f>
        <v>7879.3576462953542</v>
      </c>
    </row>
    <row r="29" spans="1:11" x14ac:dyDescent="0.3">
      <c r="A29" s="10">
        <v>7018.6</v>
      </c>
      <c r="B29">
        <v>0.14499999999999999</v>
      </c>
      <c r="C29">
        <f t="shared" si="1"/>
        <v>6883.1323754578825</v>
      </c>
      <c r="D29">
        <v>0.14499999999999999</v>
      </c>
      <c r="E29" s="19">
        <f t="shared" si="0"/>
        <v>6753.5979291534422</v>
      </c>
    </row>
    <row r="30" spans="1:11" x14ac:dyDescent="0.3">
      <c r="A30" s="11">
        <v>7258.55</v>
      </c>
      <c r="B30">
        <v>0.15</v>
      </c>
      <c r="C30">
        <f t="shared" si="1"/>
        <v>7070.8411877289418</v>
      </c>
      <c r="D30">
        <v>0.15</v>
      </c>
      <c r="E30" s="19">
        <f t="shared" si="0"/>
        <v>6912.219558441192</v>
      </c>
    </row>
    <row r="31" spans="1:11" x14ac:dyDescent="0.3">
      <c r="A31" s="10">
        <v>7318.54</v>
      </c>
      <c r="B31">
        <v>0.155</v>
      </c>
      <c r="C31">
        <f t="shared" si="1"/>
        <v>7194.6905938644704</v>
      </c>
      <c r="D31">
        <v>0.155</v>
      </c>
      <c r="E31" s="19">
        <f t="shared" si="0"/>
        <v>7053.4550761528317</v>
      </c>
    </row>
    <row r="32" spans="1:11" x14ac:dyDescent="0.3">
      <c r="A32" s="11">
        <v>7438.51</v>
      </c>
      <c r="B32">
        <v>0.16</v>
      </c>
      <c r="C32">
        <f t="shared" si="1"/>
        <v>7316.6002969322353</v>
      </c>
      <c r="D32">
        <v>0.16</v>
      </c>
      <c r="E32" s="19">
        <f t="shared" si="0"/>
        <v>7185.027686542533</v>
      </c>
    </row>
    <row r="33" spans="1:5" x14ac:dyDescent="0.3">
      <c r="A33" s="10">
        <v>7678.46</v>
      </c>
      <c r="B33">
        <v>0.16500000000000001</v>
      </c>
      <c r="C33">
        <f t="shared" si="1"/>
        <v>7497.5301484661177</v>
      </c>
      <c r="D33">
        <v>0.16500000000000001</v>
      </c>
      <c r="E33" s="19">
        <f t="shared" si="0"/>
        <v>7341.2789175043254</v>
      </c>
    </row>
    <row r="34" spans="1:5" x14ac:dyDescent="0.3">
      <c r="A34" s="11">
        <v>7618.48</v>
      </c>
      <c r="B34">
        <v>0.17</v>
      </c>
      <c r="C34">
        <f t="shared" si="1"/>
        <v>7558.0050742330586</v>
      </c>
      <c r="D34">
        <v>0.17</v>
      </c>
      <c r="E34" s="19">
        <f t="shared" si="0"/>
        <v>7449.641995868692</v>
      </c>
    </row>
    <row r="35" spans="1:5" x14ac:dyDescent="0.3">
      <c r="A35" s="10">
        <v>7678.46</v>
      </c>
      <c r="B35">
        <v>0.17499999999999999</v>
      </c>
      <c r="C35">
        <f t="shared" si="1"/>
        <v>7618.2325371165298</v>
      </c>
      <c r="D35">
        <v>0.17499999999999999</v>
      </c>
      <c r="E35" s="19">
        <f t="shared" si="0"/>
        <v>7533.9372664926104</v>
      </c>
    </row>
    <row r="36" spans="1:5" x14ac:dyDescent="0.3">
      <c r="A36" s="11">
        <v>7678.46</v>
      </c>
      <c r="B36">
        <v>0.18</v>
      </c>
      <c r="C36">
        <f t="shared" si="1"/>
        <v>7648.3462685582654</v>
      </c>
      <c r="D36">
        <v>0.18</v>
      </c>
      <c r="E36" s="19">
        <f t="shared" si="0"/>
        <v>7591.1417675254379</v>
      </c>
    </row>
    <row r="37" spans="1:5" x14ac:dyDescent="0.3">
      <c r="A37" s="10">
        <v>7798.44</v>
      </c>
      <c r="B37">
        <v>0.185</v>
      </c>
      <c r="C37">
        <f t="shared" si="1"/>
        <v>7723.3931342791329</v>
      </c>
      <c r="D37">
        <v>0.185</v>
      </c>
      <c r="E37" s="19">
        <f t="shared" si="0"/>
        <v>7657.2674509022854</v>
      </c>
    </row>
    <row r="38" spans="1:5" x14ac:dyDescent="0.3">
      <c r="A38" s="11">
        <v>7978.4</v>
      </c>
      <c r="B38">
        <v>0.19</v>
      </c>
      <c r="C38">
        <f t="shared" si="1"/>
        <v>7850.8965671395663</v>
      </c>
      <c r="D38">
        <v>0.19</v>
      </c>
      <c r="E38" s="19">
        <f t="shared" si="0"/>
        <v>7754.0820090209254</v>
      </c>
    </row>
    <row r="39" spans="1:5" x14ac:dyDescent="0.3">
      <c r="A39" s="10">
        <v>8158.37</v>
      </c>
      <c r="B39">
        <v>0.19500000000000001</v>
      </c>
      <c r="C39">
        <f t="shared" si="1"/>
        <v>8004.6332835697831</v>
      </c>
      <c r="D39">
        <v>0.19500000000000001</v>
      </c>
      <c r="E39" s="19">
        <f t="shared" si="0"/>
        <v>7879.3576462953542</v>
      </c>
    </row>
    <row r="40" spans="1:5" x14ac:dyDescent="0.3">
      <c r="A40" s="11">
        <v>8218.36</v>
      </c>
      <c r="B40">
        <v>0.2</v>
      </c>
      <c r="C40">
        <f t="shared" si="1"/>
        <v>8111.4966417848918</v>
      </c>
      <c r="D40">
        <v>0.2</v>
      </c>
      <c r="E40" s="19">
        <f t="shared" si="0"/>
        <v>7995.4271440401226</v>
      </c>
    </row>
    <row r="41" spans="1:5" x14ac:dyDescent="0.3">
      <c r="A41" s="10">
        <v>8338.33</v>
      </c>
      <c r="B41">
        <v>0.20499999999999999</v>
      </c>
      <c r="C41">
        <f t="shared" si="1"/>
        <v>8224.9133208924468</v>
      </c>
      <c r="D41">
        <v>0.20499999999999999</v>
      </c>
      <c r="E41" s="19">
        <f t="shared" si="0"/>
        <v>8110.1702324662847</v>
      </c>
    </row>
    <row r="42" spans="1:5" x14ac:dyDescent="0.3">
      <c r="A42" s="11">
        <v>8518.2999999999993</v>
      </c>
      <c r="B42">
        <v>0.21</v>
      </c>
      <c r="C42">
        <f t="shared" si="1"/>
        <v>8371.606660446223</v>
      </c>
      <c r="D42">
        <v>0.21</v>
      </c>
      <c r="E42" s="19">
        <f t="shared" si="0"/>
        <v>8240.8884464562543</v>
      </c>
    </row>
    <row r="43" spans="1:5" x14ac:dyDescent="0.3">
      <c r="A43" s="10">
        <v>8398.32</v>
      </c>
      <c r="B43">
        <v>0.215</v>
      </c>
      <c r="C43">
        <f t="shared" si="1"/>
        <v>8384.9633302231123</v>
      </c>
      <c r="D43">
        <v>0.215</v>
      </c>
      <c r="E43" s="19">
        <f t="shared" si="0"/>
        <v>8312.9258883396833</v>
      </c>
    </row>
    <row r="44" spans="1:5" x14ac:dyDescent="0.3">
      <c r="A44" s="11">
        <v>8458.31</v>
      </c>
      <c r="B44">
        <v>0.22</v>
      </c>
      <c r="C44">
        <f t="shared" si="1"/>
        <v>8421.6366651115568</v>
      </c>
      <c r="D44">
        <v>0.22</v>
      </c>
      <c r="E44" s="19">
        <f t="shared" si="0"/>
        <v>8367.28127672562</v>
      </c>
    </row>
    <row r="45" spans="1:5" x14ac:dyDescent="0.3">
      <c r="A45" s="10">
        <v>8338.33</v>
      </c>
      <c r="B45">
        <v>0.22500000000000001</v>
      </c>
      <c r="C45">
        <f t="shared" si="1"/>
        <v>8379.9833325557775</v>
      </c>
      <c r="D45">
        <v>0.22500000000000001</v>
      </c>
      <c r="E45" s="19">
        <f t="shared" si="0"/>
        <v>8373.6323046406978</v>
      </c>
    </row>
    <row r="46" spans="1:5" x14ac:dyDescent="0.3">
      <c r="A46" s="11">
        <v>8578.2800000000007</v>
      </c>
      <c r="B46">
        <v>0.23</v>
      </c>
      <c r="C46">
        <f t="shared" si="1"/>
        <v>8479.1316662778881</v>
      </c>
      <c r="D46">
        <v>0.23</v>
      </c>
      <c r="E46" s="19">
        <f t="shared" si="0"/>
        <v>8426.381985459293</v>
      </c>
    </row>
    <row r="47" spans="1:5" x14ac:dyDescent="0.3">
      <c r="A47" s="10">
        <v>8638.27</v>
      </c>
      <c r="B47">
        <v>0.23499999999999999</v>
      </c>
      <c r="C47">
        <f t="shared" si="1"/>
        <v>8558.7008331389443</v>
      </c>
      <c r="D47">
        <v>0.23499999999999999</v>
      </c>
      <c r="E47" s="19">
        <f t="shared" si="0"/>
        <v>8492.5414092991196</v>
      </c>
    </row>
    <row r="48" spans="1:5" x14ac:dyDescent="0.3">
      <c r="A48" s="11">
        <v>8818.24</v>
      </c>
      <c r="B48">
        <v>0.24</v>
      </c>
      <c r="C48">
        <f t="shared" si="1"/>
        <v>8688.4704165694711</v>
      </c>
      <c r="D48">
        <v>0.24</v>
      </c>
      <c r="E48" s="19">
        <f t="shared" si="0"/>
        <v>8590.5059129342953</v>
      </c>
    </row>
    <row r="49" spans="1:5" x14ac:dyDescent="0.3">
      <c r="A49" s="10">
        <v>8818.24</v>
      </c>
      <c r="B49">
        <v>0.245</v>
      </c>
      <c r="C49">
        <f t="shared" si="1"/>
        <v>8753.3552082847345</v>
      </c>
      <c r="D49">
        <v>0.245</v>
      </c>
      <c r="E49" s="19">
        <f t="shared" si="0"/>
        <v>8671.9305606095149</v>
      </c>
    </row>
    <row r="50" spans="1:5" x14ac:dyDescent="0.3">
      <c r="A50" s="11">
        <v>9058.19</v>
      </c>
      <c r="B50">
        <v>0.25</v>
      </c>
      <c r="C50">
        <f t="shared" si="1"/>
        <v>8905.7726041423666</v>
      </c>
      <c r="D50">
        <v>0.25</v>
      </c>
      <c r="E50" s="19">
        <f t="shared" si="0"/>
        <v>8788.8515823759408</v>
      </c>
    </row>
    <row r="51" spans="1:5" x14ac:dyDescent="0.3">
      <c r="A51" s="10">
        <v>8998.2000000000007</v>
      </c>
      <c r="B51">
        <v>0.255</v>
      </c>
      <c r="C51">
        <f t="shared" si="1"/>
        <v>8951.9863020711837</v>
      </c>
      <c r="D51">
        <v>0.255</v>
      </c>
      <c r="E51" s="19">
        <f t="shared" si="0"/>
        <v>8870.4189422235613</v>
      </c>
    </row>
    <row r="52" spans="1:5" x14ac:dyDescent="0.3">
      <c r="A52" s="11">
        <v>8998.2000000000007</v>
      </c>
      <c r="B52">
        <v>0.26</v>
      </c>
      <c r="C52">
        <f t="shared" si="1"/>
        <v>8975.0931510355913</v>
      </c>
      <c r="D52">
        <v>0.26</v>
      </c>
      <c r="E52" s="19">
        <f t="shared" si="0"/>
        <v>8922.7560466295763</v>
      </c>
    </row>
    <row r="53" spans="1:5" x14ac:dyDescent="0.3">
      <c r="A53" s="10">
        <v>8878.2199999999993</v>
      </c>
      <c r="B53">
        <v>0.26500000000000001</v>
      </c>
      <c r="C53">
        <f t="shared" si="1"/>
        <v>8926.6565755177944</v>
      </c>
      <c r="D53">
        <v>0.26500000000000001</v>
      </c>
      <c r="E53" s="19">
        <f t="shared" si="0"/>
        <v>8924.7063110736854</v>
      </c>
    </row>
    <row r="54" spans="1:5" x14ac:dyDescent="0.3">
      <c r="A54" s="11">
        <v>8938.2099999999991</v>
      </c>
      <c r="B54">
        <v>0.27</v>
      </c>
      <c r="C54">
        <f t="shared" si="1"/>
        <v>8932.4332877588968</v>
      </c>
      <c r="D54">
        <v>0.27</v>
      </c>
      <c r="E54" s="19">
        <f t="shared" si="0"/>
        <v>8928.5697994162911</v>
      </c>
    </row>
    <row r="55" spans="1:5" x14ac:dyDescent="0.3">
      <c r="A55" s="10">
        <v>9118.18</v>
      </c>
      <c r="B55">
        <v>0.27500000000000002</v>
      </c>
      <c r="C55">
        <f t="shared" si="1"/>
        <v>9025.3066438794485</v>
      </c>
      <c r="D55">
        <v>0.27500000000000002</v>
      </c>
      <c r="E55" s="19">
        <f t="shared" si="0"/>
        <v>8976.9382216478698</v>
      </c>
    </row>
    <row r="56" spans="1:5" x14ac:dyDescent="0.3">
      <c r="A56" s="11">
        <v>9238.15</v>
      </c>
      <c r="B56">
        <v>0.28000000000000003</v>
      </c>
      <c r="C56">
        <f t="shared" si="1"/>
        <v>9131.728321939725</v>
      </c>
      <c r="D56">
        <v>0.28000000000000003</v>
      </c>
      <c r="E56" s="19">
        <f t="shared" si="0"/>
        <v>9054.3332717937974</v>
      </c>
    </row>
    <row r="57" spans="1:5" x14ac:dyDescent="0.3">
      <c r="A57" s="10">
        <v>9238.15</v>
      </c>
      <c r="B57">
        <v>0.28499999999999998</v>
      </c>
      <c r="C57">
        <f t="shared" si="1"/>
        <v>9184.9391609698614</v>
      </c>
      <c r="D57">
        <v>0.28499999999999998</v>
      </c>
      <c r="E57" s="19">
        <f t="shared" si="0"/>
        <v>9119.6362163818303</v>
      </c>
    </row>
    <row r="58" spans="1:5" x14ac:dyDescent="0.3">
      <c r="A58" s="11">
        <v>9478.1</v>
      </c>
      <c r="B58">
        <v>0.28999999999999998</v>
      </c>
      <c r="C58">
        <f t="shared" si="1"/>
        <v>9331.5195804849318</v>
      </c>
      <c r="D58">
        <v>0.28999999999999998</v>
      </c>
      <c r="E58" s="19">
        <f t="shared" si="0"/>
        <v>9225.5778984333811</v>
      </c>
    </row>
    <row r="59" spans="1:5" x14ac:dyDescent="0.3">
      <c r="A59" s="10">
        <v>9358.1299999999992</v>
      </c>
      <c r="B59">
        <v>0.29499999999999998</v>
      </c>
      <c r="C59">
        <f t="shared" si="1"/>
        <v>9344.8247902424664</v>
      </c>
      <c r="D59">
        <v>0.29499999999999998</v>
      </c>
      <c r="E59" s="19">
        <f t="shared" si="0"/>
        <v>9285.2013443379237</v>
      </c>
    </row>
    <row r="60" spans="1:5" x14ac:dyDescent="0.3">
      <c r="A60" s="11">
        <v>9358.1299999999992</v>
      </c>
      <c r="B60">
        <v>0.3</v>
      </c>
      <c r="C60">
        <f t="shared" si="1"/>
        <v>9351.4773951212337</v>
      </c>
      <c r="D60">
        <v>0.3</v>
      </c>
      <c r="E60" s="19">
        <f t="shared" si="0"/>
        <v>9318.3393697295796</v>
      </c>
    </row>
    <row r="61" spans="1:5" x14ac:dyDescent="0.3">
      <c r="A61" s="10">
        <v>9178.16</v>
      </c>
      <c r="B61">
        <v>0.30499999999999999</v>
      </c>
      <c r="C61">
        <f t="shared" si="1"/>
        <v>9264.8186975606168</v>
      </c>
      <c r="D61">
        <v>0.30499999999999999</v>
      </c>
      <c r="E61" s="19">
        <f t="shared" si="0"/>
        <v>9291.5790336450991</v>
      </c>
    </row>
    <row r="62" spans="1:5" x14ac:dyDescent="0.3">
      <c r="A62" s="11">
        <v>9418.1200000000008</v>
      </c>
      <c r="B62">
        <v>0.31</v>
      </c>
      <c r="C62">
        <f t="shared" si="1"/>
        <v>9341.4693487803088</v>
      </c>
      <c r="D62">
        <v>0.31</v>
      </c>
      <c r="E62" s="19">
        <f t="shared" si="0"/>
        <v>9316.524191212704</v>
      </c>
    </row>
    <row r="63" spans="1:5" x14ac:dyDescent="0.3">
      <c r="A63" s="10">
        <v>9598.08</v>
      </c>
      <c r="B63">
        <v>0.315</v>
      </c>
      <c r="C63">
        <f t="shared" si="1"/>
        <v>9469.7746743901553</v>
      </c>
      <c r="D63">
        <v>0.315</v>
      </c>
      <c r="E63" s="19">
        <f t="shared" si="0"/>
        <v>9393.1494328014305</v>
      </c>
    </row>
    <row r="64" spans="1:5" x14ac:dyDescent="0.3">
      <c r="A64" s="11">
        <v>9538.09</v>
      </c>
      <c r="B64">
        <v>0.32</v>
      </c>
      <c r="C64">
        <f t="shared" si="1"/>
        <v>9503.9323371950777</v>
      </c>
      <c r="D64">
        <v>0.32</v>
      </c>
      <c r="E64" s="19">
        <f t="shared" si="0"/>
        <v>9448.5408849982541</v>
      </c>
    </row>
    <row r="65" spans="1:5" x14ac:dyDescent="0.3">
      <c r="A65" s="10">
        <v>9598.08</v>
      </c>
      <c r="B65">
        <v>0.32500000000000001</v>
      </c>
      <c r="C65">
        <f t="shared" si="1"/>
        <v>9551.0061685975379</v>
      </c>
      <c r="D65">
        <v>0.32500000000000001</v>
      </c>
      <c r="E65" s="19">
        <f t="shared" si="0"/>
        <v>9499.7735267978969</v>
      </c>
    </row>
    <row r="66" spans="1:5" x14ac:dyDescent="0.3">
      <c r="A66" s="11">
        <v>9718.06</v>
      </c>
      <c r="B66">
        <v>0.33</v>
      </c>
      <c r="C66">
        <f t="shared" si="1"/>
        <v>9634.5330842987678</v>
      </c>
      <c r="D66">
        <v>0.33</v>
      </c>
      <c r="E66" s="19">
        <f t="shared" ref="E66:E129" si="2">($H$1*C66)+(1-$H$1)*E65</f>
        <v>9567.1533055483324</v>
      </c>
    </row>
    <row r="67" spans="1:5" x14ac:dyDescent="0.3">
      <c r="A67" s="10">
        <v>9538.09</v>
      </c>
      <c r="B67">
        <v>0.33500000000000002</v>
      </c>
      <c r="C67">
        <f t="shared" ref="C67:C130" si="3">($H$1*A67)+(1-$H$1)*C66</f>
        <v>9586.311542149384</v>
      </c>
      <c r="D67">
        <v>0.33500000000000002</v>
      </c>
      <c r="E67" s="19">
        <f t="shared" si="2"/>
        <v>9576.7324238488582</v>
      </c>
    </row>
    <row r="68" spans="1:5" x14ac:dyDescent="0.3">
      <c r="A68" s="11">
        <v>9478.1</v>
      </c>
      <c r="B68">
        <v>0.34</v>
      </c>
      <c r="C68">
        <f t="shared" si="3"/>
        <v>9532.2057710746922</v>
      </c>
      <c r="D68">
        <v>0.34</v>
      </c>
      <c r="E68" s="19">
        <f t="shared" si="2"/>
        <v>9554.4690974617752</v>
      </c>
    </row>
    <row r="69" spans="1:5" x14ac:dyDescent="0.3">
      <c r="A69" s="10">
        <v>9538.09</v>
      </c>
      <c r="B69">
        <v>0.34499999999999997</v>
      </c>
      <c r="C69">
        <f t="shared" si="3"/>
        <v>9535.1478855373462</v>
      </c>
      <c r="D69">
        <v>0.34499999999999997</v>
      </c>
      <c r="E69" s="19">
        <f t="shared" si="2"/>
        <v>9544.8084914995598</v>
      </c>
    </row>
    <row r="70" spans="1:5" x14ac:dyDescent="0.3">
      <c r="A70" s="11">
        <v>9658.07</v>
      </c>
      <c r="B70">
        <v>0.35</v>
      </c>
      <c r="C70">
        <f t="shared" si="3"/>
        <v>9596.6089427686729</v>
      </c>
      <c r="D70">
        <v>0.35</v>
      </c>
      <c r="E70" s="19">
        <f t="shared" si="2"/>
        <v>9570.7087171341154</v>
      </c>
    </row>
    <row r="71" spans="1:5" x14ac:dyDescent="0.3">
      <c r="A71" s="10">
        <v>9778.0400000000009</v>
      </c>
      <c r="B71">
        <v>0.35499999999999998</v>
      </c>
      <c r="C71">
        <f t="shared" si="3"/>
        <v>9687.3244713843378</v>
      </c>
      <c r="D71">
        <v>0.35499999999999998</v>
      </c>
      <c r="E71" s="19">
        <f t="shared" si="2"/>
        <v>9629.0165942592266</v>
      </c>
    </row>
    <row r="72" spans="1:5" x14ac:dyDescent="0.3">
      <c r="A72" s="11">
        <v>9778.0400000000009</v>
      </c>
      <c r="B72">
        <v>0.36</v>
      </c>
      <c r="C72">
        <f t="shared" si="3"/>
        <v>9732.6822356921693</v>
      </c>
      <c r="D72">
        <v>0.36</v>
      </c>
      <c r="E72" s="19">
        <f t="shared" si="2"/>
        <v>9680.8494149756989</v>
      </c>
    </row>
    <row r="73" spans="1:5" x14ac:dyDescent="0.3">
      <c r="A73" s="10">
        <v>9898.02</v>
      </c>
      <c r="B73">
        <v>0.36499999999999999</v>
      </c>
      <c r="C73">
        <f t="shared" si="3"/>
        <v>9815.3511178460849</v>
      </c>
      <c r="D73">
        <v>0.36499999999999999</v>
      </c>
      <c r="E73" s="19">
        <f t="shared" si="2"/>
        <v>9748.1002664108928</v>
      </c>
    </row>
    <row r="74" spans="1:5" x14ac:dyDescent="0.3">
      <c r="A74" s="11">
        <v>9838.0300000000007</v>
      </c>
      <c r="B74">
        <v>0.37</v>
      </c>
      <c r="C74">
        <f t="shared" si="3"/>
        <v>9826.6905589230428</v>
      </c>
      <c r="D74">
        <v>0.37</v>
      </c>
      <c r="E74" s="19">
        <f t="shared" si="2"/>
        <v>9787.3954126669669</v>
      </c>
    </row>
    <row r="75" spans="1:5" x14ac:dyDescent="0.3">
      <c r="A75" s="10">
        <v>9778.0400000000009</v>
      </c>
      <c r="B75">
        <v>0.375</v>
      </c>
      <c r="C75">
        <f t="shared" si="3"/>
        <v>9802.3652794615227</v>
      </c>
      <c r="D75">
        <v>0.375</v>
      </c>
      <c r="E75" s="19">
        <f t="shared" si="2"/>
        <v>9794.8803460642448</v>
      </c>
    </row>
    <row r="76" spans="1:5" x14ac:dyDescent="0.3">
      <c r="A76" s="11">
        <v>9598.08</v>
      </c>
      <c r="B76">
        <v>0.38</v>
      </c>
      <c r="C76">
        <f t="shared" si="3"/>
        <v>9700.2226397307604</v>
      </c>
      <c r="D76">
        <v>0.38</v>
      </c>
      <c r="E76" s="19">
        <f t="shared" si="2"/>
        <v>9747.5514928975026</v>
      </c>
    </row>
    <row r="77" spans="1:5" x14ac:dyDescent="0.3">
      <c r="A77" s="10">
        <v>9778.0400000000009</v>
      </c>
      <c r="B77">
        <v>0.38500000000000001</v>
      </c>
      <c r="C77">
        <f t="shared" si="3"/>
        <v>9739.1313198653806</v>
      </c>
      <c r="D77">
        <v>0.38500000000000001</v>
      </c>
      <c r="E77" s="19">
        <f t="shared" si="2"/>
        <v>9743.3414063814416</v>
      </c>
    </row>
    <row r="78" spans="1:5" x14ac:dyDescent="0.3">
      <c r="A78" s="11">
        <v>9958.01</v>
      </c>
      <c r="B78">
        <v>0.39</v>
      </c>
      <c r="C78">
        <f t="shared" si="3"/>
        <v>9848.5706599326913</v>
      </c>
      <c r="D78">
        <v>0.39</v>
      </c>
      <c r="E78" s="19">
        <f t="shared" si="2"/>
        <v>9795.9560331570665</v>
      </c>
    </row>
    <row r="79" spans="1:5" x14ac:dyDescent="0.3">
      <c r="A79" s="10">
        <v>9898.02</v>
      </c>
      <c r="B79">
        <v>0.39500000000000002</v>
      </c>
      <c r="C79">
        <f t="shared" si="3"/>
        <v>9873.2953299663459</v>
      </c>
      <c r="D79">
        <v>0.39500000000000002</v>
      </c>
      <c r="E79" s="19">
        <f t="shared" si="2"/>
        <v>9834.6256815617053</v>
      </c>
    </row>
    <row r="80" spans="1:5" x14ac:dyDescent="0.3">
      <c r="A80" s="11">
        <v>10077.98</v>
      </c>
      <c r="B80">
        <v>0.4</v>
      </c>
      <c r="C80">
        <f t="shared" si="3"/>
        <v>9975.6376649831727</v>
      </c>
      <c r="D80">
        <v>0.4</v>
      </c>
      <c r="E80" s="19">
        <f t="shared" si="2"/>
        <v>9905.131673272439</v>
      </c>
    </row>
    <row r="81" spans="1:5" x14ac:dyDescent="0.3">
      <c r="A81" s="10">
        <v>9958.01</v>
      </c>
      <c r="B81">
        <v>0.40500000000000003</v>
      </c>
      <c r="C81">
        <f t="shared" si="3"/>
        <v>9966.8238324915874</v>
      </c>
      <c r="D81">
        <v>0.40500000000000003</v>
      </c>
      <c r="E81" s="19">
        <f t="shared" si="2"/>
        <v>9935.9777528820123</v>
      </c>
    </row>
    <row r="82" spans="1:5" x14ac:dyDescent="0.3">
      <c r="A82" s="11">
        <v>9898.02</v>
      </c>
      <c r="B82">
        <v>0.41</v>
      </c>
      <c r="C82">
        <f t="shared" si="3"/>
        <v>9932.4219162457939</v>
      </c>
      <c r="D82">
        <v>0.41</v>
      </c>
      <c r="E82" s="19">
        <f t="shared" si="2"/>
        <v>9934.199834563904</v>
      </c>
    </row>
    <row r="83" spans="1:5" x14ac:dyDescent="0.3">
      <c r="A83" s="10">
        <v>9718.06</v>
      </c>
      <c r="B83">
        <v>0.41499999999999998</v>
      </c>
      <c r="C83">
        <f t="shared" si="3"/>
        <v>9825.2409581228967</v>
      </c>
      <c r="D83">
        <v>0.41499999999999998</v>
      </c>
      <c r="E83" s="19">
        <f t="shared" si="2"/>
        <v>9879.7203963434004</v>
      </c>
    </row>
    <row r="84" spans="1:5" x14ac:dyDescent="0.3">
      <c r="A84" s="11">
        <v>9838.0300000000007</v>
      </c>
      <c r="B84">
        <v>0.42</v>
      </c>
      <c r="C84">
        <f t="shared" si="3"/>
        <v>9831.6354790614496</v>
      </c>
      <c r="D84">
        <v>0.42</v>
      </c>
      <c r="E84" s="19">
        <f t="shared" si="2"/>
        <v>9855.677937702425</v>
      </c>
    </row>
    <row r="85" spans="1:5" x14ac:dyDescent="0.3">
      <c r="A85" s="10">
        <v>10137.969999999999</v>
      </c>
      <c r="B85">
        <v>0.42499999999999999</v>
      </c>
      <c r="C85">
        <f t="shared" si="3"/>
        <v>9984.8027395307254</v>
      </c>
      <c r="D85">
        <v>0.42499999999999999</v>
      </c>
      <c r="E85" s="19">
        <f t="shared" si="2"/>
        <v>9920.2403386165752</v>
      </c>
    </row>
    <row r="86" spans="1:5" x14ac:dyDescent="0.3">
      <c r="A86" s="11">
        <v>9958.01</v>
      </c>
      <c r="B86">
        <v>0.43</v>
      </c>
      <c r="C86">
        <f t="shared" si="3"/>
        <v>9971.4063697653619</v>
      </c>
      <c r="D86">
        <v>0.43</v>
      </c>
      <c r="E86" s="19">
        <f t="shared" si="2"/>
        <v>9945.8233541909685</v>
      </c>
    </row>
    <row r="87" spans="1:5" x14ac:dyDescent="0.3">
      <c r="A87" s="10">
        <v>10018</v>
      </c>
      <c r="B87">
        <v>0.435</v>
      </c>
      <c r="C87">
        <f t="shared" si="3"/>
        <v>9994.7031848826809</v>
      </c>
      <c r="D87">
        <v>0.435</v>
      </c>
      <c r="E87" s="19">
        <f t="shared" si="2"/>
        <v>9970.2632695368247</v>
      </c>
    </row>
    <row r="88" spans="1:5" x14ac:dyDescent="0.3">
      <c r="A88" s="11">
        <v>10137.969999999999</v>
      </c>
      <c r="B88">
        <v>0.44</v>
      </c>
      <c r="C88">
        <f t="shared" si="3"/>
        <v>10066.336592441341</v>
      </c>
      <c r="D88">
        <v>0.44</v>
      </c>
      <c r="E88" s="19">
        <f t="shared" si="2"/>
        <v>10018.299930989084</v>
      </c>
    </row>
    <row r="89" spans="1:5" x14ac:dyDescent="0.3">
      <c r="A89" s="10">
        <v>9958.01</v>
      </c>
      <c r="B89">
        <v>0.44500000000000001</v>
      </c>
      <c r="C89">
        <f t="shared" si="3"/>
        <v>10012.17329622067</v>
      </c>
      <c r="D89">
        <v>0.44500000000000001</v>
      </c>
      <c r="E89" s="19">
        <f t="shared" si="2"/>
        <v>10015.236613604877</v>
      </c>
    </row>
    <row r="90" spans="1:5" x14ac:dyDescent="0.3">
      <c r="A90" s="11">
        <v>9838.0300000000007</v>
      </c>
      <c r="B90">
        <v>0.45</v>
      </c>
      <c r="C90">
        <f t="shared" si="3"/>
        <v>9925.1016481103361</v>
      </c>
      <c r="D90">
        <v>0.45</v>
      </c>
      <c r="E90" s="19">
        <f t="shared" si="2"/>
        <v>9970.1691308576064</v>
      </c>
    </row>
    <row r="91" spans="1:5" x14ac:dyDescent="0.3">
      <c r="A91" s="10">
        <v>9838.0300000000007</v>
      </c>
      <c r="B91">
        <v>0.45500000000000002</v>
      </c>
      <c r="C91">
        <f t="shared" si="3"/>
        <v>9881.5658240551675</v>
      </c>
      <c r="D91">
        <v>0.45500000000000002</v>
      </c>
      <c r="E91" s="19">
        <f t="shared" si="2"/>
        <v>9925.8674774563879</v>
      </c>
    </row>
    <row r="92" spans="1:5" x14ac:dyDescent="0.3">
      <c r="A92" s="11">
        <v>10018</v>
      </c>
      <c r="B92">
        <v>0.46</v>
      </c>
      <c r="C92">
        <f t="shared" si="3"/>
        <v>9949.7829120275837</v>
      </c>
      <c r="D92">
        <v>0.46</v>
      </c>
      <c r="E92" s="19">
        <f t="shared" si="2"/>
        <v>9937.8251947419849</v>
      </c>
    </row>
    <row r="93" spans="1:5" x14ac:dyDescent="0.3">
      <c r="A93" s="10">
        <v>10018</v>
      </c>
      <c r="B93">
        <v>0.46500000000000002</v>
      </c>
      <c r="C93">
        <f t="shared" si="3"/>
        <v>9983.8914560137928</v>
      </c>
      <c r="D93">
        <v>0.46500000000000002</v>
      </c>
      <c r="E93" s="19">
        <f t="shared" si="2"/>
        <v>9960.8583253778888</v>
      </c>
    </row>
    <row r="94" spans="1:5" x14ac:dyDescent="0.3">
      <c r="A94" s="11">
        <v>10018</v>
      </c>
      <c r="B94">
        <v>0.47</v>
      </c>
      <c r="C94">
        <f t="shared" si="3"/>
        <v>10000.945728006896</v>
      </c>
      <c r="D94">
        <v>0.47</v>
      </c>
      <c r="E94" s="19">
        <f t="shared" si="2"/>
        <v>9980.9020266923926</v>
      </c>
    </row>
    <row r="95" spans="1:5" x14ac:dyDescent="0.3">
      <c r="A95" s="10">
        <v>10257.950000000001</v>
      </c>
      <c r="B95">
        <v>0.47499999999999998</v>
      </c>
      <c r="C95">
        <f t="shared" si="3"/>
        <v>10129.447864003449</v>
      </c>
      <c r="D95">
        <v>0.47499999999999998</v>
      </c>
      <c r="E95" s="19">
        <f t="shared" si="2"/>
        <v>10055.174945347921</v>
      </c>
    </row>
    <row r="96" spans="1:5" x14ac:dyDescent="0.3">
      <c r="A96" s="11">
        <v>9958.01</v>
      </c>
      <c r="B96">
        <v>0.48</v>
      </c>
      <c r="C96">
        <f t="shared" si="3"/>
        <v>10043.728932001724</v>
      </c>
      <c r="D96">
        <v>0.48</v>
      </c>
      <c r="E96" s="19">
        <f t="shared" si="2"/>
        <v>10049.451938674822</v>
      </c>
    </row>
    <row r="97" spans="1:5" x14ac:dyDescent="0.3">
      <c r="A97" s="10">
        <v>9958.01</v>
      </c>
      <c r="B97">
        <v>0.48499999999999999</v>
      </c>
      <c r="C97">
        <f t="shared" si="3"/>
        <v>10000.869466000862</v>
      </c>
      <c r="D97">
        <v>0.48499999999999999</v>
      </c>
      <c r="E97" s="19">
        <f t="shared" si="2"/>
        <v>10025.160702337842</v>
      </c>
    </row>
    <row r="98" spans="1:5" x14ac:dyDescent="0.3">
      <c r="A98" s="11">
        <v>9838.0300000000007</v>
      </c>
      <c r="B98">
        <v>0.49</v>
      </c>
      <c r="C98">
        <f t="shared" si="3"/>
        <v>9919.4497330004306</v>
      </c>
      <c r="D98">
        <v>0.49</v>
      </c>
      <c r="E98" s="19">
        <f t="shared" si="2"/>
        <v>9972.3052176691363</v>
      </c>
    </row>
    <row r="99" spans="1:5" x14ac:dyDescent="0.3">
      <c r="A99" s="10">
        <v>10077.98</v>
      </c>
      <c r="B99">
        <v>0.495</v>
      </c>
      <c r="C99">
        <f t="shared" si="3"/>
        <v>9998.7148665002151</v>
      </c>
      <c r="D99">
        <v>0.495</v>
      </c>
      <c r="E99" s="19">
        <f t="shared" si="2"/>
        <v>9985.5100420846757</v>
      </c>
    </row>
    <row r="100" spans="1:5" x14ac:dyDescent="0.3">
      <c r="A100" s="11">
        <v>10077.98</v>
      </c>
      <c r="B100">
        <v>0.5</v>
      </c>
      <c r="C100">
        <f t="shared" si="3"/>
        <v>10038.347433250106</v>
      </c>
      <c r="D100">
        <v>0.5</v>
      </c>
      <c r="E100" s="19">
        <f t="shared" si="2"/>
        <v>10011.928737667391</v>
      </c>
    </row>
    <row r="101" spans="1:5" x14ac:dyDescent="0.3">
      <c r="A101" s="10">
        <v>10018</v>
      </c>
      <c r="B101">
        <v>0.505</v>
      </c>
      <c r="C101">
        <f t="shared" si="3"/>
        <v>10028.173716625053</v>
      </c>
      <c r="D101">
        <v>0.505</v>
      </c>
      <c r="E101" s="19">
        <f t="shared" si="2"/>
        <v>10020.051227146221</v>
      </c>
    </row>
    <row r="102" spans="1:5" x14ac:dyDescent="0.3">
      <c r="A102" s="11">
        <v>10317.94</v>
      </c>
      <c r="B102">
        <v>0.51</v>
      </c>
      <c r="C102">
        <f t="shared" si="3"/>
        <v>10173.056858312528</v>
      </c>
      <c r="D102">
        <v>0.51</v>
      </c>
      <c r="E102" s="19">
        <f t="shared" si="2"/>
        <v>10096.554042729374</v>
      </c>
    </row>
    <row r="103" spans="1:5" x14ac:dyDescent="0.3">
      <c r="A103" s="10">
        <v>10018</v>
      </c>
      <c r="B103">
        <v>0.51500000000000001</v>
      </c>
      <c r="C103">
        <f t="shared" si="3"/>
        <v>10095.528429156264</v>
      </c>
      <c r="D103">
        <v>0.51500000000000001</v>
      </c>
      <c r="E103" s="19">
        <f t="shared" si="2"/>
        <v>10096.041235942819</v>
      </c>
    </row>
    <row r="104" spans="1:5" x14ac:dyDescent="0.3">
      <c r="A104" s="11">
        <v>10018</v>
      </c>
      <c r="B104">
        <v>0.52</v>
      </c>
      <c r="C104">
        <f t="shared" si="3"/>
        <v>10056.764214578132</v>
      </c>
      <c r="D104">
        <v>0.52</v>
      </c>
      <c r="E104" s="19">
        <f t="shared" si="2"/>
        <v>10076.402725260476</v>
      </c>
    </row>
    <row r="105" spans="1:5" x14ac:dyDescent="0.3">
      <c r="A105" s="10">
        <v>9898.02</v>
      </c>
      <c r="B105">
        <v>0.52500000000000002</v>
      </c>
      <c r="C105">
        <f t="shared" si="3"/>
        <v>9977.3921072890662</v>
      </c>
      <c r="D105">
        <v>0.52500000000000002</v>
      </c>
      <c r="E105" s="19">
        <f t="shared" si="2"/>
        <v>10026.897416274771</v>
      </c>
    </row>
    <row r="106" spans="1:5" x14ac:dyDescent="0.3">
      <c r="A106" s="11">
        <v>10077.98</v>
      </c>
      <c r="B106">
        <v>0.53</v>
      </c>
      <c r="C106">
        <f t="shared" si="3"/>
        <v>10027.686053644533</v>
      </c>
      <c r="D106">
        <v>0.53</v>
      </c>
      <c r="E106" s="19">
        <f t="shared" si="2"/>
        <v>10027.291734959652</v>
      </c>
    </row>
    <row r="107" spans="1:5" x14ac:dyDescent="0.3">
      <c r="A107" s="10">
        <v>10197.959999999999</v>
      </c>
      <c r="B107">
        <v>0.53500000000000003</v>
      </c>
      <c r="C107">
        <f t="shared" si="3"/>
        <v>10112.823026822265</v>
      </c>
      <c r="D107">
        <v>0.53500000000000003</v>
      </c>
      <c r="E107" s="19">
        <f t="shared" si="2"/>
        <v>10070.057380890958</v>
      </c>
    </row>
    <row r="108" spans="1:5" x14ac:dyDescent="0.3">
      <c r="A108" s="11">
        <v>10137.969999999999</v>
      </c>
      <c r="B108">
        <v>0.54</v>
      </c>
      <c r="C108">
        <f t="shared" si="3"/>
        <v>10125.396513411131</v>
      </c>
      <c r="D108">
        <v>0.54</v>
      </c>
      <c r="E108" s="19">
        <f t="shared" si="2"/>
        <v>10097.726947151044</v>
      </c>
    </row>
    <row r="109" spans="1:5" x14ac:dyDescent="0.3">
      <c r="A109" s="10">
        <v>10317.94</v>
      </c>
      <c r="B109">
        <v>0.54500000000000004</v>
      </c>
      <c r="C109">
        <f t="shared" si="3"/>
        <v>10221.668256705565</v>
      </c>
      <c r="D109">
        <v>0.54500000000000004</v>
      </c>
      <c r="E109" s="19">
        <f t="shared" si="2"/>
        <v>10159.697601928305</v>
      </c>
    </row>
    <row r="110" spans="1:5" x14ac:dyDescent="0.3">
      <c r="A110" s="11">
        <v>10137.969999999999</v>
      </c>
      <c r="B110">
        <v>0.55000000000000004</v>
      </c>
      <c r="C110">
        <f t="shared" si="3"/>
        <v>10179.819128352781</v>
      </c>
      <c r="D110">
        <v>0.55000000000000004</v>
      </c>
      <c r="E110" s="19">
        <f t="shared" si="2"/>
        <v>10169.758365140544</v>
      </c>
    </row>
    <row r="111" spans="1:5" x14ac:dyDescent="0.3">
      <c r="A111" s="10">
        <v>10137.969999999999</v>
      </c>
      <c r="B111">
        <v>0.55500000000000005</v>
      </c>
      <c r="C111">
        <f t="shared" si="3"/>
        <v>10158.894564176389</v>
      </c>
      <c r="D111">
        <v>0.55500000000000005</v>
      </c>
      <c r="E111" s="19">
        <f t="shared" si="2"/>
        <v>10164.326464658467</v>
      </c>
    </row>
    <row r="112" spans="1:5" x14ac:dyDescent="0.3">
      <c r="A112" s="11">
        <v>10018</v>
      </c>
      <c r="B112">
        <v>0.56000000000000005</v>
      </c>
      <c r="C112">
        <f t="shared" si="3"/>
        <v>10088.447282088195</v>
      </c>
      <c r="D112">
        <v>0.56000000000000005</v>
      </c>
      <c r="E112" s="19">
        <f t="shared" si="2"/>
        <v>10126.386873373331</v>
      </c>
    </row>
    <row r="113" spans="1:5" x14ac:dyDescent="0.3">
      <c r="A113" s="10">
        <v>10197.959999999999</v>
      </c>
      <c r="B113">
        <v>0.56499999999999995</v>
      </c>
      <c r="C113">
        <f t="shared" si="3"/>
        <v>10143.203641044096</v>
      </c>
      <c r="D113">
        <v>0.56499999999999995</v>
      </c>
      <c r="E113" s="19">
        <f t="shared" si="2"/>
        <v>10134.795257208712</v>
      </c>
    </row>
    <row r="114" spans="1:5" x14ac:dyDescent="0.3">
      <c r="A114" s="11">
        <v>10317.94</v>
      </c>
      <c r="B114">
        <v>0.56999999999999995</v>
      </c>
      <c r="C114">
        <f t="shared" si="3"/>
        <v>10230.571820522047</v>
      </c>
      <c r="D114">
        <v>0.56999999999999995</v>
      </c>
      <c r="E114" s="19">
        <f t="shared" si="2"/>
        <v>10182.68353886538</v>
      </c>
    </row>
    <row r="115" spans="1:5" x14ac:dyDescent="0.3">
      <c r="A115" s="10">
        <v>10257.950000000001</v>
      </c>
      <c r="B115">
        <v>0.57499999999999996</v>
      </c>
      <c r="C115">
        <f t="shared" si="3"/>
        <v>10244.260910261024</v>
      </c>
      <c r="D115">
        <v>0.57499999999999996</v>
      </c>
      <c r="E115" s="19">
        <f t="shared" si="2"/>
        <v>10213.472224563202</v>
      </c>
    </row>
    <row r="116" spans="1:5" x14ac:dyDescent="0.3">
      <c r="A116" s="11">
        <v>10437.91</v>
      </c>
      <c r="B116">
        <v>0.57999999999999996</v>
      </c>
      <c r="C116">
        <f t="shared" si="3"/>
        <v>10341.085455130513</v>
      </c>
      <c r="D116">
        <v>0.57999999999999996</v>
      </c>
      <c r="E116" s="19">
        <f t="shared" si="2"/>
        <v>10277.278839846858</v>
      </c>
    </row>
    <row r="117" spans="1:5" x14ac:dyDescent="0.3">
      <c r="A117" s="10">
        <v>10257.950000000001</v>
      </c>
      <c r="B117">
        <v>0.58499999999999996</v>
      </c>
      <c r="C117">
        <f t="shared" si="3"/>
        <v>10299.517727565257</v>
      </c>
      <c r="D117">
        <v>0.58499999999999996</v>
      </c>
      <c r="E117" s="19">
        <f t="shared" si="2"/>
        <v>10288.398283706058</v>
      </c>
    </row>
    <row r="118" spans="1:5" x14ac:dyDescent="0.3">
      <c r="A118" s="11">
        <v>10257.950000000001</v>
      </c>
      <c r="B118">
        <v>0.59</v>
      </c>
      <c r="C118">
        <f t="shared" si="3"/>
        <v>10278.733863782629</v>
      </c>
      <c r="D118">
        <v>0.59</v>
      </c>
      <c r="E118" s="19">
        <f t="shared" si="2"/>
        <v>10283.566073744343</v>
      </c>
    </row>
    <row r="119" spans="1:5" x14ac:dyDescent="0.3">
      <c r="A119" s="10">
        <v>10077.98</v>
      </c>
      <c r="B119">
        <v>0.59499999999999997</v>
      </c>
      <c r="C119">
        <f t="shared" si="3"/>
        <v>10178.356931891314</v>
      </c>
      <c r="D119">
        <v>0.59499999999999997</v>
      </c>
      <c r="E119" s="19">
        <f t="shared" si="2"/>
        <v>10230.961502817829</v>
      </c>
    </row>
    <row r="120" spans="1:5" x14ac:dyDescent="0.3">
      <c r="A120" s="11">
        <v>10257.950000000001</v>
      </c>
      <c r="B120">
        <v>0.6</v>
      </c>
      <c r="C120">
        <f t="shared" si="3"/>
        <v>10218.153465945657</v>
      </c>
      <c r="D120">
        <v>0.6</v>
      </c>
      <c r="E120" s="19">
        <f t="shared" si="2"/>
        <v>10224.557484381743</v>
      </c>
    </row>
    <row r="121" spans="1:5" x14ac:dyDescent="0.3">
      <c r="A121" s="10">
        <v>10437.91</v>
      </c>
      <c r="B121">
        <v>0.60499999999999998</v>
      </c>
      <c r="C121">
        <f t="shared" si="3"/>
        <v>10328.031732972828</v>
      </c>
      <c r="D121">
        <v>0.60499999999999998</v>
      </c>
      <c r="E121" s="19">
        <f t="shared" si="2"/>
        <v>10276.294608677286</v>
      </c>
    </row>
    <row r="122" spans="1:5" x14ac:dyDescent="0.3">
      <c r="A122" s="11">
        <v>10317.94</v>
      </c>
      <c r="B122">
        <v>0.61</v>
      </c>
      <c r="C122">
        <f t="shared" si="3"/>
        <v>10322.985866486415</v>
      </c>
      <c r="D122">
        <v>0.61</v>
      </c>
      <c r="E122" s="19">
        <f t="shared" si="2"/>
        <v>10299.640237581851</v>
      </c>
    </row>
    <row r="123" spans="1:5" x14ac:dyDescent="0.3">
      <c r="A123" s="10">
        <v>10497.9</v>
      </c>
      <c r="B123">
        <v>0.61499999999999999</v>
      </c>
      <c r="C123">
        <f t="shared" si="3"/>
        <v>10410.442933243208</v>
      </c>
      <c r="D123">
        <v>0.61499999999999999</v>
      </c>
      <c r="E123" s="19">
        <f t="shared" si="2"/>
        <v>10355.041585412529</v>
      </c>
    </row>
    <row r="124" spans="1:5" x14ac:dyDescent="0.3">
      <c r="A124" s="11">
        <v>10257.950000000001</v>
      </c>
      <c r="B124">
        <v>0.62</v>
      </c>
      <c r="C124">
        <f t="shared" si="3"/>
        <v>10334.196466621604</v>
      </c>
      <c r="D124">
        <v>0.62</v>
      </c>
      <c r="E124" s="19">
        <f t="shared" si="2"/>
        <v>10344.619026017066</v>
      </c>
    </row>
    <row r="125" spans="1:5" x14ac:dyDescent="0.3">
      <c r="A125" s="10">
        <v>10257.950000000001</v>
      </c>
      <c r="B125">
        <v>0.625</v>
      </c>
      <c r="C125">
        <f t="shared" si="3"/>
        <v>10296.073233310803</v>
      </c>
      <c r="D125">
        <v>0.625</v>
      </c>
      <c r="E125" s="19">
        <f t="shared" si="2"/>
        <v>10320.346129663934</v>
      </c>
    </row>
    <row r="126" spans="1:5" x14ac:dyDescent="0.3">
      <c r="A126" s="11">
        <v>10137.969999999999</v>
      </c>
      <c r="B126">
        <v>0.63</v>
      </c>
      <c r="C126">
        <f t="shared" si="3"/>
        <v>10217.021616655402</v>
      </c>
      <c r="D126">
        <v>0.63</v>
      </c>
      <c r="E126" s="19">
        <f t="shared" si="2"/>
        <v>10268.683873159669</v>
      </c>
    </row>
    <row r="127" spans="1:5" x14ac:dyDescent="0.3">
      <c r="A127" s="10">
        <v>10317.94</v>
      </c>
      <c r="B127">
        <v>0.63500000000000001</v>
      </c>
      <c r="C127">
        <f t="shared" si="3"/>
        <v>10267.480808327702</v>
      </c>
      <c r="D127">
        <v>0.63500000000000001</v>
      </c>
      <c r="E127" s="19">
        <f t="shared" si="2"/>
        <v>10268.082340743686</v>
      </c>
    </row>
    <row r="128" spans="1:5" x14ac:dyDescent="0.3">
      <c r="A128" s="11">
        <v>10497.9</v>
      </c>
      <c r="B128">
        <v>0.64</v>
      </c>
      <c r="C128">
        <f t="shared" si="3"/>
        <v>10382.690404163852</v>
      </c>
      <c r="D128">
        <v>0.64</v>
      </c>
      <c r="E128" s="19">
        <f t="shared" si="2"/>
        <v>10325.38637245377</v>
      </c>
    </row>
    <row r="129" spans="1:5" x14ac:dyDescent="0.3">
      <c r="A129" s="10">
        <v>10377.92</v>
      </c>
      <c r="B129">
        <v>0.64500000000000002</v>
      </c>
      <c r="C129">
        <f t="shared" si="3"/>
        <v>10380.305202081927</v>
      </c>
      <c r="D129">
        <v>0.64500000000000002</v>
      </c>
      <c r="E129" s="19">
        <f t="shared" si="2"/>
        <v>10352.845787267848</v>
      </c>
    </row>
    <row r="130" spans="1:5" x14ac:dyDescent="0.3">
      <c r="A130" s="11">
        <v>10617.88</v>
      </c>
      <c r="B130">
        <v>0.65</v>
      </c>
      <c r="C130">
        <f t="shared" si="3"/>
        <v>10499.092601040964</v>
      </c>
      <c r="D130">
        <v>0.65</v>
      </c>
      <c r="E130" s="19">
        <f t="shared" ref="E130:E193" si="4">($H$1*C130)+(1-$H$1)*E129</f>
        <v>10425.969194154406</v>
      </c>
    </row>
    <row r="131" spans="1:5" x14ac:dyDescent="0.3">
      <c r="A131" s="10">
        <v>10317.94</v>
      </c>
      <c r="B131">
        <v>0.65500000000000003</v>
      </c>
      <c r="C131">
        <f t="shared" ref="C131:C194" si="5">($H$1*A131)+(1-$H$1)*C130</f>
        <v>10408.516300520481</v>
      </c>
      <c r="D131">
        <v>0.65500000000000003</v>
      </c>
      <c r="E131" s="19">
        <f t="shared" si="4"/>
        <v>10417.242747337445</v>
      </c>
    </row>
    <row r="132" spans="1:5" x14ac:dyDescent="0.3">
      <c r="A132" s="11">
        <v>10317.94</v>
      </c>
      <c r="B132">
        <v>0.66</v>
      </c>
      <c r="C132">
        <f t="shared" si="5"/>
        <v>10363.228150260242</v>
      </c>
      <c r="D132">
        <v>0.66</v>
      </c>
      <c r="E132" s="19">
        <f t="shared" si="4"/>
        <v>10390.235448798843</v>
      </c>
    </row>
    <row r="133" spans="1:5" x14ac:dyDescent="0.3">
      <c r="A133" s="10">
        <v>10137.969999999999</v>
      </c>
      <c r="B133">
        <v>0.66500000000000004</v>
      </c>
      <c r="C133">
        <f t="shared" si="5"/>
        <v>10250.599075130121</v>
      </c>
      <c r="D133">
        <v>0.66500000000000004</v>
      </c>
      <c r="E133" s="19">
        <f t="shared" si="4"/>
        <v>10320.417261964481</v>
      </c>
    </row>
    <row r="134" spans="1:5" x14ac:dyDescent="0.3">
      <c r="A134" s="11">
        <v>10377.92</v>
      </c>
      <c r="B134">
        <v>0.67</v>
      </c>
      <c r="C134">
        <f t="shared" si="5"/>
        <v>10314.25953756506</v>
      </c>
      <c r="D134">
        <v>0.67</v>
      </c>
      <c r="E134" s="19">
        <f t="shared" si="4"/>
        <v>10317.338399764771</v>
      </c>
    </row>
    <row r="135" spans="1:5" x14ac:dyDescent="0.3">
      <c r="A135" s="10">
        <v>10437.91</v>
      </c>
      <c r="B135">
        <v>0.67500000000000004</v>
      </c>
      <c r="C135">
        <f t="shared" si="5"/>
        <v>10376.08476878253</v>
      </c>
      <c r="D135">
        <v>0.67500000000000004</v>
      </c>
      <c r="E135" s="19">
        <f t="shared" si="4"/>
        <v>10346.711584273649</v>
      </c>
    </row>
    <row r="136" spans="1:5" x14ac:dyDescent="0.3">
      <c r="A136" s="11">
        <v>10377.92</v>
      </c>
      <c r="B136">
        <v>0.68</v>
      </c>
      <c r="C136">
        <f t="shared" si="5"/>
        <v>10377.002384391264</v>
      </c>
      <c r="D136">
        <v>0.68</v>
      </c>
      <c r="E136" s="19">
        <f t="shared" si="4"/>
        <v>10361.856984332457</v>
      </c>
    </row>
    <row r="137" spans="1:5" x14ac:dyDescent="0.3">
      <c r="A137" s="10">
        <v>10617.88</v>
      </c>
      <c r="B137">
        <v>0.68500000000000005</v>
      </c>
      <c r="C137">
        <f t="shared" si="5"/>
        <v>10497.441192195631</v>
      </c>
      <c r="D137">
        <v>0.68500000000000005</v>
      </c>
      <c r="E137" s="19">
        <f t="shared" si="4"/>
        <v>10429.649088264043</v>
      </c>
    </row>
    <row r="138" spans="1:5" x14ac:dyDescent="0.3">
      <c r="A138" s="11">
        <v>10377.92</v>
      </c>
      <c r="B138">
        <v>0.69</v>
      </c>
      <c r="C138">
        <f t="shared" si="5"/>
        <v>10437.680596097816</v>
      </c>
      <c r="D138">
        <v>0.69</v>
      </c>
      <c r="E138" s="19">
        <f t="shared" si="4"/>
        <v>10433.66484218093</v>
      </c>
    </row>
    <row r="139" spans="1:5" x14ac:dyDescent="0.3">
      <c r="A139" s="10">
        <v>10377.92</v>
      </c>
      <c r="B139">
        <v>0.69499999999999995</v>
      </c>
      <c r="C139">
        <f t="shared" si="5"/>
        <v>10407.800298048907</v>
      </c>
      <c r="D139">
        <v>0.69499999999999995</v>
      </c>
      <c r="E139" s="19">
        <f t="shared" si="4"/>
        <v>10420.732570114918</v>
      </c>
    </row>
    <row r="140" spans="1:5" x14ac:dyDescent="0.3">
      <c r="A140" s="11">
        <v>10197.959999999999</v>
      </c>
      <c r="B140">
        <v>0.7</v>
      </c>
      <c r="C140">
        <f t="shared" si="5"/>
        <v>10302.880149024453</v>
      </c>
      <c r="D140">
        <v>0.7</v>
      </c>
      <c r="E140" s="19">
        <f t="shared" si="4"/>
        <v>10361.806359569686</v>
      </c>
    </row>
    <row r="141" spans="1:5" x14ac:dyDescent="0.3">
      <c r="A141" s="10">
        <v>10437.91</v>
      </c>
      <c r="B141">
        <v>0.70499999999999996</v>
      </c>
      <c r="C141">
        <f t="shared" si="5"/>
        <v>10370.395074512227</v>
      </c>
      <c r="D141">
        <v>0.70499999999999996</v>
      </c>
      <c r="E141" s="19">
        <f t="shared" si="4"/>
        <v>10366.100717040958</v>
      </c>
    </row>
    <row r="142" spans="1:5" x14ac:dyDescent="0.3">
      <c r="A142" s="11">
        <v>10437.91</v>
      </c>
      <c r="B142">
        <v>0.71</v>
      </c>
      <c r="C142">
        <f t="shared" si="5"/>
        <v>10404.152537256114</v>
      </c>
      <c r="D142">
        <v>0.71</v>
      </c>
      <c r="E142" s="19">
        <f t="shared" si="4"/>
        <v>10385.126627148536</v>
      </c>
    </row>
    <row r="143" spans="1:5" x14ac:dyDescent="0.3">
      <c r="A143" s="10">
        <v>10377.92</v>
      </c>
      <c r="B143">
        <v>0.71499999999999997</v>
      </c>
      <c r="C143">
        <f t="shared" si="5"/>
        <v>10391.036268628057</v>
      </c>
      <c r="D143">
        <v>0.71499999999999997</v>
      </c>
      <c r="E143" s="19">
        <f t="shared" si="4"/>
        <v>10388.081447888297</v>
      </c>
    </row>
    <row r="144" spans="1:5" x14ac:dyDescent="0.3">
      <c r="A144" s="11">
        <v>10677.86</v>
      </c>
      <c r="B144">
        <v>0.72</v>
      </c>
      <c r="C144">
        <f t="shared" si="5"/>
        <v>10534.448134314029</v>
      </c>
      <c r="D144">
        <v>0.72</v>
      </c>
      <c r="E144" s="19">
        <f t="shared" si="4"/>
        <v>10461.264791101163</v>
      </c>
    </row>
    <row r="145" spans="1:5" x14ac:dyDescent="0.3">
      <c r="A145" s="10">
        <v>10377.92</v>
      </c>
      <c r="B145">
        <v>0.72499999999999998</v>
      </c>
      <c r="C145">
        <f t="shared" si="5"/>
        <v>10456.184067157013</v>
      </c>
      <c r="D145">
        <v>0.72499999999999998</v>
      </c>
      <c r="E145" s="19">
        <f t="shared" si="4"/>
        <v>10458.724429129088</v>
      </c>
    </row>
    <row r="146" spans="1:5" x14ac:dyDescent="0.3">
      <c r="A146" s="11">
        <v>10317.94</v>
      </c>
      <c r="B146">
        <v>0.73</v>
      </c>
      <c r="C146">
        <f t="shared" si="5"/>
        <v>10387.062033578506</v>
      </c>
      <c r="D146">
        <v>0.73</v>
      </c>
      <c r="E146" s="19">
        <f t="shared" si="4"/>
        <v>10422.893231353797</v>
      </c>
    </row>
    <row r="147" spans="1:5" x14ac:dyDescent="0.3">
      <c r="A147" s="10">
        <v>10317.94</v>
      </c>
      <c r="B147">
        <v>0.73499999999999999</v>
      </c>
      <c r="C147">
        <f t="shared" si="5"/>
        <v>10352.501016789254</v>
      </c>
      <c r="D147">
        <v>0.73499999999999999</v>
      </c>
      <c r="E147" s="19">
        <f t="shared" si="4"/>
        <v>10387.697124071525</v>
      </c>
    </row>
    <row r="148" spans="1:5" x14ac:dyDescent="0.3">
      <c r="A148" s="11">
        <v>10437.91</v>
      </c>
      <c r="B148">
        <v>0.74</v>
      </c>
      <c r="C148">
        <f t="shared" si="5"/>
        <v>10395.205508394627</v>
      </c>
      <c r="D148">
        <v>0.74</v>
      </c>
      <c r="E148" s="19">
        <f t="shared" si="4"/>
        <v>10391.451316233077</v>
      </c>
    </row>
    <row r="149" spans="1:5" x14ac:dyDescent="0.3">
      <c r="A149" s="10">
        <v>10497.9</v>
      </c>
      <c r="B149">
        <v>0.745</v>
      </c>
      <c r="C149">
        <f t="shared" si="5"/>
        <v>10446.552754197313</v>
      </c>
      <c r="D149">
        <v>0.745</v>
      </c>
      <c r="E149" s="19">
        <f t="shared" si="4"/>
        <v>10419.002035215195</v>
      </c>
    </row>
    <row r="150" spans="1:5" x14ac:dyDescent="0.3">
      <c r="A150" s="11">
        <v>10377.92</v>
      </c>
      <c r="B150">
        <v>0.75</v>
      </c>
      <c r="C150">
        <f t="shared" si="5"/>
        <v>10412.236377098656</v>
      </c>
      <c r="D150">
        <v>0.75</v>
      </c>
      <c r="E150" s="19">
        <f t="shared" si="4"/>
        <v>10415.619206156925</v>
      </c>
    </row>
    <row r="151" spans="1:5" x14ac:dyDescent="0.3">
      <c r="A151" s="10">
        <v>10617.88</v>
      </c>
      <c r="B151">
        <v>0.755</v>
      </c>
      <c r="C151">
        <f t="shared" si="5"/>
        <v>10515.058188549327</v>
      </c>
      <c r="D151">
        <v>0.755</v>
      </c>
      <c r="E151" s="19">
        <f t="shared" si="4"/>
        <v>10465.338697353127</v>
      </c>
    </row>
    <row r="152" spans="1:5" x14ac:dyDescent="0.3">
      <c r="A152" s="11">
        <v>10437.91</v>
      </c>
      <c r="B152">
        <v>0.76</v>
      </c>
      <c r="C152">
        <f t="shared" si="5"/>
        <v>10476.484094274663</v>
      </c>
      <c r="D152">
        <v>0.76</v>
      </c>
      <c r="E152" s="19">
        <f t="shared" si="4"/>
        <v>10470.911395813895</v>
      </c>
    </row>
    <row r="153" spans="1:5" x14ac:dyDescent="0.3">
      <c r="A153" s="10">
        <v>10317.94</v>
      </c>
      <c r="B153">
        <v>0.76500000000000001</v>
      </c>
      <c r="C153">
        <f t="shared" si="5"/>
        <v>10397.212047137331</v>
      </c>
      <c r="D153">
        <v>0.76500000000000001</v>
      </c>
      <c r="E153" s="19">
        <f t="shared" si="4"/>
        <v>10434.061721475613</v>
      </c>
    </row>
    <row r="154" spans="1:5" x14ac:dyDescent="0.3">
      <c r="A154" s="11">
        <v>10317.94</v>
      </c>
      <c r="B154">
        <v>0.77</v>
      </c>
      <c r="C154">
        <f t="shared" si="5"/>
        <v>10357.576023568665</v>
      </c>
      <c r="D154">
        <v>0.77</v>
      </c>
      <c r="E154" s="19">
        <f t="shared" si="4"/>
        <v>10395.818872522139</v>
      </c>
    </row>
    <row r="155" spans="1:5" x14ac:dyDescent="0.3">
      <c r="A155" s="10">
        <v>10437.91</v>
      </c>
      <c r="B155">
        <v>0.77500000000000002</v>
      </c>
      <c r="C155">
        <f t="shared" si="5"/>
        <v>10397.743011784332</v>
      </c>
      <c r="D155">
        <v>0.77500000000000002</v>
      </c>
      <c r="E155" s="19">
        <f t="shared" si="4"/>
        <v>10396.780942153237</v>
      </c>
    </row>
    <row r="156" spans="1:5" x14ac:dyDescent="0.3">
      <c r="A156" s="11">
        <v>10497.9</v>
      </c>
      <c r="B156">
        <v>0.78</v>
      </c>
      <c r="C156">
        <f t="shared" si="5"/>
        <v>10447.821505892167</v>
      </c>
      <c r="D156">
        <v>0.78</v>
      </c>
      <c r="E156" s="19">
        <f t="shared" si="4"/>
        <v>10422.301224022702</v>
      </c>
    </row>
    <row r="157" spans="1:5" x14ac:dyDescent="0.3">
      <c r="A157" s="10">
        <v>10557.89</v>
      </c>
      <c r="B157">
        <v>0.78500000000000003</v>
      </c>
      <c r="C157">
        <f t="shared" si="5"/>
        <v>10502.855752946083</v>
      </c>
      <c r="D157">
        <v>0.78500000000000003</v>
      </c>
      <c r="E157" s="19">
        <f t="shared" si="4"/>
        <v>10462.578488484392</v>
      </c>
    </row>
    <row r="158" spans="1:5" x14ac:dyDescent="0.3">
      <c r="A158" s="11">
        <v>10677.86</v>
      </c>
      <c r="B158">
        <v>0.79</v>
      </c>
      <c r="C158">
        <f t="shared" si="5"/>
        <v>10590.357876473041</v>
      </c>
      <c r="D158">
        <v>0.79</v>
      </c>
      <c r="E158" s="19">
        <f t="shared" si="4"/>
        <v>10526.468182478717</v>
      </c>
    </row>
    <row r="159" spans="1:5" x14ac:dyDescent="0.3">
      <c r="A159" s="10">
        <v>10437.91</v>
      </c>
      <c r="B159">
        <v>0.79500000000000004</v>
      </c>
      <c r="C159">
        <f t="shared" si="5"/>
        <v>10514.13393823652</v>
      </c>
      <c r="D159">
        <v>0.79500000000000004</v>
      </c>
      <c r="E159" s="19">
        <f t="shared" si="4"/>
        <v>10520.301060357619</v>
      </c>
    </row>
    <row r="160" spans="1:5" x14ac:dyDescent="0.3">
      <c r="A160" s="11">
        <v>10317.94</v>
      </c>
      <c r="B160">
        <v>0.8</v>
      </c>
      <c r="C160">
        <f t="shared" si="5"/>
        <v>10416.03696911826</v>
      </c>
      <c r="D160">
        <v>0.8</v>
      </c>
      <c r="E160" s="19">
        <f t="shared" si="4"/>
        <v>10468.16901473794</v>
      </c>
    </row>
    <row r="161" spans="1:5" x14ac:dyDescent="0.3">
      <c r="A161" s="10">
        <v>10377.92</v>
      </c>
      <c r="B161">
        <v>0.80500000000000005</v>
      </c>
      <c r="C161">
        <f t="shared" si="5"/>
        <v>10396.978484559131</v>
      </c>
      <c r="D161">
        <v>0.80500000000000005</v>
      </c>
      <c r="E161" s="19">
        <f t="shared" si="4"/>
        <v>10432.573749648534</v>
      </c>
    </row>
    <row r="162" spans="1:5" x14ac:dyDescent="0.3">
      <c r="A162" s="11">
        <v>10497.9</v>
      </c>
      <c r="B162">
        <v>0.81</v>
      </c>
      <c r="C162">
        <f t="shared" si="5"/>
        <v>10447.439242279564</v>
      </c>
      <c r="D162">
        <v>0.81</v>
      </c>
      <c r="E162" s="19">
        <f t="shared" si="4"/>
        <v>10440.006495964049</v>
      </c>
    </row>
    <row r="163" spans="1:5" x14ac:dyDescent="0.3">
      <c r="A163" s="10">
        <v>10497.9</v>
      </c>
      <c r="B163">
        <v>0.81499999999999995</v>
      </c>
      <c r="C163">
        <f t="shared" si="5"/>
        <v>10472.669621139783</v>
      </c>
      <c r="D163">
        <v>0.81499999999999995</v>
      </c>
      <c r="E163" s="19">
        <f t="shared" si="4"/>
        <v>10456.338058551915</v>
      </c>
    </row>
    <row r="164" spans="1:5" x14ac:dyDescent="0.3">
      <c r="A164" s="11">
        <v>10497.9</v>
      </c>
      <c r="B164">
        <v>0.82</v>
      </c>
      <c r="C164">
        <f t="shared" si="5"/>
        <v>10485.28481056989</v>
      </c>
      <c r="D164">
        <v>0.82</v>
      </c>
      <c r="E164" s="19">
        <f t="shared" si="4"/>
        <v>10470.811434560903</v>
      </c>
    </row>
    <row r="165" spans="1:5" x14ac:dyDescent="0.3">
      <c r="A165" s="10">
        <v>10677.86</v>
      </c>
      <c r="B165">
        <v>0.82499999999999996</v>
      </c>
      <c r="C165">
        <f t="shared" si="5"/>
        <v>10581.572405284945</v>
      </c>
      <c r="D165">
        <v>0.82499999999999996</v>
      </c>
      <c r="E165" s="19">
        <f t="shared" si="4"/>
        <v>10526.191919922923</v>
      </c>
    </row>
    <row r="166" spans="1:5" x14ac:dyDescent="0.3">
      <c r="A166" s="11">
        <v>10437.91</v>
      </c>
      <c r="B166">
        <v>0.83</v>
      </c>
      <c r="C166">
        <f t="shared" si="5"/>
        <v>10509.741202642472</v>
      </c>
      <c r="D166">
        <v>0.83</v>
      </c>
      <c r="E166" s="19">
        <f t="shared" si="4"/>
        <v>10517.966561282698</v>
      </c>
    </row>
    <row r="167" spans="1:5" x14ac:dyDescent="0.3">
      <c r="A167" s="10">
        <v>10197.959999999999</v>
      </c>
      <c r="B167">
        <v>0.83499999999999996</v>
      </c>
      <c r="C167">
        <f t="shared" si="5"/>
        <v>10353.850601321235</v>
      </c>
      <c r="D167">
        <v>0.83499999999999996</v>
      </c>
      <c r="E167" s="19">
        <f t="shared" si="4"/>
        <v>10435.908581301966</v>
      </c>
    </row>
    <row r="168" spans="1:5" x14ac:dyDescent="0.3">
      <c r="A168" s="11">
        <v>10377.92</v>
      </c>
      <c r="B168">
        <v>0.84</v>
      </c>
      <c r="C168">
        <f t="shared" si="5"/>
        <v>10365.885300660619</v>
      </c>
      <c r="D168">
        <v>0.84</v>
      </c>
      <c r="E168" s="19">
        <f t="shared" si="4"/>
        <v>10400.896940981293</v>
      </c>
    </row>
    <row r="169" spans="1:5" x14ac:dyDescent="0.3">
      <c r="A169" s="10">
        <v>10497.9</v>
      </c>
      <c r="B169">
        <v>0.84499999999999997</v>
      </c>
      <c r="C169">
        <f t="shared" si="5"/>
        <v>10431.892650330308</v>
      </c>
      <c r="D169">
        <v>0.84499999999999997</v>
      </c>
      <c r="E169" s="19">
        <f t="shared" si="4"/>
        <v>10416.3947956558</v>
      </c>
    </row>
    <row r="170" spans="1:5" x14ac:dyDescent="0.3">
      <c r="A170" s="11">
        <v>10497.9</v>
      </c>
      <c r="B170">
        <v>0.85</v>
      </c>
      <c r="C170">
        <f t="shared" si="5"/>
        <v>10464.896325165155</v>
      </c>
      <c r="D170">
        <v>0.85</v>
      </c>
      <c r="E170" s="19">
        <f t="shared" si="4"/>
        <v>10440.645560410478</v>
      </c>
    </row>
    <row r="171" spans="1:5" x14ac:dyDescent="0.3">
      <c r="A171" s="10">
        <v>10497.9</v>
      </c>
      <c r="B171">
        <v>0.85499999999999998</v>
      </c>
      <c r="C171">
        <f t="shared" si="5"/>
        <v>10481.398162582576</v>
      </c>
      <c r="D171">
        <v>0.85499999999999998</v>
      </c>
      <c r="E171" s="19">
        <f t="shared" si="4"/>
        <v>10461.021861496527</v>
      </c>
    </row>
    <row r="172" spans="1:5" x14ac:dyDescent="0.3">
      <c r="A172" s="11">
        <v>10497.9</v>
      </c>
      <c r="B172">
        <v>0.86</v>
      </c>
      <c r="C172">
        <f t="shared" si="5"/>
        <v>10489.649081291289</v>
      </c>
      <c r="D172">
        <v>0.86</v>
      </c>
      <c r="E172" s="19">
        <f t="shared" si="4"/>
        <v>10475.335471393908</v>
      </c>
    </row>
    <row r="173" spans="1:5" x14ac:dyDescent="0.3">
      <c r="A173" s="10">
        <v>10437.91</v>
      </c>
      <c r="B173">
        <v>0.86499999999999999</v>
      </c>
      <c r="C173">
        <f t="shared" si="5"/>
        <v>10463.779540645644</v>
      </c>
      <c r="D173">
        <v>0.86499999999999999</v>
      </c>
      <c r="E173" s="19">
        <f t="shared" si="4"/>
        <v>10469.557506019777</v>
      </c>
    </row>
    <row r="174" spans="1:5" x14ac:dyDescent="0.3">
      <c r="A174" s="11">
        <v>10257.950000000001</v>
      </c>
      <c r="B174">
        <v>0.87</v>
      </c>
      <c r="C174">
        <f t="shared" si="5"/>
        <v>10360.864770322823</v>
      </c>
      <c r="D174">
        <v>0.87</v>
      </c>
      <c r="E174" s="19">
        <f t="shared" si="4"/>
        <v>10415.2111381713</v>
      </c>
    </row>
    <row r="175" spans="1:5" x14ac:dyDescent="0.3">
      <c r="A175" s="10">
        <v>10437.91</v>
      </c>
      <c r="B175">
        <v>0.875</v>
      </c>
      <c r="C175">
        <f t="shared" si="5"/>
        <v>10399.387385161412</v>
      </c>
      <c r="D175">
        <v>0.875</v>
      </c>
      <c r="E175" s="19">
        <f t="shared" si="4"/>
        <v>10407.299261666356</v>
      </c>
    </row>
    <row r="176" spans="1:5" x14ac:dyDescent="0.3">
      <c r="A176" s="11">
        <v>10557.89</v>
      </c>
      <c r="B176">
        <v>0.88</v>
      </c>
      <c r="C176">
        <f t="shared" si="5"/>
        <v>10478.638692580706</v>
      </c>
      <c r="D176">
        <v>0.88</v>
      </c>
      <c r="E176" s="19">
        <f t="shared" si="4"/>
        <v>10442.968977123532</v>
      </c>
    </row>
    <row r="177" spans="1:5" x14ac:dyDescent="0.3">
      <c r="A177" s="10">
        <v>10497.9</v>
      </c>
      <c r="B177">
        <v>0.88500000000000001</v>
      </c>
      <c r="C177">
        <f t="shared" si="5"/>
        <v>10488.269346290352</v>
      </c>
      <c r="D177">
        <v>0.88500000000000001</v>
      </c>
      <c r="E177" s="19">
        <f t="shared" si="4"/>
        <v>10465.619161706942</v>
      </c>
    </row>
    <row r="178" spans="1:5" x14ac:dyDescent="0.3">
      <c r="A178" s="11">
        <v>10617.88</v>
      </c>
      <c r="B178">
        <v>0.89</v>
      </c>
      <c r="C178">
        <f t="shared" si="5"/>
        <v>10553.074673145176</v>
      </c>
      <c r="D178">
        <v>0.89</v>
      </c>
      <c r="E178" s="19">
        <f t="shared" si="4"/>
        <v>10509.346917426059</v>
      </c>
    </row>
    <row r="179" spans="1:5" x14ac:dyDescent="0.3">
      <c r="A179" s="10">
        <v>10497.9</v>
      </c>
      <c r="B179">
        <v>0.89500000000000002</v>
      </c>
      <c r="C179">
        <f t="shared" si="5"/>
        <v>10525.487336572587</v>
      </c>
      <c r="D179">
        <v>0.89500000000000002</v>
      </c>
      <c r="E179" s="19">
        <f t="shared" si="4"/>
        <v>10517.417126999324</v>
      </c>
    </row>
    <row r="180" spans="1:5" x14ac:dyDescent="0.3">
      <c r="A180" s="11">
        <v>10437.91</v>
      </c>
      <c r="B180">
        <v>0.9</v>
      </c>
      <c r="C180">
        <f t="shared" si="5"/>
        <v>10481.698668286293</v>
      </c>
      <c r="D180">
        <v>0.9</v>
      </c>
      <c r="E180" s="19">
        <f t="shared" si="4"/>
        <v>10499.557897642808</v>
      </c>
    </row>
    <row r="181" spans="1:5" x14ac:dyDescent="0.3">
      <c r="A181" s="10">
        <v>10317.94</v>
      </c>
      <c r="B181">
        <v>0.90500000000000003</v>
      </c>
      <c r="C181">
        <f t="shared" si="5"/>
        <v>10399.819334143147</v>
      </c>
      <c r="D181">
        <v>0.90500000000000003</v>
      </c>
      <c r="E181" s="19">
        <f t="shared" si="4"/>
        <v>10449.688615892977</v>
      </c>
    </row>
    <row r="182" spans="1:5" x14ac:dyDescent="0.3">
      <c r="A182" s="11">
        <v>10437.91</v>
      </c>
      <c r="B182">
        <v>0.91</v>
      </c>
      <c r="C182">
        <f t="shared" si="5"/>
        <v>10418.864667071573</v>
      </c>
      <c r="D182">
        <v>0.91</v>
      </c>
      <c r="E182" s="19">
        <f t="shared" si="4"/>
        <v>10434.276641482276</v>
      </c>
    </row>
    <row r="183" spans="1:5" x14ac:dyDescent="0.3">
      <c r="A183" s="10">
        <v>10617.88</v>
      </c>
      <c r="B183">
        <v>0.91500000000000004</v>
      </c>
      <c r="C183">
        <f t="shared" si="5"/>
        <v>10518.372333535786</v>
      </c>
      <c r="D183">
        <v>0.91500000000000004</v>
      </c>
      <c r="E183" s="19">
        <f t="shared" si="4"/>
        <v>10476.324487509031</v>
      </c>
    </row>
    <row r="184" spans="1:5" x14ac:dyDescent="0.3">
      <c r="A184" s="11">
        <v>10497.9</v>
      </c>
      <c r="B184">
        <v>0.92</v>
      </c>
      <c r="C184">
        <f t="shared" si="5"/>
        <v>10508.136166767894</v>
      </c>
      <c r="D184">
        <v>0.92</v>
      </c>
      <c r="E184" s="19">
        <f t="shared" si="4"/>
        <v>10492.230327138463</v>
      </c>
    </row>
    <row r="185" spans="1:5" x14ac:dyDescent="0.3">
      <c r="A185" s="10">
        <v>10677.86</v>
      </c>
      <c r="B185">
        <v>0.92500000000000004</v>
      </c>
      <c r="C185">
        <f t="shared" si="5"/>
        <v>10592.998083383947</v>
      </c>
      <c r="D185">
        <v>0.92500000000000004</v>
      </c>
      <c r="E185" s="19">
        <f t="shared" si="4"/>
        <v>10542.614205261205</v>
      </c>
    </row>
    <row r="186" spans="1:5" x14ac:dyDescent="0.3">
      <c r="A186" s="11">
        <v>10377.92</v>
      </c>
      <c r="B186">
        <v>0.93</v>
      </c>
      <c r="C186">
        <f t="shared" si="5"/>
        <v>10485.459041691975</v>
      </c>
      <c r="D186">
        <v>0.93</v>
      </c>
      <c r="E186" s="19">
        <f t="shared" si="4"/>
        <v>10514.03662347659</v>
      </c>
    </row>
    <row r="187" spans="1:5" x14ac:dyDescent="0.3">
      <c r="A187" s="10">
        <v>10497.9</v>
      </c>
      <c r="B187">
        <v>0.93500000000000005</v>
      </c>
      <c r="C187">
        <f t="shared" si="5"/>
        <v>10491.679520845988</v>
      </c>
      <c r="D187">
        <v>0.93500000000000005</v>
      </c>
      <c r="E187" s="19">
        <f t="shared" si="4"/>
        <v>10502.858072161289</v>
      </c>
    </row>
    <row r="188" spans="1:5" x14ac:dyDescent="0.3">
      <c r="A188" s="11">
        <v>10257.950000000001</v>
      </c>
      <c r="B188">
        <v>0.94</v>
      </c>
      <c r="C188">
        <f t="shared" si="5"/>
        <v>10374.814760422994</v>
      </c>
      <c r="D188">
        <v>0.94</v>
      </c>
      <c r="E188" s="19">
        <f t="shared" si="4"/>
        <v>10438.836416292143</v>
      </c>
    </row>
    <row r="189" spans="1:5" x14ac:dyDescent="0.3">
      <c r="A189" s="10">
        <v>10437.91</v>
      </c>
      <c r="B189">
        <v>0.94499999999999995</v>
      </c>
      <c r="C189">
        <f t="shared" si="5"/>
        <v>10406.362380211496</v>
      </c>
      <c r="D189">
        <v>0.94499999999999995</v>
      </c>
      <c r="E189" s="19">
        <f t="shared" si="4"/>
        <v>10422.599398251819</v>
      </c>
    </row>
    <row r="190" spans="1:5" x14ac:dyDescent="0.3">
      <c r="A190" s="11">
        <v>10617.88</v>
      </c>
      <c r="B190">
        <v>0.95</v>
      </c>
      <c r="C190">
        <f t="shared" si="5"/>
        <v>10512.121190105747</v>
      </c>
      <c r="D190">
        <v>0.95</v>
      </c>
      <c r="E190" s="19">
        <f t="shared" si="4"/>
        <v>10467.360294178783</v>
      </c>
    </row>
    <row r="191" spans="1:5" x14ac:dyDescent="0.3">
      <c r="A191" s="10">
        <v>10437.91</v>
      </c>
      <c r="B191">
        <v>0.95499999999999996</v>
      </c>
      <c r="C191">
        <f t="shared" si="5"/>
        <v>10475.015595052873</v>
      </c>
      <c r="D191">
        <v>0.95499999999999996</v>
      </c>
      <c r="E191" s="19">
        <f t="shared" si="4"/>
        <v>10471.187944615827</v>
      </c>
    </row>
    <row r="192" spans="1:5" x14ac:dyDescent="0.3">
      <c r="A192" s="11">
        <v>10677.86</v>
      </c>
      <c r="B192">
        <v>0.96</v>
      </c>
      <c r="C192">
        <f t="shared" si="5"/>
        <v>10576.437797526436</v>
      </c>
      <c r="D192">
        <v>0.96</v>
      </c>
      <c r="E192" s="19">
        <f t="shared" si="4"/>
        <v>10523.812871071132</v>
      </c>
    </row>
    <row r="193" spans="1:5" x14ac:dyDescent="0.3">
      <c r="A193" s="10">
        <v>10377.92</v>
      </c>
      <c r="B193">
        <v>0.96499999999999997</v>
      </c>
      <c r="C193">
        <f t="shared" si="5"/>
        <v>10477.178898763217</v>
      </c>
      <c r="D193">
        <v>0.96499999999999997</v>
      </c>
      <c r="E193" s="19">
        <f t="shared" si="4"/>
        <v>10500.495884917174</v>
      </c>
    </row>
    <row r="194" spans="1:5" x14ac:dyDescent="0.3">
      <c r="A194" s="11">
        <v>10377.92</v>
      </c>
      <c r="B194">
        <v>0.97</v>
      </c>
      <c r="C194">
        <f t="shared" si="5"/>
        <v>10427.549449381608</v>
      </c>
      <c r="D194">
        <v>0.97</v>
      </c>
      <c r="E194" s="19">
        <f t="shared" ref="E194:E257" si="6">($H$1*C194)+(1-$H$1)*E193</f>
        <v>10464.022667149391</v>
      </c>
    </row>
    <row r="195" spans="1:5" x14ac:dyDescent="0.3">
      <c r="A195" s="10">
        <v>10257.950000000001</v>
      </c>
      <c r="B195">
        <v>0.97499999999999998</v>
      </c>
      <c r="C195">
        <f t="shared" ref="C195:C258" si="7">($H$1*A195)+(1-$H$1)*C194</f>
        <v>10342.749724690804</v>
      </c>
      <c r="D195">
        <v>0.97499999999999998</v>
      </c>
      <c r="E195" s="19">
        <f t="shared" si="6"/>
        <v>10403.386195920099</v>
      </c>
    </row>
    <row r="196" spans="1:5" x14ac:dyDescent="0.3">
      <c r="A196" s="11">
        <v>10437.91</v>
      </c>
      <c r="B196">
        <v>0.98</v>
      </c>
      <c r="C196">
        <f t="shared" si="7"/>
        <v>10390.329862345403</v>
      </c>
      <c r="D196">
        <v>0.98</v>
      </c>
      <c r="E196" s="19">
        <f t="shared" si="6"/>
        <v>10396.858029132751</v>
      </c>
    </row>
    <row r="197" spans="1:5" x14ac:dyDescent="0.3">
      <c r="A197" s="10">
        <v>10497.9</v>
      </c>
      <c r="B197">
        <v>0.98499999999999999</v>
      </c>
      <c r="C197">
        <f t="shared" si="7"/>
        <v>10444.114931172702</v>
      </c>
      <c r="D197">
        <v>0.98499999999999999</v>
      </c>
      <c r="E197" s="19">
        <f t="shared" si="6"/>
        <v>10420.486480152726</v>
      </c>
    </row>
    <row r="198" spans="1:5" x14ac:dyDescent="0.3">
      <c r="A198" s="11">
        <v>10437.91</v>
      </c>
      <c r="B198">
        <v>0.99</v>
      </c>
      <c r="C198">
        <f t="shared" si="7"/>
        <v>10441.012465586351</v>
      </c>
      <c r="D198">
        <v>0.99</v>
      </c>
      <c r="E198" s="19">
        <f t="shared" si="6"/>
        <v>10430.749472869538</v>
      </c>
    </row>
    <row r="199" spans="1:5" x14ac:dyDescent="0.3">
      <c r="A199" s="10">
        <v>10737.85</v>
      </c>
      <c r="B199">
        <v>0.995</v>
      </c>
      <c r="C199">
        <f t="shared" si="7"/>
        <v>10589.431232793177</v>
      </c>
      <c r="D199">
        <v>0.995</v>
      </c>
      <c r="E199" s="19">
        <f t="shared" si="6"/>
        <v>10510.090352831357</v>
      </c>
    </row>
    <row r="200" spans="1:5" x14ac:dyDescent="0.3">
      <c r="A200" s="11">
        <v>10377.92</v>
      </c>
      <c r="B200">
        <v>1</v>
      </c>
      <c r="C200">
        <f t="shared" si="7"/>
        <v>10483.675616396587</v>
      </c>
      <c r="D200">
        <v>1</v>
      </c>
      <c r="E200" s="19">
        <f t="shared" si="6"/>
        <v>10496.882984613972</v>
      </c>
    </row>
    <row r="201" spans="1:5" x14ac:dyDescent="0.3">
      <c r="A201" s="10">
        <v>10317.94</v>
      </c>
      <c r="B201">
        <v>1.0049999999999999</v>
      </c>
      <c r="C201">
        <f t="shared" si="7"/>
        <v>10400.807808198293</v>
      </c>
      <c r="D201">
        <v>1.0049999999999999</v>
      </c>
      <c r="E201" s="19">
        <f t="shared" si="6"/>
        <v>10448.845396406134</v>
      </c>
    </row>
    <row r="202" spans="1:5" x14ac:dyDescent="0.3">
      <c r="A202" s="11">
        <v>10317.94</v>
      </c>
      <c r="B202">
        <v>1.01</v>
      </c>
      <c r="C202">
        <f t="shared" si="7"/>
        <v>10359.373904099146</v>
      </c>
      <c r="D202">
        <v>1.01</v>
      </c>
      <c r="E202" s="19">
        <f t="shared" si="6"/>
        <v>10404.10965025264</v>
      </c>
    </row>
    <row r="203" spans="1:5" x14ac:dyDescent="0.3">
      <c r="A203" s="10">
        <v>10437.91</v>
      </c>
      <c r="B203">
        <v>1.0149999999999999</v>
      </c>
      <c r="C203">
        <f t="shared" si="7"/>
        <v>10398.641952049573</v>
      </c>
      <c r="D203">
        <v>1.0149999999999999</v>
      </c>
      <c r="E203" s="19">
        <f t="shared" si="6"/>
        <v>10401.375801151105</v>
      </c>
    </row>
    <row r="204" spans="1:5" x14ac:dyDescent="0.3">
      <c r="A204" s="11">
        <v>10497.9</v>
      </c>
      <c r="B204">
        <v>1.02</v>
      </c>
      <c r="C204">
        <f t="shared" si="7"/>
        <v>10448.270976024785</v>
      </c>
      <c r="D204">
        <v>1.02</v>
      </c>
      <c r="E204" s="19">
        <f t="shared" si="6"/>
        <v>10424.823388587945</v>
      </c>
    </row>
    <row r="205" spans="1:5" x14ac:dyDescent="0.3">
      <c r="A205" s="10">
        <v>10437.91</v>
      </c>
      <c r="B205">
        <v>1.0249999999999999</v>
      </c>
      <c r="C205">
        <f t="shared" si="7"/>
        <v>10443.090488012393</v>
      </c>
      <c r="D205">
        <v>1.0249999999999999</v>
      </c>
      <c r="E205" s="19">
        <f t="shared" si="6"/>
        <v>10433.956938300169</v>
      </c>
    </row>
    <row r="206" spans="1:5" x14ac:dyDescent="0.3">
      <c r="A206" s="11">
        <v>10677.86</v>
      </c>
      <c r="B206">
        <v>1.03</v>
      </c>
      <c r="C206">
        <f t="shared" si="7"/>
        <v>10560.475244006197</v>
      </c>
      <c r="D206">
        <v>1.03</v>
      </c>
      <c r="E206" s="19">
        <f t="shared" si="6"/>
        <v>10497.216091153183</v>
      </c>
    </row>
    <row r="207" spans="1:5" x14ac:dyDescent="0.3">
      <c r="A207" s="10">
        <v>10497.9</v>
      </c>
      <c r="B207">
        <v>1.0349999999999999</v>
      </c>
      <c r="C207">
        <f t="shared" si="7"/>
        <v>10529.187622003097</v>
      </c>
      <c r="D207">
        <v>1.0349999999999999</v>
      </c>
      <c r="E207" s="19">
        <f t="shared" si="6"/>
        <v>10513.20185657814</v>
      </c>
    </row>
    <row r="208" spans="1:5" x14ac:dyDescent="0.3">
      <c r="A208" s="11">
        <v>10377.92</v>
      </c>
      <c r="B208">
        <v>1.04</v>
      </c>
      <c r="C208">
        <f t="shared" si="7"/>
        <v>10453.553811001548</v>
      </c>
      <c r="D208">
        <v>1.04</v>
      </c>
      <c r="E208" s="19">
        <f t="shared" si="6"/>
        <v>10483.377833789844</v>
      </c>
    </row>
    <row r="209" spans="1:5" x14ac:dyDescent="0.3">
      <c r="A209" s="10">
        <v>10317.94</v>
      </c>
      <c r="B209">
        <v>1.0449999999999999</v>
      </c>
      <c r="C209">
        <f t="shared" si="7"/>
        <v>10385.746905500775</v>
      </c>
      <c r="D209">
        <v>1.0449999999999999</v>
      </c>
      <c r="E209" s="19">
        <f t="shared" si="6"/>
        <v>10434.562369645309</v>
      </c>
    </row>
    <row r="210" spans="1:5" x14ac:dyDescent="0.3">
      <c r="A210" s="11">
        <v>10377.92</v>
      </c>
      <c r="B210">
        <v>1.05</v>
      </c>
      <c r="C210">
        <f t="shared" si="7"/>
        <v>10381.833452750387</v>
      </c>
      <c r="D210">
        <v>1.05</v>
      </c>
      <c r="E210" s="19">
        <f t="shared" si="6"/>
        <v>10408.197911197847</v>
      </c>
    </row>
    <row r="211" spans="1:5" x14ac:dyDescent="0.3">
      <c r="A211" s="10">
        <v>10497.9</v>
      </c>
      <c r="B211">
        <v>1.0549999999999999</v>
      </c>
      <c r="C211">
        <f t="shared" si="7"/>
        <v>10439.866726375192</v>
      </c>
      <c r="D211">
        <v>1.0549999999999999</v>
      </c>
      <c r="E211" s="19">
        <f t="shared" si="6"/>
        <v>10424.03231878652</v>
      </c>
    </row>
    <row r="212" spans="1:5" x14ac:dyDescent="0.3">
      <c r="A212" s="11">
        <v>10497.9</v>
      </c>
      <c r="B212">
        <v>1.06</v>
      </c>
      <c r="C212">
        <f t="shared" si="7"/>
        <v>10468.883363187597</v>
      </c>
      <c r="D212">
        <v>1.06</v>
      </c>
      <c r="E212" s="19">
        <f t="shared" si="6"/>
        <v>10446.457840987059</v>
      </c>
    </row>
    <row r="213" spans="1:5" x14ac:dyDescent="0.3">
      <c r="A213" s="10">
        <v>10677.86</v>
      </c>
      <c r="B213">
        <v>1.0649999999999999</v>
      </c>
      <c r="C213">
        <f t="shared" si="7"/>
        <v>10573.371681593799</v>
      </c>
      <c r="D213">
        <v>1.0649999999999999</v>
      </c>
      <c r="E213" s="19">
        <f t="shared" si="6"/>
        <v>10509.914761290429</v>
      </c>
    </row>
    <row r="214" spans="1:5" x14ac:dyDescent="0.3">
      <c r="A214" s="11">
        <v>10437.91</v>
      </c>
      <c r="B214">
        <v>1.07</v>
      </c>
      <c r="C214">
        <f t="shared" si="7"/>
        <v>10505.640840796899</v>
      </c>
      <c r="D214">
        <v>1.07</v>
      </c>
      <c r="E214" s="19">
        <f t="shared" si="6"/>
        <v>10507.777801043663</v>
      </c>
    </row>
    <row r="215" spans="1:5" x14ac:dyDescent="0.3">
      <c r="A215" s="10">
        <v>10377.92</v>
      </c>
      <c r="B215">
        <v>1.075</v>
      </c>
      <c r="C215">
        <f t="shared" si="7"/>
        <v>10441.780420398449</v>
      </c>
      <c r="D215">
        <v>1.075</v>
      </c>
      <c r="E215" s="19">
        <f t="shared" si="6"/>
        <v>10474.779110721056</v>
      </c>
    </row>
    <row r="216" spans="1:5" x14ac:dyDescent="0.3">
      <c r="A216" s="11">
        <v>10377.92</v>
      </c>
      <c r="B216">
        <v>1.08</v>
      </c>
      <c r="C216">
        <f t="shared" si="7"/>
        <v>10409.850210199224</v>
      </c>
      <c r="D216">
        <v>1.08</v>
      </c>
      <c r="E216" s="19">
        <f t="shared" si="6"/>
        <v>10442.314660460139</v>
      </c>
    </row>
    <row r="217" spans="1:5" x14ac:dyDescent="0.3">
      <c r="A217" s="10">
        <v>10377.92</v>
      </c>
      <c r="B217">
        <v>1.085</v>
      </c>
      <c r="C217">
        <f t="shared" si="7"/>
        <v>10393.885105099613</v>
      </c>
      <c r="D217">
        <v>1.085</v>
      </c>
      <c r="E217" s="19">
        <f t="shared" si="6"/>
        <v>10418.099882779876</v>
      </c>
    </row>
    <row r="218" spans="1:5" x14ac:dyDescent="0.3">
      <c r="A218" s="11">
        <v>10497.9</v>
      </c>
      <c r="B218">
        <v>1.0900000000000001</v>
      </c>
      <c r="C218">
        <f t="shared" si="7"/>
        <v>10445.892552549805</v>
      </c>
      <c r="D218">
        <v>1.0900000000000001</v>
      </c>
      <c r="E218" s="19">
        <f t="shared" si="6"/>
        <v>10431.996217664841</v>
      </c>
    </row>
    <row r="219" spans="1:5" x14ac:dyDescent="0.3">
      <c r="A219" s="10">
        <v>10497.9</v>
      </c>
      <c r="B219">
        <v>1.095</v>
      </c>
      <c r="C219">
        <f t="shared" si="7"/>
        <v>10471.896276274903</v>
      </c>
      <c r="D219">
        <v>1.095</v>
      </c>
      <c r="E219" s="19">
        <f t="shared" si="6"/>
        <v>10451.946246969872</v>
      </c>
    </row>
    <row r="220" spans="1:5" x14ac:dyDescent="0.3">
      <c r="A220" s="11">
        <v>10617.88</v>
      </c>
      <c r="B220">
        <v>1.1000000000000001</v>
      </c>
      <c r="C220">
        <f t="shared" si="7"/>
        <v>10544.888138137452</v>
      </c>
      <c r="D220">
        <v>1.1000000000000001</v>
      </c>
      <c r="E220" s="19">
        <f t="shared" si="6"/>
        <v>10498.417192553661</v>
      </c>
    </row>
    <row r="221" spans="1:5" x14ac:dyDescent="0.3">
      <c r="A221" s="10">
        <v>10437.91</v>
      </c>
      <c r="B221">
        <v>1.105</v>
      </c>
      <c r="C221">
        <f t="shared" si="7"/>
        <v>10491.399069068726</v>
      </c>
      <c r="D221">
        <v>1.105</v>
      </c>
      <c r="E221" s="19">
        <f t="shared" si="6"/>
        <v>10494.908130811193</v>
      </c>
    </row>
    <row r="222" spans="1:5" x14ac:dyDescent="0.3">
      <c r="A222" s="11">
        <v>10197.959999999999</v>
      </c>
      <c r="B222">
        <v>1.1100000000000001</v>
      </c>
      <c r="C222">
        <f t="shared" si="7"/>
        <v>10344.679534534363</v>
      </c>
      <c r="D222">
        <v>1.1100000000000001</v>
      </c>
      <c r="E222" s="19">
        <f t="shared" si="6"/>
        <v>10419.793832672778</v>
      </c>
    </row>
    <row r="223" spans="1:5" x14ac:dyDescent="0.3">
      <c r="A223" s="10">
        <v>10377.92</v>
      </c>
      <c r="B223">
        <v>1.115</v>
      </c>
      <c r="C223">
        <f t="shared" si="7"/>
        <v>10361.299767267181</v>
      </c>
      <c r="D223">
        <v>1.115</v>
      </c>
      <c r="E223" s="19">
        <f t="shared" si="6"/>
        <v>10390.546799969979</v>
      </c>
    </row>
    <row r="224" spans="1:5" x14ac:dyDescent="0.3">
      <c r="A224" s="11">
        <v>10497.9</v>
      </c>
      <c r="B224">
        <v>1.1200000000000001</v>
      </c>
      <c r="C224">
        <f t="shared" si="7"/>
        <v>10429.599883633589</v>
      </c>
      <c r="D224">
        <v>1.1200000000000001</v>
      </c>
      <c r="E224" s="19">
        <f t="shared" si="6"/>
        <v>10410.073341801784</v>
      </c>
    </row>
    <row r="225" spans="1:5" x14ac:dyDescent="0.3">
      <c r="A225" s="10">
        <v>10437.91</v>
      </c>
      <c r="B225">
        <v>1.125</v>
      </c>
      <c r="C225">
        <f t="shared" si="7"/>
        <v>10433.754941816795</v>
      </c>
      <c r="D225">
        <v>1.125</v>
      </c>
      <c r="E225" s="19">
        <f t="shared" si="6"/>
        <v>10421.91414180929</v>
      </c>
    </row>
    <row r="226" spans="1:5" x14ac:dyDescent="0.3">
      <c r="A226" s="11">
        <v>10617.88</v>
      </c>
      <c r="B226">
        <v>1.1299999999999999</v>
      </c>
      <c r="C226">
        <f t="shared" si="7"/>
        <v>10525.817470908398</v>
      </c>
      <c r="D226">
        <v>1.1299999999999999</v>
      </c>
      <c r="E226" s="19">
        <f t="shared" si="6"/>
        <v>10473.865806358845</v>
      </c>
    </row>
    <row r="227" spans="1:5" x14ac:dyDescent="0.3">
      <c r="A227" s="10">
        <v>10497.9</v>
      </c>
      <c r="B227">
        <v>1.135</v>
      </c>
      <c r="C227">
        <f t="shared" si="7"/>
        <v>10511.8587354542</v>
      </c>
      <c r="D227">
        <v>1.135</v>
      </c>
      <c r="E227" s="19">
        <f t="shared" si="6"/>
        <v>10492.862270906522</v>
      </c>
    </row>
    <row r="228" spans="1:5" x14ac:dyDescent="0.3">
      <c r="A228" s="11">
        <v>10377.92</v>
      </c>
      <c r="B228">
        <v>1.1399999999999999</v>
      </c>
      <c r="C228">
        <f t="shared" si="7"/>
        <v>10444.889367727101</v>
      </c>
      <c r="D228">
        <v>1.1399999999999999</v>
      </c>
      <c r="E228" s="19">
        <f t="shared" si="6"/>
        <v>10468.875819316811</v>
      </c>
    </row>
    <row r="229" spans="1:5" x14ac:dyDescent="0.3">
      <c r="A229" s="10">
        <v>10137.969999999999</v>
      </c>
      <c r="B229">
        <v>1.145</v>
      </c>
      <c r="C229">
        <f t="shared" si="7"/>
        <v>10291.429683863549</v>
      </c>
      <c r="D229">
        <v>1.145</v>
      </c>
      <c r="E229" s="19">
        <f t="shared" si="6"/>
        <v>10380.15275159018</v>
      </c>
    </row>
    <row r="230" spans="1:5" x14ac:dyDescent="0.3">
      <c r="A230" s="11">
        <v>10377.92</v>
      </c>
      <c r="B230">
        <v>1.1499999999999999</v>
      </c>
      <c r="C230">
        <f t="shared" si="7"/>
        <v>10334.674841931774</v>
      </c>
      <c r="D230">
        <v>1.1499999999999999</v>
      </c>
      <c r="E230" s="19">
        <f t="shared" si="6"/>
        <v>10357.413796760977</v>
      </c>
    </row>
    <row r="231" spans="1:5" x14ac:dyDescent="0.3">
      <c r="A231" s="10">
        <v>10497.9</v>
      </c>
      <c r="B231">
        <v>1.155</v>
      </c>
      <c r="C231">
        <f t="shared" si="7"/>
        <v>10416.287420965888</v>
      </c>
      <c r="D231">
        <v>1.155</v>
      </c>
      <c r="E231" s="19">
        <f t="shared" si="6"/>
        <v>10386.850608863431</v>
      </c>
    </row>
    <row r="232" spans="1:5" x14ac:dyDescent="0.3">
      <c r="A232" s="11">
        <v>10437.91</v>
      </c>
      <c r="B232">
        <v>1.1599999999999999</v>
      </c>
      <c r="C232">
        <f t="shared" si="7"/>
        <v>10427.098710482944</v>
      </c>
      <c r="D232">
        <v>1.1599999999999999</v>
      </c>
      <c r="E232" s="19">
        <f t="shared" si="6"/>
        <v>10406.974659673187</v>
      </c>
    </row>
    <row r="233" spans="1:5" x14ac:dyDescent="0.3">
      <c r="A233" s="10">
        <v>10617.88</v>
      </c>
      <c r="B233">
        <v>1.165</v>
      </c>
      <c r="C233">
        <f t="shared" si="7"/>
        <v>10522.489355241472</v>
      </c>
      <c r="D233">
        <v>1.165</v>
      </c>
      <c r="E233" s="19">
        <f t="shared" si="6"/>
        <v>10464.732007457329</v>
      </c>
    </row>
    <row r="234" spans="1:5" x14ac:dyDescent="0.3">
      <c r="A234" s="11">
        <v>10497.9</v>
      </c>
      <c r="B234">
        <v>1.17</v>
      </c>
      <c r="C234">
        <f t="shared" si="7"/>
        <v>10510.194677620737</v>
      </c>
      <c r="D234">
        <v>1.17</v>
      </c>
      <c r="E234" s="19">
        <f t="shared" si="6"/>
        <v>10487.463342539033</v>
      </c>
    </row>
    <row r="235" spans="1:5" x14ac:dyDescent="0.3">
      <c r="A235" s="10">
        <v>10437.91</v>
      </c>
      <c r="B235">
        <v>1.175</v>
      </c>
      <c r="C235">
        <f t="shared" si="7"/>
        <v>10474.052338810368</v>
      </c>
      <c r="D235">
        <v>1.175</v>
      </c>
      <c r="E235" s="19">
        <f t="shared" si="6"/>
        <v>10480.757840674702</v>
      </c>
    </row>
    <row r="236" spans="1:5" x14ac:dyDescent="0.3">
      <c r="A236" s="11">
        <v>10197.959999999999</v>
      </c>
      <c r="B236">
        <v>1.18</v>
      </c>
      <c r="C236">
        <f t="shared" si="7"/>
        <v>10336.006169405184</v>
      </c>
      <c r="D236">
        <v>1.18</v>
      </c>
      <c r="E236" s="19">
        <f t="shared" si="6"/>
        <v>10408.382005039943</v>
      </c>
    </row>
    <row r="237" spans="1:5" x14ac:dyDescent="0.3">
      <c r="A237" s="10">
        <v>10377.92</v>
      </c>
      <c r="B237">
        <v>1.1850000000000001</v>
      </c>
      <c r="C237">
        <f t="shared" si="7"/>
        <v>10356.963084702591</v>
      </c>
      <c r="D237">
        <v>1.1850000000000001</v>
      </c>
      <c r="E237" s="19">
        <f t="shared" si="6"/>
        <v>10382.672544871268</v>
      </c>
    </row>
    <row r="238" spans="1:5" x14ac:dyDescent="0.3">
      <c r="A238" s="11">
        <v>10497.9</v>
      </c>
      <c r="B238">
        <v>1.19</v>
      </c>
      <c r="C238">
        <f t="shared" si="7"/>
        <v>10427.431542351296</v>
      </c>
      <c r="D238">
        <v>1.19</v>
      </c>
      <c r="E238" s="19">
        <f t="shared" si="6"/>
        <v>10405.052043611282</v>
      </c>
    </row>
    <row r="239" spans="1:5" x14ac:dyDescent="0.3">
      <c r="A239" s="10">
        <v>10437.91</v>
      </c>
      <c r="B239">
        <v>1.1950000000000001</v>
      </c>
      <c r="C239">
        <f t="shared" si="7"/>
        <v>10432.670771175648</v>
      </c>
      <c r="D239">
        <v>1.1950000000000001</v>
      </c>
      <c r="E239" s="19">
        <f t="shared" si="6"/>
        <v>10418.861407393466</v>
      </c>
    </row>
    <row r="240" spans="1:5" x14ac:dyDescent="0.3">
      <c r="A240" s="11">
        <v>10617.88</v>
      </c>
      <c r="B240">
        <v>1.2</v>
      </c>
      <c r="C240">
        <f t="shared" si="7"/>
        <v>10525.275385587824</v>
      </c>
      <c r="D240">
        <v>1.2</v>
      </c>
      <c r="E240" s="19">
        <f t="shared" si="6"/>
        <v>10472.068396490646</v>
      </c>
    </row>
    <row r="241" spans="1:5" x14ac:dyDescent="0.3">
      <c r="A241" s="10">
        <v>10497.9</v>
      </c>
      <c r="B241">
        <v>1.2050000000000001</v>
      </c>
      <c r="C241">
        <f t="shared" si="7"/>
        <v>10511.587692793912</v>
      </c>
      <c r="D241">
        <v>1.2050000000000001</v>
      </c>
      <c r="E241" s="19">
        <f t="shared" si="6"/>
        <v>10491.82804464228</v>
      </c>
    </row>
    <row r="242" spans="1:5" x14ac:dyDescent="0.3">
      <c r="A242" s="11">
        <v>10377.92</v>
      </c>
      <c r="B242">
        <v>1.21</v>
      </c>
      <c r="C242">
        <f t="shared" si="7"/>
        <v>10444.753846396956</v>
      </c>
      <c r="D242">
        <v>1.21</v>
      </c>
      <c r="E242" s="19">
        <f t="shared" si="6"/>
        <v>10468.290945519617</v>
      </c>
    </row>
    <row r="243" spans="1:5" x14ac:dyDescent="0.3">
      <c r="A243" s="10">
        <v>10197.959999999999</v>
      </c>
      <c r="B243">
        <v>1.2150000000000001</v>
      </c>
      <c r="C243">
        <f t="shared" si="7"/>
        <v>10321.356923198477</v>
      </c>
      <c r="D243">
        <v>1.2150000000000001</v>
      </c>
      <c r="E243" s="19">
        <f t="shared" si="6"/>
        <v>10394.823934359047</v>
      </c>
    </row>
    <row r="244" spans="1:5" x14ac:dyDescent="0.3">
      <c r="A244" s="11">
        <v>10377.92</v>
      </c>
      <c r="B244">
        <v>1.22</v>
      </c>
      <c r="C244">
        <f t="shared" si="7"/>
        <v>10349.638461599239</v>
      </c>
      <c r="D244">
        <v>1.22</v>
      </c>
      <c r="E244" s="19">
        <f t="shared" si="6"/>
        <v>10372.231197979143</v>
      </c>
    </row>
    <row r="245" spans="1:5" x14ac:dyDescent="0.3">
      <c r="A245" s="10">
        <v>10437.91</v>
      </c>
      <c r="B245">
        <v>1.2250000000000001</v>
      </c>
      <c r="C245">
        <f t="shared" si="7"/>
        <v>10393.77423079962</v>
      </c>
      <c r="D245">
        <v>1.2250000000000001</v>
      </c>
      <c r="E245" s="19">
        <f t="shared" si="6"/>
        <v>10383.002714389382</v>
      </c>
    </row>
    <row r="246" spans="1:5" x14ac:dyDescent="0.3">
      <c r="A246" s="11">
        <v>10437.91</v>
      </c>
      <c r="B246">
        <v>1.23</v>
      </c>
      <c r="C246">
        <f t="shared" si="7"/>
        <v>10415.84211539981</v>
      </c>
      <c r="D246">
        <v>1.23</v>
      </c>
      <c r="E246" s="19">
        <f t="shared" si="6"/>
        <v>10399.422414894596</v>
      </c>
    </row>
    <row r="247" spans="1:5" x14ac:dyDescent="0.3">
      <c r="A247" s="10">
        <v>10617.88</v>
      </c>
      <c r="B247">
        <v>1.2350000000000001</v>
      </c>
      <c r="C247">
        <f t="shared" si="7"/>
        <v>10516.861057699905</v>
      </c>
      <c r="D247">
        <v>1.2350000000000001</v>
      </c>
      <c r="E247" s="19">
        <f t="shared" si="6"/>
        <v>10458.14173629725</v>
      </c>
    </row>
    <row r="248" spans="1:5" x14ac:dyDescent="0.3">
      <c r="A248" s="11">
        <v>10317.94</v>
      </c>
      <c r="B248">
        <v>1.24</v>
      </c>
      <c r="C248">
        <f t="shared" si="7"/>
        <v>10417.400528849954</v>
      </c>
      <c r="D248">
        <v>1.24</v>
      </c>
      <c r="E248" s="19">
        <f t="shared" si="6"/>
        <v>10437.771132573602</v>
      </c>
    </row>
    <row r="249" spans="1:5" x14ac:dyDescent="0.3">
      <c r="A249" s="10">
        <v>10317.94</v>
      </c>
      <c r="B249">
        <v>1.2450000000000001</v>
      </c>
      <c r="C249">
        <f t="shared" si="7"/>
        <v>10367.670264424978</v>
      </c>
      <c r="D249">
        <v>1.2450000000000001</v>
      </c>
      <c r="E249" s="19">
        <f t="shared" si="6"/>
        <v>10402.72069849929</v>
      </c>
    </row>
    <row r="250" spans="1:5" x14ac:dyDescent="0.3">
      <c r="A250" s="11">
        <v>10197.959999999999</v>
      </c>
      <c r="B250">
        <v>1.25</v>
      </c>
      <c r="C250">
        <f t="shared" si="7"/>
        <v>10282.815132212489</v>
      </c>
      <c r="D250">
        <v>1.25</v>
      </c>
      <c r="E250" s="19">
        <f t="shared" si="6"/>
        <v>10342.767915355889</v>
      </c>
    </row>
    <row r="251" spans="1:5" x14ac:dyDescent="0.3">
      <c r="A251" s="10">
        <v>10377.92</v>
      </c>
      <c r="B251">
        <v>1.2549999999999999</v>
      </c>
      <c r="C251">
        <f t="shared" si="7"/>
        <v>10330.367566106244</v>
      </c>
      <c r="D251">
        <v>1.2549999999999999</v>
      </c>
      <c r="E251" s="19">
        <f t="shared" si="6"/>
        <v>10336.567740731067</v>
      </c>
    </row>
    <row r="252" spans="1:5" x14ac:dyDescent="0.3">
      <c r="A252" s="11">
        <v>10497.9</v>
      </c>
      <c r="B252">
        <v>1.26</v>
      </c>
      <c r="C252">
        <f t="shared" si="7"/>
        <v>10414.133783053123</v>
      </c>
      <c r="D252">
        <v>1.26</v>
      </c>
      <c r="E252" s="19">
        <f t="shared" si="6"/>
        <v>10375.350761892096</v>
      </c>
    </row>
    <row r="253" spans="1:5" x14ac:dyDescent="0.3">
      <c r="A253" s="10">
        <v>10377.92</v>
      </c>
      <c r="B253">
        <v>1.2649999999999999</v>
      </c>
      <c r="C253">
        <f t="shared" si="7"/>
        <v>10396.026891526562</v>
      </c>
      <c r="D253">
        <v>1.2649999999999999</v>
      </c>
      <c r="E253" s="19">
        <f t="shared" si="6"/>
        <v>10385.688826709329</v>
      </c>
    </row>
    <row r="254" spans="1:5" x14ac:dyDescent="0.3">
      <c r="A254" s="11">
        <v>10617.88</v>
      </c>
      <c r="B254">
        <v>1.27</v>
      </c>
      <c r="C254">
        <f t="shared" si="7"/>
        <v>10506.95344576328</v>
      </c>
      <c r="D254">
        <v>1.27</v>
      </c>
      <c r="E254" s="19">
        <f t="shared" si="6"/>
        <v>10446.321136236304</v>
      </c>
    </row>
    <row r="255" spans="1:5" x14ac:dyDescent="0.3">
      <c r="A255" s="10">
        <v>10317.94</v>
      </c>
      <c r="B255">
        <v>1.2749999999999999</v>
      </c>
      <c r="C255">
        <f t="shared" si="7"/>
        <v>10412.446722881639</v>
      </c>
      <c r="D255">
        <v>1.2749999999999999</v>
      </c>
      <c r="E255" s="19">
        <f t="shared" si="6"/>
        <v>10429.383929558971</v>
      </c>
    </row>
    <row r="256" spans="1:5" x14ac:dyDescent="0.3">
      <c r="A256" s="11">
        <v>10497.9</v>
      </c>
      <c r="B256">
        <v>1.28</v>
      </c>
      <c r="C256">
        <f t="shared" si="7"/>
        <v>10455.173361440819</v>
      </c>
      <c r="D256">
        <v>1.28</v>
      </c>
      <c r="E256" s="19">
        <f t="shared" si="6"/>
        <v>10442.278645499895</v>
      </c>
    </row>
    <row r="257" spans="1:5" x14ac:dyDescent="0.3">
      <c r="A257" s="10">
        <v>10197.959999999999</v>
      </c>
      <c r="B257">
        <v>1.2849999999999999</v>
      </c>
      <c r="C257">
        <f t="shared" si="7"/>
        <v>10326.566680720409</v>
      </c>
      <c r="D257">
        <v>1.2849999999999999</v>
      </c>
      <c r="E257" s="19">
        <f t="shared" si="6"/>
        <v>10384.422663110152</v>
      </c>
    </row>
    <row r="258" spans="1:5" x14ac:dyDescent="0.3">
      <c r="A258" s="11">
        <v>10377.92</v>
      </c>
      <c r="B258">
        <v>1.29</v>
      </c>
      <c r="C258">
        <f t="shared" si="7"/>
        <v>10352.243340360204</v>
      </c>
      <c r="D258">
        <v>1.29</v>
      </c>
      <c r="E258" s="19">
        <f t="shared" ref="E258:E321" si="8">($H$1*C258)+(1-$H$1)*E257</f>
        <v>10368.333001735178</v>
      </c>
    </row>
    <row r="259" spans="1:5" x14ac:dyDescent="0.3">
      <c r="A259" s="10">
        <v>10437.91</v>
      </c>
      <c r="B259">
        <v>1.2949999999999999</v>
      </c>
      <c r="C259">
        <f t="shared" ref="C259:C322" si="9">($H$1*A259)+(1-$H$1)*C258</f>
        <v>10395.076670180102</v>
      </c>
      <c r="D259">
        <v>1.2949999999999999</v>
      </c>
      <c r="E259" s="19">
        <f t="shared" si="8"/>
        <v>10381.70483595764</v>
      </c>
    </row>
    <row r="260" spans="1:5" x14ac:dyDescent="0.3">
      <c r="A260" s="11">
        <v>10317.94</v>
      </c>
      <c r="B260">
        <v>1.3</v>
      </c>
      <c r="C260">
        <f t="shared" si="9"/>
        <v>10356.508335090051</v>
      </c>
      <c r="D260">
        <v>1.3</v>
      </c>
      <c r="E260" s="19">
        <f t="shared" si="8"/>
        <v>10369.106585523845</v>
      </c>
    </row>
    <row r="261" spans="1:5" x14ac:dyDescent="0.3">
      <c r="A261" s="10">
        <v>10617.88</v>
      </c>
      <c r="B261">
        <v>1.3049999999999999</v>
      </c>
      <c r="C261">
        <f t="shared" si="9"/>
        <v>10487.194167545025</v>
      </c>
      <c r="D261">
        <v>1.3049999999999999</v>
      </c>
      <c r="E261" s="19">
        <f t="shared" si="8"/>
        <v>10428.150376534435</v>
      </c>
    </row>
    <row r="262" spans="1:5" x14ac:dyDescent="0.3">
      <c r="A262" s="11">
        <v>10377.92</v>
      </c>
      <c r="B262">
        <v>1.31</v>
      </c>
      <c r="C262">
        <f t="shared" si="9"/>
        <v>10432.557083772514</v>
      </c>
      <c r="D262">
        <v>1.31</v>
      </c>
      <c r="E262" s="19">
        <f t="shared" si="8"/>
        <v>10430.353730153474</v>
      </c>
    </row>
    <row r="263" spans="1:5" x14ac:dyDescent="0.3">
      <c r="A263" s="10">
        <v>10317.94</v>
      </c>
      <c r="B263">
        <v>1.3149999999999999</v>
      </c>
      <c r="C263">
        <f t="shared" si="9"/>
        <v>10375.248541886256</v>
      </c>
      <c r="D263">
        <v>1.3149999999999999</v>
      </c>
      <c r="E263" s="19">
        <f t="shared" si="8"/>
        <v>10402.801136019865</v>
      </c>
    </row>
    <row r="264" spans="1:5" x14ac:dyDescent="0.3">
      <c r="A264" s="11">
        <v>10137.969999999999</v>
      </c>
      <c r="B264">
        <v>1.32</v>
      </c>
      <c r="C264">
        <f t="shared" si="9"/>
        <v>10256.609270943129</v>
      </c>
      <c r="D264">
        <v>1.32</v>
      </c>
      <c r="E264" s="19">
        <f t="shared" si="8"/>
        <v>10329.705203481497</v>
      </c>
    </row>
    <row r="265" spans="1:5" x14ac:dyDescent="0.3">
      <c r="A265" s="10">
        <v>10317.94</v>
      </c>
      <c r="B265">
        <v>1.325</v>
      </c>
      <c r="C265">
        <f t="shared" si="9"/>
        <v>10287.274635471564</v>
      </c>
      <c r="D265">
        <v>1.325</v>
      </c>
      <c r="E265" s="19">
        <f t="shared" si="8"/>
        <v>10308.489919476531</v>
      </c>
    </row>
    <row r="266" spans="1:5" x14ac:dyDescent="0.3">
      <c r="A266" s="11">
        <v>10377.92</v>
      </c>
      <c r="B266">
        <v>1.33</v>
      </c>
      <c r="C266">
        <f t="shared" si="9"/>
        <v>10332.597317735781</v>
      </c>
      <c r="D266">
        <v>1.33</v>
      </c>
      <c r="E266" s="19">
        <f t="shared" si="8"/>
        <v>10320.543618606156</v>
      </c>
    </row>
    <row r="267" spans="1:5" x14ac:dyDescent="0.3">
      <c r="A267" s="10">
        <v>10257.950000000001</v>
      </c>
      <c r="B267">
        <v>1.335</v>
      </c>
      <c r="C267">
        <f t="shared" si="9"/>
        <v>10295.273658867891</v>
      </c>
      <c r="D267">
        <v>1.335</v>
      </c>
      <c r="E267" s="19">
        <f t="shared" si="8"/>
        <v>10307.908638737023</v>
      </c>
    </row>
    <row r="268" spans="1:5" x14ac:dyDescent="0.3">
      <c r="A268" s="11">
        <v>10557.89</v>
      </c>
      <c r="B268">
        <v>1.34</v>
      </c>
      <c r="C268">
        <f t="shared" si="9"/>
        <v>10426.581829433944</v>
      </c>
      <c r="D268">
        <v>1.34</v>
      </c>
      <c r="E268" s="19">
        <f t="shared" si="8"/>
        <v>10367.245234085483</v>
      </c>
    </row>
    <row r="269" spans="1:5" x14ac:dyDescent="0.3">
      <c r="A269" s="10">
        <v>10257.950000000001</v>
      </c>
      <c r="B269">
        <v>1.345</v>
      </c>
      <c r="C269">
        <f t="shared" si="9"/>
        <v>10342.265914716972</v>
      </c>
      <c r="D269">
        <v>1.345</v>
      </c>
      <c r="E269" s="19">
        <f t="shared" si="8"/>
        <v>10354.755574401228</v>
      </c>
    </row>
    <row r="270" spans="1:5" x14ac:dyDescent="0.3">
      <c r="A270" s="11">
        <v>10257.950000000001</v>
      </c>
      <c r="B270">
        <v>1.35</v>
      </c>
      <c r="C270">
        <f t="shared" si="9"/>
        <v>10300.107957358487</v>
      </c>
      <c r="D270">
        <v>1.35</v>
      </c>
      <c r="E270" s="19">
        <f t="shared" si="8"/>
        <v>10327.431765879857</v>
      </c>
    </row>
    <row r="271" spans="1:5" x14ac:dyDescent="0.3">
      <c r="A271" s="10">
        <v>10197.959999999999</v>
      </c>
      <c r="B271">
        <v>1.355</v>
      </c>
      <c r="C271">
        <f t="shared" si="9"/>
        <v>10249.033978679243</v>
      </c>
      <c r="D271">
        <v>1.355</v>
      </c>
      <c r="E271" s="19">
        <f t="shared" si="8"/>
        <v>10288.23287227955</v>
      </c>
    </row>
    <row r="272" spans="1:5" x14ac:dyDescent="0.3">
      <c r="A272" s="11">
        <v>10317.94</v>
      </c>
      <c r="B272">
        <v>1.36</v>
      </c>
      <c r="C272">
        <f t="shared" si="9"/>
        <v>10283.486989339621</v>
      </c>
      <c r="D272">
        <v>1.36</v>
      </c>
      <c r="E272" s="19">
        <f t="shared" si="8"/>
        <v>10285.859930809585</v>
      </c>
    </row>
    <row r="273" spans="1:5" x14ac:dyDescent="0.3">
      <c r="A273" s="10">
        <v>10377.92</v>
      </c>
      <c r="B273">
        <v>1.365</v>
      </c>
      <c r="C273">
        <f t="shared" si="9"/>
        <v>10330.703494669811</v>
      </c>
      <c r="D273">
        <v>1.365</v>
      </c>
      <c r="E273" s="19">
        <f t="shared" si="8"/>
        <v>10308.281712739699</v>
      </c>
    </row>
    <row r="274" spans="1:5" x14ac:dyDescent="0.3">
      <c r="A274" s="11">
        <v>10317.94</v>
      </c>
      <c r="B274">
        <v>1.37</v>
      </c>
      <c r="C274">
        <f t="shared" si="9"/>
        <v>10324.321747334907</v>
      </c>
      <c r="D274">
        <v>1.37</v>
      </c>
      <c r="E274" s="19">
        <f t="shared" si="8"/>
        <v>10316.301730037303</v>
      </c>
    </row>
    <row r="275" spans="1:5" x14ac:dyDescent="0.3">
      <c r="A275" s="10">
        <v>10557.89</v>
      </c>
      <c r="B275">
        <v>1.375</v>
      </c>
      <c r="C275">
        <f t="shared" si="9"/>
        <v>10441.105873667453</v>
      </c>
      <c r="D275">
        <v>1.375</v>
      </c>
      <c r="E275" s="19">
        <f t="shared" si="8"/>
        <v>10378.703801852378</v>
      </c>
    </row>
    <row r="276" spans="1:5" x14ac:dyDescent="0.3">
      <c r="A276" s="11">
        <v>10257.950000000001</v>
      </c>
      <c r="B276">
        <v>1.38</v>
      </c>
      <c r="C276">
        <f t="shared" si="9"/>
        <v>10349.527936833727</v>
      </c>
      <c r="D276">
        <v>1.38</v>
      </c>
      <c r="E276" s="19">
        <f t="shared" si="8"/>
        <v>10364.115869343052</v>
      </c>
    </row>
    <row r="277" spans="1:5" x14ac:dyDescent="0.3">
      <c r="A277" s="10">
        <v>10197.959999999999</v>
      </c>
      <c r="B277">
        <v>1.385</v>
      </c>
      <c r="C277">
        <f t="shared" si="9"/>
        <v>10273.743968416864</v>
      </c>
      <c r="D277">
        <v>1.385</v>
      </c>
      <c r="E277" s="19">
        <f t="shared" si="8"/>
        <v>10318.929918879958</v>
      </c>
    </row>
    <row r="278" spans="1:5" x14ac:dyDescent="0.3">
      <c r="A278" s="11">
        <v>10197.959999999999</v>
      </c>
      <c r="B278">
        <v>1.39</v>
      </c>
      <c r="C278">
        <f t="shared" si="9"/>
        <v>10235.851984208432</v>
      </c>
      <c r="D278">
        <v>1.39</v>
      </c>
      <c r="E278" s="19">
        <f t="shared" si="8"/>
        <v>10277.390951544196</v>
      </c>
    </row>
    <row r="279" spans="1:5" x14ac:dyDescent="0.3">
      <c r="A279" s="10">
        <v>10317.94</v>
      </c>
      <c r="B279">
        <v>1.395</v>
      </c>
      <c r="C279">
        <f t="shared" si="9"/>
        <v>10276.895992104215</v>
      </c>
      <c r="D279">
        <v>1.395</v>
      </c>
      <c r="E279" s="19">
        <f t="shared" si="8"/>
        <v>10277.143471824205</v>
      </c>
    </row>
    <row r="280" spans="1:5" x14ac:dyDescent="0.3">
      <c r="A280" s="11">
        <v>10377.92</v>
      </c>
      <c r="B280">
        <v>1.4</v>
      </c>
      <c r="C280">
        <f t="shared" si="9"/>
        <v>10327.407996052109</v>
      </c>
      <c r="D280">
        <v>1.4</v>
      </c>
      <c r="E280" s="19">
        <f t="shared" si="8"/>
        <v>10302.275733938157</v>
      </c>
    </row>
    <row r="281" spans="1:5" x14ac:dyDescent="0.3">
      <c r="A281" s="10">
        <v>10257.950000000001</v>
      </c>
      <c r="B281">
        <v>1.405</v>
      </c>
      <c r="C281">
        <f t="shared" si="9"/>
        <v>10292.678998026055</v>
      </c>
      <c r="D281">
        <v>1.405</v>
      </c>
      <c r="E281" s="19">
        <f t="shared" si="8"/>
        <v>10297.477365982106</v>
      </c>
    </row>
    <row r="282" spans="1:5" x14ac:dyDescent="0.3">
      <c r="A282" s="11">
        <v>10557.89</v>
      </c>
      <c r="B282">
        <v>1.41</v>
      </c>
      <c r="C282">
        <f t="shared" si="9"/>
        <v>10425.284499013027</v>
      </c>
      <c r="D282">
        <v>1.41</v>
      </c>
      <c r="E282" s="19">
        <f t="shared" si="8"/>
        <v>10361.380932497566</v>
      </c>
    </row>
    <row r="283" spans="1:5" x14ac:dyDescent="0.3">
      <c r="A283" s="10">
        <v>10257.950000000001</v>
      </c>
      <c r="B283">
        <v>1.415</v>
      </c>
      <c r="C283">
        <f t="shared" si="9"/>
        <v>10341.617249506515</v>
      </c>
      <c r="D283">
        <v>1.415</v>
      </c>
      <c r="E283" s="19">
        <f t="shared" si="8"/>
        <v>10351.499091002041</v>
      </c>
    </row>
    <row r="284" spans="1:5" x14ac:dyDescent="0.3">
      <c r="A284" s="11">
        <v>10257.950000000001</v>
      </c>
      <c r="B284">
        <v>1.42</v>
      </c>
      <c r="C284">
        <f t="shared" si="9"/>
        <v>10299.783624753258</v>
      </c>
      <c r="D284">
        <v>1.42</v>
      </c>
      <c r="E284" s="19">
        <f t="shared" si="8"/>
        <v>10325.641357877648</v>
      </c>
    </row>
    <row r="285" spans="1:5" x14ac:dyDescent="0.3">
      <c r="A285" s="10">
        <v>10257.950000000001</v>
      </c>
      <c r="B285">
        <v>1.425</v>
      </c>
      <c r="C285">
        <f t="shared" si="9"/>
        <v>10278.866812376629</v>
      </c>
      <c r="D285">
        <v>1.425</v>
      </c>
      <c r="E285" s="19">
        <f t="shared" si="8"/>
        <v>10302.254085127139</v>
      </c>
    </row>
    <row r="286" spans="1:5" x14ac:dyDescent="0.3">
      <c r="A286" s="11">
        <v>10377.92</v>
      </c>
      <c r="B286">
        <v>1.43</v>
      </c>
      <c r="C286">
        <f t="shared" si="9"/>
        <v>10328.393406188316</v>
      </c>
      <c r="D286">
        <v>1.43</v>
      </c>
      <c r="E286" s="19">
        <f t="shared" si="8"/>
        <v>10315.323745657726</v>
      </c>
    </row>
    <row r="287" spans="1:5" x14ac:dyDescent="0.3">
      <c r="A287" s="10">
        <v>10437.91</v>
      </c>
      <c r="B287">
        <v>1.4350000000000001</v>
      </c>
      <c r="C287">
        <f t="shared" si="9"/>
        <v>10383.151703094158</v>
      </c>
      <c r="D287">
        <v>1.4350000000000001</v>
      </c>
      <c r="E287" s="19">
        <f t="shared" si="8"/>
        <v>10349.237724375942</v>
      </c>
    </row>
    <row r="288" spans="1:5" x14ac:dyDescent="0.3">
      <c r="A288" s="11">
        <v>10317.94</v>
      </c>
      <c r="B288">
        <v>1.44</v>
      </c>
      <c r="C288">
        <f t="shared" si="9"/>
        <v>10350.545851547078</v>
      </c>
      <c r="D288">
        <v>1.44</v>
      </c>
      <c r="E288" s="19">
        <f t="shared" si="8"/>
        <v>10349.891787961511</v>
      </c>
    </row>
    <row r="289" spans="1:5" x14ac:dyDescent="0.3">
      <c r="A289" s="10">
        <v>10557.89</v>
      </c>
      <c r="B289">
        <v>1.4450000000000001</v>
      </c>
      <c r="C289">
        <f t="shared" si="9"/>
        <v>10454.217925773539</v>
      </c>
      <c r="D289">
        <v>1.4450000000000001</v>
      </c>
      <c r="E289" s="19">
        <f t="shared" si="8"/>
        <v>10402.054856867526</v>
      </c>
    </row>
    <row r="290" spans="1:5" x14ac:dyDescent="0.3">
      <c r="A290" s="11">
        <v>10377.92</v>
      </c>
      <c r="B290">
        <v>1.45</v>
      </c>
      <c r="C290">
        <f t="shared" si="9"/>
        <v>10416.068962886769</v>
      </c>
      <c r="D290">
        <v>1.45</v>
      </c>
      <c r="E290" s="19">
        <f t="shared" si="8"/>
        <v>10409.061909877148</v>
      </c>
    </row>
    <row r="291" spans="1:5" x14ac:dyDescent="0.3">
      <c r="A291" s="10">
        <v>10257.950000000001</v>
      </c>
      <c r="B291">
        <v>1.4550000000000001</v>
      </c>
      <c r="C291">
        <f t="shared" si="9"/>
        <v>10337.009481443385</v>
      </c>
      <c r="D291">
        <v>1.4550000000000001</v>
      </c>
      <c r="E291" s="19">
        <f t="shared" si="8"/>
        <v>10373.035695660266</v>
      </c>
    </row>
    <row r="292" spans="1:5" x14ac:dyDescent="0.3">
      <c r="A292" s="11">
        <v>10257.950000000001</v>
      </c>
      <c r="B292">
        <v>1.46</v>
      </c>
      <c r="C292">
        <f t="shared" si="9"/>
        <v>10297.479740721694</v>
      </c>
      <c r="D292">
        <v>1.46</v>
      </c>
      <c r="E292" s="19">
        <f t="shared" si="8"/>
        <v>10335.25771819098</v>
      </c>
    </row>
    <row r="293" spans="1:5" x14ac:dyDescent="0.3">
      <c r="A293" s="10">
        <v>10437.91</v>
      </c>
      <c r="B293">
        <v>1.4650000000000001</v>
      </c>
      <c r="C293">
        <f t="shared" si="9"/>
        <v>10367.694870360847</v>
      </c>
      <c r="D293">
        <v>1.4650000000000001</v>
      </c>
      <c r="E293" s="19">
        <f t="shared" si="8"/>
        <v>10351.476294275913</v>
      </c>
    </row>
    <row r="294" spans="1:5" x14ac:dyDescent="0.3">
      <c r="A294" s="11">
        <v>10437.91</v>
      </c>
      <c r="B294">
        <v>1.47</v>
      </c>
      <c r="C294">
        <f t="shared" si="9"/>
        <v>10402.802435180423</v>
      </c>
      <c r="D294">
        <v>1.47</v>
      </c>
      <c r="E294" s="19">
        <f t="shared" si="8"/>
        <v>10377.139364728169</v>
      </c>
    </row>
    <row r="295" spans="1:5" x14ac:dyDescent="0.3">
      <c r="A295" s="10">
        <v>10497.9</v>
      </c>
      <c r="B295">
        <v>1.4750000000000001</v>
      </c>
      <c r="C295">
        <f t="shared" si="9"/>
        <v>10450.351217590211</v>
      </c>
      <c r="D295">
        <v>1.4750000000000001</v>
      </c>
      <c r="E295" s="19">
        <f t="shared" si="8"/>
        <v>10413.74529115919</v>
      </c>
    </row>
    <row r="296" spans="1:5" x14ac:dyDescent="0.3">
      <c r="A296" s="11">
        <v>10617.88</v>
      </c>
      <c r="B296">
        <v>1.48</v>
      </c>
      <c r="C296">
        <f t="shared" si="9"/>
        <v>10534.115608795106</v>
      </c>
      <c r="D296">
        <v>1.48</v>
      </c>
      <c r="E296" s="19">
        <f t="shared" si="8"/>
        <v>10473.930449977148</v>
      </c>
    </row>
    <row r="297" spans="1:5" x14ac:dyDescent="0.3">
      <c r="A297" s="10">
        <v>10377.92</v>
      </c>
      <c r="B297">
        <v>1.4850000000000001</v>
      </c>
      <c r="C297">
        <f t="shared" si="9"/>
        <v>10456.017804397554</v>
      </c>
      <c r="D297">
        <v>1.4850000000000001</v>
      </c>
      <c r="E297" s="19">
        <f t="shared" si="8"/>
        <v>10464.97412718735</v>
      </c>
    </row>
    <row r="298" spans="1:5" x14ac:dyDescent="0.3">
      <c r="A298" s="11">
        <v>10317.94</v>
      </c>
      <c r="B298">
        <v>1.49</v>
      </c>
      <c r="C298">
        <f t="shared" si="9"/>
        <v>10386.978902198778</v>
      </c>
      <c r="D298">
        <v>1.49</v>
      </c>
      <c r="E298" s="19">
        <f t="shared" si="8"/>
        <v>10425.976514693064</v>
      </c>
    </row>
    <row r="299" spans="1:5" x14ac:dyDescent="0.3">
      <c r="A299" s="10">
        <v>10317.94</v>
      </c>
      <c r="B299">
        <v>1.4950000000000001</v>
      </c>
      <c r="C299">
        <f t="shared" si="9"/>
        <v>10352.459451099388</v>
      </c>
      <c r="D299">
        <v>1.4950000000000001</v>
      </c>
      <c r="E299" s="19">
        <f t="shared" si="8"/>
        <v>10389.217982896225</v>
      </c>
    </row>
    <row r="300" spans="1:5" x14ac:dyDescent="0.3">
      <c r="A300" s="11">
        <v>10497.9</v>
      </c>
      <c r="B300">
        <v>1.5</v>
      </c>
      <c r="C300">
        <f t="shared" si="9"/>
        <v>10425.179725549693</v>
      </c>
      <c r="D300">
        <v>1.5</v>
      </c>
      <c r="E300" s="19">
        <f t="shared" si="8"/>
        <v>10407.198854222959</v>
      </c>
    </row>
    <row r="301" spans="1:5" x14ac:dyDescent="0.3">
      <c r="A301" s="10">
        <v>10437.91</v>
      </c>
      <c r="B301">
        <v>1.5049999999999999</v>
      </c>
      <c r="C301">
        <f t="shared" si="9"/>
        <v>10431.544862774846</v>
      </c>
      <c r="D301">
        <v>1.5049999999999999</v>
      </c>
      <c r="E301" s="19">
        <f t="shared" si="8"/>
        <v>10419.371858498904</v>
      </c>
    </row>
    <row r="302" spans="1:5" x14ac:dyDescent="0.3">
      <c r="A302" s="11">
        <v>10437.91</v>
      </c>
      <c r="B302">
        <v>1.51</v>
      </c>
      <c r="C302">
        <f t="shared" si="9"/>
        <v>10434.727431387422</v>
      </c>
      <c r="D302">
        <v>1.51</v>
      </c>
      <c r="E302" s="19">
        <f t="shared" si="8"/>
        <v>10427.049644943163</v>
      </c>
    </row>
    <row r="303" spans="1:5" x14ac:dyDescent="0.3">
      <c r="A303" s="10">
        <v>10617.88</v>
      </c>
      <c r="B303">
        <v>1.5149999999999999</v>
      </c>
      <c r="C303">
        <f t="shared" si="9"/>
        <v>10526.30371569371</v>
      </c>
      <c r="D303">
        <v>1.5149999999999999</v>
      </c>
      <c r="E303" s="19">
        <f t="shared" si="8"/>
        <v>10476.676680318436</v>
      </c>
    </row>
    <row r="304" spans="1:5" x14ac:dyDescent="0.3">
      <c r="A304" s="11">
        <v>10377.92</v>
      </c>
      <c r="B304">
        <v>1.52</v>
      </c>
      <c r="C304">
        <f t="shared" si="9"/>
        <v>10452.111857846856</v>
      </c>
      <c r="D304">
        <v>1.52</v>
      </c>
      <c r="E304" s="19">
        <f t="shared" si="8"/>
        <v>10464.394269082646</v>
      </c>
    </row>
    <row r="305" spans="1:5" x14ac:dyDescent="0.3">
      <c r="A305" s="10">
        <v>10317.94</v>
      </c>
      <c r="B305">
        <v>1.5249999999999999</v>
      </c>
      <c r="C305">
        <f t="shared" si="9"/>
        <v>10385.025928923427</v>
      </c>
      <c r="D305">
        <v>1.5249999999999999</v>
      </c>
      <c r="E305" s="19">
        <f t="shared" si="8"/>
        <v>10424.710099003038</v>
      </c>
    </row>
    <row r="306" spans="1:5" x14ac:dyDescent="0.3">
      <c r="A306" s="11">
        <v>10317.94</v>
      </c>
      <c r="B306">
        <v>1.53</v>
      </c>
      <c r="C306">
        <f t="shared" si="9"/>
        <v>10351.482964461713</v>
      </c>
      <c r="D306">
        <v>1.53</v>
      </c>
      <c r="E306" s="19">
        <f t="shared" si="8"/>
        <v>10388.096531732375</v>
      </c>
    </row>
    <row r="307" spans="1:5" x14ac:dyDescent="0.3">
      <c r="A307" s="10">
        <v>10497.9</v>
      </c>
      <c r="B307">
        <v>1.5349999999999999</v>
      </c>
      <c r="C307">
        <f t="shared" si="9"/>
        <v>10424.691482230857</v>
      </c>
      <c r="D307">
        <v>1.5349999999999999</v>
      </c>
      <c r="E307" s="19">
        <f t="shared" si="8"/>
        <v>10406.394006981616</v>
      </c>
    </row>
    <row r="308" spans="1:5" x14ac:dyDescent="0.3">
      <c r="A308" s="11">
        <v>10437.91</v>
      </c>
      <c r="B308">
        <v>1.54</v>
      </c>
      <c r="C308">
        <f t="shared" si="9"/>
        <v>10431.300741115429</v>
      </c>
      <c r="D308">
        <v>1.54</v>
      </c>
      <c r="E308" s="19">
        <f t="shared" si="8"/>
        <v>10418.847374048522</v>
      </c>
    </row>
    <row r="309" spans="1:5" x14ac:dyDescent="0.3">
      <c r="A309" s="10">
        <v>10497.9</v>
      </c>
      <c r="B309">
        <v>1.5449999999999999</v>
      </c>
      <c r="C309">
        <f t="shared" si="9"/>
        <v>10464.600370557713</v>
      </c>
      <c r="D309">
        <v>1.5449999999999999</v>
      </c>
      <c r="E309" s="19">
        <f t="shared" si="8"/>
        <v>10441.723872303119</v>
      </c>
    </row>
    <row r="310" spans="1:5" x14ac:dyDescent="0.3">
      <c r="A310" s="11">
        <v>10497.9</v>
      </c>
      <c r="B310">
        <v>1.55</v>
      </c>
      <c r="C310">
        <f t="shared" si="9"/>
        <v>10481.250185278855</v>
      </c>
      <c r="D310">
        <v>1.55</v>
      </c>
      <c r="E310" s="19">
        <f t="shared" si="8"/>
        <v>10461.487028790987</v>
      </c>
    </row>
    <row r="311" spans="1:5" x14ac:dyDescent="0.3">
      <c r="A311" s="10">
        <v>10377.92</v>
      </c>
      <c r="B311">
        <v>1.5549999999999999</v>
      </c>
      <c r="C311">
        <f t="shared" si="9"/>
        <v>10429.585092639427</v>
      </c>
      <c r="D311">
        <v>1.5549999999999999</v>
      </c>
      <c r="E311" s="19">
        <f t="shared" si="8"/>
        <v>10445.536060715207</v>
      </c>
    </row>
    <row r="312" spans="1:5" x14ac:dyDescent="0.3">
      <c r="A312" s="11">
        <v>10197.959999999999</v>
      </c>
      <c r="B312">
        <v>1.56</v>
      </c>
      <c r="C312">
        <f t="shared" si="9"/>
        <v>10313.772546319713</v>
      </c>
      <c r="D312">
        <v>1.56</v>
      </c>
      <c r="E312" s="19">
        <f t="shared" si="8"/>
        <v>10379.65430351746</v>
      </c>
    </row>
    <row r="313" spans="1:5" x14ac:dyDescent="0.3">
      <c r="A313" s="10">
        <v>10377.92</v>
      </c>
      <c r="B313">
        <v>1.5649999999999999</v>
      </c>
      <c r="C313">
        <f t="shared" si="9"/>
        <v>10345.846273159856</v>
      </c>
      <c r="D313">
        <v>1.5649999999999999</v>
      </c>
      <c r="E313" s="19">
        <f t="shared" si="8"/>
        <v>10362.750288338659</v>
      </c>
    </row>
    <row r="314" spans="1:5" x14ac:dyDescent="0.3">
      <c r="A314" s="11">
        <v>10497.9</v>
      </c>
      <c r="B314">
        <v>1.57</v>
      </c>
      <c r="C314">
        <f t="shared" si="9"/>
        <v>10421.873136579929</v>
      </c>
      <c r="D314">
        <v>1.57</v>
      </c>
      <c r="E314" s="19">
        <f t="shared" si="8"/>
        <v>10392.311712459294</v>
      </c>
    </row>
    <row r="315" spans="1:5" x14ac:dyDescent="0.3">
      <c r="A315" s="10">
        <v>10437.91</v>
      </c>
      <c r="B315">
        <v>1.575</v>
      </c>
      <c r="C315">
        <f t="shared" si="9"/>
        <v>10429.891568289964</v>
      </c>
      <c r="D315">
        <v>1.575</v>
      </c>
      <c r="E315" s="19">
        <f t="shared" si="8"/>
        <v>10411.101640374629</v>
      </c>
    </row>
    <row r="316" spans="1:5" x14ac:dyDescent="0.3">
      <c r="A316" s="11">
        <v>10617.88</v>
      </c>
      <c r="B316">
        <v>1.58</v>
      </c>
      <c r="C316">
        <f t="shared" si="9"/>
        <v>10523.885784144983</v>
      </c>
      <c r="D316">
        <v>1.58</v>
      </c>
      <c r="E316" s="19">
        <f t="shared" si="8"/>
        <v>10467.493712259806</v>
      </c>
    </row>
    <row r="317" spans="1:5" x14ac:dyDescent="0.3">
      <c r="A317" s="10">
        <v>10497.9</v>
      </c>
      <c r="B317">
        <v>1.585</v>
      </c>
      <c r="C317">
        <f t="shared" si="9"/>
        <v>10510.89289207249</v>
      </c>
      <c r="D317">
        <v>1.585</v>
      </c>
      <c r="E317" s="19">
        <f t="shared" si="8"/>
        <v>10489.193302166148</v>
      </c>
    </row>
    <row r="318" spans="1:5" x14ac:dyDescent="0.3">
      <c r="A318" s="11">
        <v>10377.92</v>
      </c>
      <c r="B318">
        <v>1.59</v>
      </c>
      <c r="C318">
        <f t="shared" si="9"/>
        <v>10444.406446036246</v>
      </c>
      <c r="D318">
        <v>1.59</v>
      </c>
      <c r="E318" s="19">
        <f t="shared" si="8"/>
        <v>10466.799874101198</v>
      </c>
    </row>
    <row r="319" spans="1:5" x14ac:dyDescent="0.3">
      <c r="A319" s="10">
        <v>10137.969999999999</v>
      </c>
      <c r="B319">
        <v>1.595</v>
      </c>
      <c r="C319">
        <f t="shared" si="9"/>
        <v>10291.188223018122</v>
      </c>
      <c r="D319">
        <v>1.595</v>
      </c>
      <c r="E319" s="19">
        <f t="shared" si="8"/>
        <v>10378.99404855966</v>
      </c>
    </row>
    <row r="320" spans="1:5" x14ac:dyDescent="0.3">
      <c r="A320" s="11">
        <v>10377.92</v>
      </c>
      <c r="B320">
        <v>1.6</v>
      </c>
      <c r="C320">
        <f t="shared" si="9"/>
        <v>10334.55411150906</v>
      </c>
      <c r="D320">
        <v>1.6</v>
      </c>
      <c r="E320" s="19">
        <f t="shared" si="8"/>
        <v>10356.77408003436</v>
      </c>
    </row>
    <row r="321" spans="1:5" x14ac:dyDescent="0.3">
      <c r="A321" s="10">
        <v>10497.9</v>
      </c>
      <c r="B321">
        <v>1.605</v>
      </c>
      <c r="C321">
        <f t="shared" si="9"/>
        <v>10416.227055754531</v>
      </c>
      <c r="D321">
        <v>1.605</v>
      </c>
      <c r="E321" s="19">
        <f t="shared" si="8"/>
        <v>10386.500567894445</v>
      </c>
    </row>
    <row r="322" spans="1:5" x14ac:dyDescent="0.3">
      <c r="A322" s="11">
        <v>10437.91</v>
      </c>
      <c r="B322">
        <v>1.61</v>
      </c>
      <c r="C322">
        <f t="shared" si="9"/>
        <v>10427.068527877265</v>
      </c>
      <c r="D322">
        <v>1.61</v>
      </c>
      <c r="E322" s="19">
        <f t="shared" ref="E322:E385" si="10">($H$1*C322)+(1-$H$1)*E321</f>
        <v>10406.784547885854</v>
      </c>
    </row>
    <row r="323" spans="1:5" x14ac:dyDescent="0.3">
      <c r="A323" s="10">
        <v>10617.88</v>
      </c>
      <c r="B323">
        <v>1.615</v>
      </c>
      <c r="C323">
        <f t="shared" ref="C323:C386" si="11">($H$1*A323)+(1-$H$1)*C322</f>
        <v>10522.474263938631</v>
      </c>
      <c r="D323">
        <v>1.615</v>
      </c>
      <c r="E323" s="19">
        <f t="shared" si="10"/>
        <v>10464.629405912243</v>
      </c>
    </row>
    <row r="324" spans="1:5" x14ac:dyDescent="0.3">
      <c r="A324" s="11">
        <v>10497.9</v>
      </c>
      <c r="B324">
        <v>1.62</v>
      </c>
      <c r="C324">
        <f t="shared" si="11"/>
        <v>10510.187131969316</v>
      </c>
      <c r="D324">
        <v>1.62</v>
      </c>
      <c r="E324" s="19">
        <f t="shared" si="10"/>
        <v>10487.408268940781</v>
      </c>
    </row>
    <row r="325" spans="1:5" x14ac:dyDescent="0.3">
      <c r="A325" s="10">
        <v>10437.91</v>
      </c>
      <c r="B325">
        <v>1.625</v>
      </c>
      <c r="C325">
        <f t="shared" si="11"/>
        <v>10474.048565984658</v>
      </c>
      <c r="D325">
        <v>1.625</v>
      </c>
      <c r="E325" s="19">
        <f t="shared" si="10"/>
        <v>10480.72841746272</v>
      </c>
    </row>
    <row r="326" spans="1:5" x14ac:dyDescent="0.3">
      <c r="A326" s="11">
        <v>10197.959999999999</v>
      </c>
      <c r="B326">
        <v>1.63</v>
      </c>
      <c r="C326">
        <f t="shared" si="11"/>
        <v>10336.00428299233</v>
      </c>
      <c r="D326">
        <v>1.63</v>
      </c>
      <c r="E326" s="19">
        <f t="shared" si="10"/>
        <v>10408.366350227525</v>
      </c>
    </row>
    <row r="327" spans="1:5" x14ac:dyDescent="0.3">
      <c r="A327" s="10">
        <v>10377.92</v>
      </c>
      <c r="B327">
        <v>1.635</v>
      </c>
      <c r="C327">
        <f t="shared" si="11"/>
        <v>10356.962141496166</v>
      </c>
      <c r="D327">
        <v>1.635</v>
      </c>
      <c r="E327" s="19">
        <f t="shared" si="10"/>
        <v>10382.664245861844</v>
      </c>
    </row>
    <row r="328" spans="1:5" x14ac:dyDescent="0.3">
      <c r="A328" s="11">
        <v>10497.9</v>
      </c>
      <c r="B328">
        <v>1.64</v>
      </c>
      <c r="C328">
        <f t="shared" si="11"/>
        <v>10427.431070748084</v>
      </c>
      <c r="D328">
        <v>1.64</v>
      </c>
      <c r="E328" s="19">
        <f t="shared" si="10"/>
        <v>10405.047658304964</v>
      </c>
    </row>
    <row r="329" spans="1:5" x14ac:dyDescent="0.3">
      <c r="A329" s="10">
        <v>10437.91</v>
      </c>
      <c r="B329">
        <v>1.645</v>
      </c>
      <c r="C329">
        <f t="shared" si="11"/>
        <v>10432.670535374042</v>
      </c>
      <c r="D329">
        <v>1.645</v>
      </c>
      <c r="E329" s="19">
        <f t="shared" si="10"/>
        <v>10418.859096839504</v>
      </c>
    </row>
    <row r="330" spans="1:5" x14ac:dyDescent="0.3">
      <c r="A330" s="11">
        <v>10557.89</v>
      </c>
      <c r="B330">
        <v>1.65</v>
      </c>
      <c r="C330">
        <f t="shared" si="11"/>
        <v>10495.28026768702</v>
      </c>
      <c r="D330">
        <v>1.65</v>
      </c>
      <c r="E330" s="19">
        <f t="shared" si="10"/>
        <v>10457.069682263262</v>
      </c>
    </row>
    <row r="331" spans="1:5" x14ac:dyDescent="0.3">
      <c r="A331" s="10">
        <v>10437.91</v>
      </c>
      <c r="B331">
        <v>1.655</v>
      </c>
      <c r="C331">
        <f t="shared" si="11"/>
        <v>10466.59513384351</v>
      </c>
      <c r="D331">
        <v>1.655</v>
      </c>
      <c r="E331" s="19">
        <f t="shared" si="10"/>
        <v>10461.832408053386</v>
      </c>
    </row>
    <row r="332" spans="1:5" x14ac:dyDescent="0.3">
      <c r="A332" s="11">
        <v>10377.92</v>
      </c>
      <c r="B332">
        <v>1.66</v>
      </c>
      <c r="C332">
        <f t="shared" si="11"/>
        <v>10422.257566921755</v>
      </c>
      <c r="D332">
        <v>1.66</v>
      </c>
      <c r="E332" s="19">
        <f t="shared" si="10"/>
        <v>10442.04498748757</v>
      </c>
    </row>
    <row r="333" spans="1:5" x14ac:dyDescent="0.3">
      <c r="A333" s="10">
        <v>10197.959999999999</v>
      </c>
      <c r="B333">
        <v>1.665</v>
      </c>
      <c r="C333">
        <f t="shared" si="11"/>
        <v>10310.108783460877</v>
      </c>
      <c r="D333">
        <v>1.665</v>
      </c>
      <c r="E333" s="19">
        <f t="shared" si="10"/>
        <v>10376.076885474224</v>
      </c>
    </row>
    <row r="334" spans="1:5" x14ac:dyDescent="0.3">
      <c r="A334" s="11">
        <v>10377.92</v>
      </c>
      <c r="B334">
        <v>1.67</v>
      </c>
      <c r="C334">
        <f t="shared" si="11"/>
        <v>10344.014391730438</v>
      </c>
      <c r="D334">
        <v>1.67</v>
      </c>
      <c r="E334" s="19">
        <f t="shared" si="10"/>
        <v>10360.045638602331</v>
      </c>
    </row>
    <row r="335" spans="1:5" x14ac:dyDescent="0.3">
      <c r="A335" s="10">
        <v>10497.9</v>
      </c>
      <c r="B335">
        <v>1.675</v>
      </c>
      <c r="C335">
        <f t="shared" si="11"/>
        <v>10420.95719586522</v>
      </c>
      <c r="D335">
        <v>1.675</v>
      </c>
      <c r="E335" s="19">
        <f t="shared" si="10"/>
        <v>10390.501417233776</v>
      </c>
    </row>
    <row r="336" spans="1:5" x14ac:dyDescent="0.3">
      <c r="A336" s="11">
        <v>10377.92</v>
      </c>
      <c r="B336">
        <v>1.68</v>
      </c>
      <c r="C336">
        <f t="shared" si="11"/>
        <v>10399.438597932611</v>
      </c>
      <c r="D336">
        <v>1.68</v>
      </c>
      <c r="E336" s="19">
        <f t="shared" si="10"/>
        <v>10394.970007583193</v>
      </c>
    </row>
    <row r="337" spans="1:5" x14ac:dyDescent="0.3">
      <c r="A337" s="10">
        <v>10557.89</v>
      </c>
      <c r="B337">
        <v>1.6850000000000001</v>
      </c>
      <c r="C337">
        <f t="shared" si="11"/>
        <v>10478.664298966305</v>
      </c>
      <c r="D337">
        <v>1.6850000000000001</v>
      </c>
      <c r="E337" s="19">
        <f t="shared" si="10"/>
        <v>10436.817153274749</v>
      </c>
    </row>
    <row r="338" spans="1:5" x14ac:dyDescent="0.3">
      <c r="A338" s="11">
        <v>10257.950000000001</v>
      </c>
      <c r="B338">
        <v>1.69</v>
      </c>
      <c r="C338">
        <f t="shared" si="11"/>
        <v>10368.307149483153</v>
      </c>
      <c r="D338">
        <v>1.69</v>
      </c>
      <c r="E338" s="19">
        <f t="shared" si="10"/>
        <v>10402.562151378952</v>
      </c>
    </row>
    <row r="339" spans="1:5" x14ac:dyDescent="0.3">
      <c r="A339" s="10">
        <v>10377.92</v>
      </c>
      <c r="B339">
        <v>1.6950000000000001</v>
      </c>
      <c r="C339">
        <f t="shared" si="11"/>
        <v>10373.113574741576</v>
      </c>
      <c r="D339">
        <v>1.6950000000000001</v>
      </c>
      <c r="E339" s="19">
        <f t="shared" si="10"/>
        <v>10387.837863060264</v>
      </c>
    </row>
    <row r="340" spans="1:5" x14ac:dyDescent="0.3">
      <c r="A340" s="11">
        <v>10137.969999999999</v>
      </c>
      <c r="B340">
        <v>1.7</v>
      </c>
      <c r="C340">
        <f t="shared" si="11"/>
        <v>10255.541787370788</v>
      </c>
      <c r="D340">
        <v>1.7</v>
      </c>
      <c r="E340" s="19">
        <f t="shared" si="10"/>
        <v>10321.689825215526</v>
      </c>
    </row>
    <row r="341" spans="1:5" x14ac:dyDescent="0.3">
      <c r="A341" s="10">
        <v>10377.92</v>
      </c>
      <c r="B341">
        <v>1.7050000000000001</v>
      </c>
      <c r="C341">
        <f t="shared" si="11"/>
        <v>10316.730893685395</v>
      </c>
      <c r="D341">
        <v>1.7050000000000001</v>
      </c>
      <c r="E341" s="19">
        <f t="shared" si="10"/>
        <v>10319.210359450461</v>
      </c>
    </row>
    <row r="342" spans="1:5" x14ac:dyDescent="0.3">
      <c r="A342" s="11">
        <v>10497.9</v>
      </c>
      <c r="B342">
        <v>1.71</v>
      </c>
      <c r="C342">
        <f t="shared" si="11"/>
        <v>10407.315446842698</v>
      </c>
      <c r="D342">
        <v>1.71</v>
      </c>
      <c r="E342" s="19">
        <f t="shared" si="10"/>
        <v>10363.26290314658</v>
      </c>
    </row>
    <row r="343" spans="1:5" x14ac:dyDescent="0.3">
      <c r="A343" s="10">
        <v>10377.92</v>
      </c>
      <c r="B343">
        <v>1.7150000000000001</v>
      </c>
      <c r="C343">
        <f t="shared" si="11"/>
        <v>10392.61772342135</v>
      </c>
      <c r="D343">
        <v>1.7150000000000001</v>
      </c>
      <c r="E343" s="19">
        <f t="shared" si="10"/>
        <v>10377.940313283965</v>
      </c>
    </row>
    <row r="344" spans="1:5" x14ac:dyDescent="0.3">
      <c r="A344" s="11">
        <v>10617.88</v>
      </c>
      <c r="B344">
        <v>1.72</v>
      </c>
      <c r="C344">
        <f t="shared" si="11"/>
        <v>10505.248861710676</v>
      </c>
      <c r="D344">
        <v>1.72</v>
      </c>
      <c r="E344" s="19">
        <f t="shared" si="10"/>
        <v>10441.59458749732</v>
      </c>
    </row>
    <row r="345" spans="1:5" x14ac:dyDescent="0.3">
      <c r="A345" s="10">
        <v>10317.94</v>
      </c>
      <c r="B345">
        <v>1.7250000000000001</v>
      </c>
      <c r="C345">
        <f t="shared" si="11"/>
        <v>10411.594430855337</v>
      </c>
      <c r="D345">
        <v>1.7250000000000001</v>
      </c>
      <c r="E345" s="19">
        <f t="shared" si="10"/>
        <v>10426.594509176328</v>
      </c>
    </row>
    <row r="346" spans="1:5" x14ac:dyDescent="0.3">
      <c r="A346" s="11">
        <v>10317.94</v>
      </c>
      <c r="B346">
        <v>1.73</v>
      </c>
      <c r="C346">
        <f t="shared" si="11"/>
        <v>10364.76721542767</v>
      </c>
      <c r="D346">
        <v>1.73</v>
      </c>
      <c r="E346" s="19">
        <f t="shared" si="10"/>
        <v>10395.680862301999</v>
      </c>
    </row>
    <row r="347" spans="1:5" x14ac:dyDescent="0.3">
      <c r="A347" s="10">
        <v>10137.969999999999</v>
      </c>
      <c r="B347">
        <v>1.7350000000000001</v>
      </c>
      <c r="C347">
        <f t="shared" si="11"/>
        <v>10251.368607713834</v>
      </c>
      <c r="D347">
        <v>1.7350000000000001</v>
      </c>
      <c r="E347" s="19">
        <f t="shared" si="10"/>
        <v>10323.524735007915</v>
      </c>
    </row>
    <row r="348" spans="1:5" x14ac:dyDescent="0.3">
      <c r="A348" s="11">
        <v>10317.94</v>
      </c>
      <c r="B348">
        <v>1.74</v>
      </c>
      <c r="C348">
        <f t="shared" si="11"/>
        <v>10284.654303856918</v>
      </c>
      <c r="D348">
        <v>1.74</v>
      </c>
      <c r="E348" s="19">
        <f t="shared" si="10"/>
        <v>10304.089519432417</v>
      </c>
    </row>
    <row r="349" spans="1:5" x14ac:dyDescent="0.3">
      <c r="A349" s="10">
        <v>10497.9</v>
      </c>
      <c r="B349">
        <v>1.7450000000000001</v>
      </c>
      <c r="C349">
        <f t="shared" si="11"/>
        <v>10391.277151928458</v>
      </c>
      <c r="D349">
        <v>1.7450000000000001</v>
      </c>
      <c r="E349" s="19">
        <f t="shared" si="10"/>
        <v>10347.683335680438</v>
      </c>
    </row>
    <row r="350" spans="1:5" x14ac:dyDescent="0.3">
      <c r="A350" s="11">
        <v>10317.94</v>
      </c>
      <c r="B350">
        <v>1.75</v>
      </c>
      <c r="C350">
        <f t="shared" si="11"/>
        <v>10354.60857596423</v>
      </c>
      <c r="D350">
        <v>1.75</v>
      </c>
      <c r="E350" s="19">
        <f t="shared" si="10"/>
        <v>10351.145955822334</v>
      </c>
    </row>
    <row r="351" spans="1:5" x14ac:dyDescent="0.3">
      <c r="A351" s="10">
        <v>10617.88</v>
      </c>
      <c r="B351">
        <v>1.7549999999999999</v>
      </c>
      <c r="C351">
        <f t="shared" si="11"/>
        <v>10486.244287982114</v>
      </c>
      <c r="D351">
        <v>1.7549999999999999</v>
      </c>
      <c r="E351" s="19">
        <f t="shared" si="10"/>
        <v>10418.695121902223</v>
      </c>
    </row>
    <row r="352" spans="1:5" x14ac:dyDescent="0.3">
      <c r="A352" s="11">
        <v>10317.94</v>
      </c>
      <c r="B352">
        <v>1.76</v>
      </c>
      <c r="C352">
        <f t="shared" si="11"/>
        <v>10402.092143991056</v>
      </c>
      <c r="D352">
        <v>1.76</v>
      </c>
      <c r="E352" s="19">
        <f t="shared" si="10"/>
        <v>10410.39363294664</v>
      </c>
    </row>
    <row r="353" spans="1:5" x14ac:dyDescent="0.3">
      <c r="A353" s="10">
        <v>10317.94</v>
      </c>
      <c r="B353">
        <v>1.7649999999999999</v>
      </c>
      <c r="C353">
        <f t="shared" si="11"/>
        <v>10360.016071995527</v>
      </c>
      <c r="D353">
        <v>1.7649999999999999</v>
      </c>
      <c r="E353" s="19">
        <f t="shared" si="10"/>
        <v>10385.204852471084</v>
      </c>
    </row>
    <row r="354" spans="1:5" x14ac:dyDescent="0.3">
      <c r="A354" s="11">
        <v>10197.959999999999</v>
      </c>
      <c r="B354">
        <v>1.77</v>
      </c>
      <c r="C354">
        <f t="shared" si="11"/>
        <v>10278.988035997763</v>
      </c>
      <c r="D354">
        <v>1.77</v>
      </c>
      <c r="E354" s="19">
        <f t="shared" si="10"/>
        <v>10332.096444234423</v>
      </c>
    </row>
    <row r="355" spans="1:5" x14ac:dyDescent="0.3">
      <c r="A355" s="10">
        <v>10377.92</v>
      </c>
      <c r="B355">
        <v>1.7749999999999999</v>
      </c>
      <c r="C355">
        <f t="shared" si="11"/>
        <v>10328.454017998882</v>
      </c>
      <c r="D355">
        <v>1.7749999999999999</v>
      </c>
      <c r="E355" s="19">
        <f t="shared" si="10"/>
        <v>10330.275231116651</v>
      </c>
    </row>
    <row r="356" spans="1:5" x14ac:dyDescent="0.3">
      <c r="A356" s="11">
        <v>10377.92</v>
      </c>
      <c r="B356">
        <v>1.78</v>
      </c>
      <c r="C356">
        <f t="shared" si="11"/>
        <v>10353.187008999441</v>
      </c>
      <c r="D356">
        <v>1.78</v>
      </c>
      <c r="E356" s="19">
        <f t="shared" si="10"/>
        <v>10341.731120058046</v>
      </c>
    </row>
    <row r="357" spans="1:5" x14ac:dyDescent="0.3">
      <c r="A357" s="10">
        <v>10317.94</v>
      </c>
      <c r="B357">
        <v>1.7849999999999999</v>
      </c>
      <c r="C357">
        <f t="shared" si="11"/>
        <v>10335.563504499722</v>
      </c>
      <c r="D357">
        <v>1.7849999999999999</v>
      </c>
      <c r="E357" s="19">
        <f t="shared" si="10"/>
        <v>10338.647312278885</v>
      </c>
    </row>
    <row r="358" spans="1:5" x14ac:dyDescent="0.3">
      <c r="A358" s="11">
        <v>10557.89</v>
      </c>
      <c r="B358">
        <v>1.79</v>
      </c>
      <c r="C358">
        <f t="shared" si="11"/>
        <v>10446.726752249861</v>
      </c>
      <c r="D358">
        <v>1.79</v>
      </c>
      <c r="E358" s="19">
        <f t="shared" si="10"/>
        <v>10392.687032264374</v>
      </c>
    </row>
    <row r="359" spans="1:5" x14ac:dyDescent="0.3">
      <c r="A359" s="10">
        <v>10257.950000000001</v>
      </c>
      <c r="B359">
        <v>1.7949999999999999</v>
      </c>
      <c r="C359">
        <f t="shared" si="11"/>
        <v>10352.338376124932</v>
      </c>
      <c r="D359">
        <v>1.7949999999999999</v>
      </c>
      <c r="E359" s="19">
        <f t="shared" si="10"/>
        <v>10372.512704194653</v>
      </c>
    </row>
    <row r="360" spans="1:5" x14ac:dyDescent="0.3">
      <c r="A360" s="11">
        <v>10257.950000000001</v>
      </c>
      <c r="B360">
        <v>1.8</v>
      </c>
      <c r="C360">
        <f t="shared" si="11"/>
        <v>10305.144188062466</v>
      </c>
      <c r="D360">
        <v>1.8</v>
      </c>
      <c r="E360" s="19">
        <f t="shared" si="10"/>
        <v>10338.828446128558</v>
      </c>
    </row>
    <row r="361" spans="1:5" x14ac:dyDescent="0.3">
      <c r="A361" s="10">
        <v>10137.969999999999</v>
      </c>
      <c r="B361">
        <v>1.8049999999999999</v>
      </c>
      <c r="C361">
        <f t="shared" si="11"/>
        <v>10221.557094031232</v>
      </c>
      <c r="D361">
        <v>1.8049999999999999</v>
      </c>
      <c r="E361" s="19">
        <f t="shared" si="10"/>
        <v>10280.192770079895</v>
      </c>
    </row>
    <row r="362" spans="1:5" x14ac:dyDescent="0.3">
      <c r="A362" s="11">
        <v>10377.92</v>
      </c>
      <c r="B362">
        <v>1.81</v>
      </c>
      <c r="C362">
        <f t="shared" si="11"/>
        <v>10299.738547015615</v>
      </c>
      <c r="D362">
        <v>1.81</v>
      </c>
      <c r="E362" s="19">
        <f t="shared" si="10"/>
        <v>10289.965658547755</v>
      </c>
    </row>
    <row r="363" spans="1:5" x14ac:dyDescent="0.3">
      <c r="A363" s="10">
        <v>10437.91</v>
      </c>
      <c r="B363">
        <v>1.8149999999999999</v>
      </c>
      <c r="C363">
        <f t="shared" si="11"/>
        <v>10368.824273507807</v>
      </c>
      <c r="D363">
        <v>1.8149999999999999</v>
      </c>
      <c r="E363" s="19">
        <f t="shared" si="10"/>
        <v>10329.394966027781</v>
      </c>
    </row>
    <row r="364" spans="1:5" x14ac:dyDescent="0.3">
      <c r="A364" s="11">
        <v>10317.94</v>
      </c>
      <c r="B364">
        <v>1.82</v>
      </c>
      <c r="C364">
        <f t="shared" si="11"/>
        <v>10343.382136753904</v>
      </c>
      <c r="D364">
        <v>1.82</v>
      </c>
      <c r="E364" s="19">
        <f t="shared" si="10"/>
        <v>10336.388551390843</v>
      </c>
    </row>
    <row r="365" spans="1:5" x14ac:dyDescent="0.3">
      <c r="A365" s="10">
        <v>10617.88</v>
      </c>
      <c r="B365">
        <v>1.825</v>
      </c>
      <c r="C365">
        <f t="shared" si="11"/>
        <v>10480.631068376952</v>
      </c>
      <c r="D365">
        <v>1.825</v>
      </c>
      <c r="E365" s="19">
        <f t="shared" si="10"/>
        <v>10408.509809883897</v>
      </c>
    </row>
    <row r="366" spans="1:5" x14ac:dyDescent="0.3">
      <c r="A366" s="11">
        <v>10317.94</v>
      </c>
      <c r="B366">
        <v>1.83</v>
      </c>
      <c r="C366">
        <f t="shared" si="11"/>
        <v>10399.285534188475</v>
      </c>
      <c r="D366">
        <v>1.83</v>
      </c>
      <c r="E366" s="19">
        <f t="shared" si="10"/>
        <v>10403.897672036186</v>
      </c>
    </row>
    <row r="367" spans="1:5" x14ac:dyDescent="0.3">
      <c r="A367" s="10">
        <v>10257.950000000001</v>
      </c>
      <c r="B367">
        <v>1.835</v>
      </c>
      <c r="C367">
        <f t="shared" si="11"/>
        <v>10328.617767094238</v>
      </c>
      <c r="D367">
        <v>1.835</v>
      </c>
      <c r="E367" s="19">
        <f t="shared" si="10"/>
        <v>10366.257719565212</v>
      </c>
    </row>
    <row r="368" spans="1:5" x14ac:dyDescent="0.3">
      <c r="A368" s="11">
        <v>10197.959999999999</v>
      </c>
      <c r="B368">
        <v>1.84</v>
      </c>
      <c r="C368">
        <f t="shared" si="11"/>
        <v>10263.288883547119</v>
      </c>
      <c r="D368">
        <v>1.84</v>
      </c>
      <c r="E368" s="19">
        <f t="shared" si="10"/>
        <v>10314.773301556164</v>
      </c>
    </row>
    <row r="369" spans="1:5" x14ac:dyDescent="0.3">
      <c r="A369" s="10">
        <v>10377.92</v>
      </c>
      <c r="B369">
        <v>1.845</v>
      </c>
      <c r="C369">
        <f t="shared" si="11"/>
        <v>10320.604441773559</v>
      </c>
      <c r="D369">
        <v>1.845</v>
      </c>
      <c r="E369" s="19">
        <f t="shared" si="10"/>
        <v>10317.688871664861</v>
      </c>
    </row>
    <row r="370" spans="1:5" x14ac:dyDescent="0.3">
      <c r="A370" s="11">
        <v>10377.92</v>
      </c>
      <c r="B370">
        <v>1.85</v>
      </c>
      <c r="C370">
        <f t="shared" si="11"/>
        <v>10349.26222088678</v>
      </c>
      <c r="D370">
        <v>1.85</v>
      </c>
      <c r="E370" s="19">
        <f t="shared" si="10"/>
        <v>10333.47554627582</v>
      </c>
    </row>
    <row r="371" spans="1:5" x14ac:dyDescent="0.3">
      <c r="A371" s="10">
        <v>10257.950000000001</v>
      </c>
      <c r="B371">
        <v>1.855</v>
      </c>
      <c r="C371">
        <f t="shared" si="11"/>
        <v>10303.60611044339</v>
      </c>
      <c r="D371">
        <v>1.855</v>
      </c>
      <c r="E371" s="19">
        <f t="shared" si="10"/>
        <v>10318.540828359604</v>
      </c>
    </row>
    <row r="372" spans="1:5" x14ac:dyDescent="0.3">
      <c r="A372" s="11">
        <v>10557.89</v>
      </c>
      <c r="B372">
        <v>1.86</v>
      </c>
      <c r="C372">
        <f t="shared" si="11"/>
        <v>10430.748055221695</v>
      </c>
      <c r="D372">
        <v>1.86</v>
      </c>
      <c r="E372" s="19">
        <f t="shared" si="10"/>
        <v>10374.64444179065</v>
      </c>
    </row>
    <row r="373" spans="1:5" x14ac:dyDescent="0.3">
      <c r="A373" s="10">
        <v>10257.950000000001</v>
      </c>
      <c r="B373">
        <v>1.865</v>
      </c>
      <c r="C373">
        <f t="shared" si="11"/>
        <v>10344.349027610848</v>
      </c>
      <c r="D373">
        <v>1.865</v>
      </c>
      <c r="E373" s="19">
        <f t="shared" si="10"/>
        <v>10359.496734700748</v>
      </c>
    </row>
    <row r="374" spans="1:5" x14ac:dyDescent="0.3">
      <c r="A374" s="11">
        <v>10197.959999999999</v>
      </c>
      <c r="B374">
        <v>1.87</v>
      </c>
      <c r="C374">
        <f t="shared" si="11"/>
        <v>10271.154513805424</v>
      </c>
      <c r="D374">
        <v>1.87</v>
      </c>
      <c r="E374" s="19">
        <f t="shared" si="10"/>
        <v>10315.325624253086</v>
      </c>
    </row>
    <row r="375" spans="1:5" x14ac:dyDescent="0.3">
      <c r="A375" s="10">
        <v>10197.959999999999</v>
      </c>
      <c r="B375">
        <v>1.875</v>
      </c>
      <c r="C375">
        <f t="shared" si="11"/>
        <v>10234.557256902712</v>
      </c>
      <c r="D375">
        <v>1.875</v>
      </c>
      <c r="E375" s="19">
        <f t="shared" si="10"/>
        <v>10274.941440577899</v>
      </c>
    </row>
    <row r="376" spans="1:5" x14ac:dyDescent="0.3">
      <c r="A376" s="11">
        <v>10317.94</v>
      </c>
      <c r="B376">
        <v>1.88</v>
      </c>
      <c r="C376">
        <f t="shared" si="11"/>
        <v>10276.248628451356</v>
      </c>
      <c r="D376">
        <v>1.88</v>
      </c>
      <c r="E376" s="19">
        <f t="shared" si="10"/>
        <v>10275.595034514627</v>
      </c>
    </row>
    <row r="377" spans="1:5" x14ac:dyDescent="0.3">
      <c r="A377" s="10">
        <v>10377.92</v>
      </c>
      <c r="B377">
        <v>1.885</v>
      </c>
      <c r="C377">
        <f t="shared" si="11"/>
        <v>10327.084314225678</v>
      </c>
      <c r="D377">
        <v>1.885</v>
      </c>
      <c r="E377" s="19">
        <f t="shared" si="10"/>
        <v>10301.339674370152</v>
      </c>
    </row>
    <row r="378" spans="1:5" x14ac:dyDescent="0.3">
      <c r="A378" s="11">
        <v>10257.950000000001</v>
      </c>
      <c r="B378">
        <v>1.89</v>
      </c>
      <c r="C378">
        <f t="shared" si="11"/>
        <v>10292.517157112839</v>
      </c>
      <c r="D378">
        <v>1.89</v>
      </c>
      <c r="E378" s="19">
        <f t="shared" si="10"/>
        <v>10296.928415741495</v>
      </c>
    </row>
    <row r="379" spans="1:5" x14ac:dyDescent="0.3">
      <c r="A379" s="10">
        <v>10557.89</v>
      </c>
      <c r="B379">
        <v>1.895</v>
      </c>
      <c r="C379">
        <f t="shared" si="11"/>
        <v>10425.203578556419</v>
      </c>
      <c r="D379">
        <v>1.895</v>
      </c>
      <c r="E379" s="19">
        <f t="shared" si="10"/>
        <v>10361.065997148957</v>
      </c>
    </row>
    <row r="380" spans="1:5" x14ac:dyDescent="0.3">
      <c r="A380" s="11">
        <v>10317.94</v>
      </c>
      <c r="B380">
        <v>1.9</v>
      </c>
      <c r="C380">
        <f t="shared" si="11"/>
        <v>10371.571789278209</v>
      </c>
      <c r="D380">
        <v>1.9</v>
      </c>
      <c r="E380" s="19">
        <f t="shared" si="10"/>
        <v>10366.318893213582</v>
      </c>
    </row>
    <row r="381" spans="1:5" x14ac:dyDescent="0.3">
      <c r="A381" s="10">
        <v>10197.959999999999</v>
      </c>
      <c r="B381">
        <v>1.905</v>
      </c>
      <c r="C381">
        <f t="shared" si="11"/>
        <v>10284.765894639104</v>
      </c>
      <c r="D381">
        <v>1.905</v>
      </c>
      <c r="E381" s="19">
        <f t="shared" si="10"/>
        <v>10325.542393926342</v>
      </c>
    </row>
    <row r="382" spans="1:5" x14ac:dyDescent="0.3">
      <c r="A382" s="11">
        <v>10197.959999999999</v>
      </c>
      <c r="B382">
        <v>1.91</v>
      </c>
      <c r="C382">
        <f t="shared" si="11"/>
        <v>10241.362947319551</v>
      </c>
      <c r="D382">
        <v>1.91</v>
      </c>
      <c r="E382" s="19">
        <f t="shared" si="10"/>
        <v>10283.452670622946</v>
      </c>
    </row>
    <row r="383" spans="1:5" x14ac:dyDescent="0.3">
      <c r="A383" s="10">
        <v>10317.94</v>
      </c>
      <c r="B383">
        <v>1.915</v>
      </c>
      <c r="C383">
        <f t="shared" si="11"/>
        <v>10279.651473659775</v>
      </c>
      <c r="D383">
        <v>1.915</v>
      </c>
      <c r="E383" s="19">
        <f t="shared" si="10"/>
        <v>10281.55207214136</v>
      </c>
    </row>
    <row r="384" spans="1:5" x14ac:dyDescent="0.3">
      <c r="A384" s="11">
        <v>10377.92</v>
      </c>
      <c r="B384">
        <v>1.92</v>
      </c>
      <c r="C384">
        <f t="shared" si="11"/>
        <v>10328.785736829886</v>
      </c>
      <c r="D384">
        <v>1.92</v>
      </c>
      <c r="E384" s="19">
        <f t="shared" si="10"/>
        <v>10305.168904485623</v>
      </c>
    </row>
    <row r="385" spans="1:5" x14ac:dyDescent="0.3">
      <c r="A385" s="10">
        <v>10317.94</v>
      </c>
      <c r="B385">
        <v>1.925</v>
      </c>
      <c r="C385">
        <f t="shared" si="11"/>
        <v>10323.362868414944</v>
      </c>
      <c r="D385">
        <v>1.925</v>
      </c>
      <c r="E385" s="19">
        <f t="shared" si="10"/>
        <v>10314.265886450285</v>
      </c>
    </row>
    <row r="386" spans="1:5" x14ac:dyDescent="0.3">
      <c r="A386" s="11">
        <v>10557.89</v>
      </c>
      <c r="B386">
        <v>1.93</v>
      </c>
      <c r="C386">
        <f t="shared" si="11"/>
        <v>10440.626434207472</v>
      </c>
      <c r="D386">
        <v>1.93</v>
      </c>
      <c r="E386" s="19">
        <f t="shared" ref="E386:E449" si="12">($H$1*C386)+(1-$H$1)*E385</f>
        <v>10377.446160328878</v>
      </c>
    </row>
    <row r="387" spans="1:5" x14ac:dyDescent="0.3">
      <c r="A387" s="10">
        <v>10317.94</v>
      </c>
      <c r="B387">
        <v>1.9350000000000001</v>
      </c>
      <c r="C387">
        <f t="shared" ref="C387:C450" si="13">($H$1*A387)+(1-$H$1)*C386</f>
        <v>10379.283217103737</v>
      </c>
      <c r="D387">
        <v>1.9350000000000001</v>
      </c>
      <c r="E387" s="19">
        <f t="shared" si="12"/>
        <v>10378.364688716309</v>
      </c>
    </row>
    <row r="388" spans="1:5" x14ac:dyDescent="0.3">
      <c r="A388" s="11">
        <v>10197.959999999999</v>
      </c>
      <c r="B388">
        <v>1.94</v>
      </c>
      <c r="C388">
        <f t="shared" si="13"/>
        <v>10288.621608551868</v>
      </c>
      <c r="D388">
        <v>1.94</v>
      </c>
      <c r="E388" s="19">
        <f t="shared" si="12"/>
        <v>10333.493148634088</v>
      </c>
    </row>
    <row r="389" spans="1:5" x14ac:dyDescent="0.3">
      <c r="A389" s="10">
        <v>10197.959999999999</v>
      </c>
      <c r="B389">
        <v>1.9450000000000001</v>
      </c>
      <c r="C389">
        <f t="shared" si="13"/>
        <v>10243.290804275934</v>
      </c>
      <c r="D389">
        <v>1.9450000000000001</v>
      </c>
      <c r="E389" s="19">
        <f t="shared" si="12"/>
        <v>10288.391976455012</v>
      </c>
    </row>
    <row r="390" spans="1:5" x14ac:dyDescent="0.3">
      <c r="A390" s="11">
        <v>10317.94</v>
      </c>
      <c r="B390">
        <v>1.95</v>
      </c>
      <c r="C390">
        <f t="shared" si="13"/>
        <v>10280.615402137966</v>
      </c>
      <c r="D390">
        <v>1.95</v>
      </c>
      <c r="E390" s="19">
        <f t="shared" si="12"/>
        <v>10284.503689296489</v>
      </c>
    </row>
    <row r="391" spans="1:5" x14ac:dyDescent="0.3">
      <c r="A391" s="10">
        <v>10377.92</v>
      </c>
      <c r="B391">
        <v>1.9550000000000001</v>
      </c>
      <c r="C391">
        <f t="shared" si="13"/>
        <v>10329.267701068984</v>
      </c>
      <c r="D391">
        <v>1.9550000000000001</v>
      </c>
      <c r="E391" s="19">
        <f t="shared" si="12"/>
        <v>10306.885695182737</v>
      </c>
    </row>
    <row r="392" spans="1:5" x14ac:dyDescent="0.3">
      <c r="A392" s="11">
        <v>10377.92</v>
      </c>
      <c r="B392">
        <v>1.96</v>
      </c>
      <c r="C392">
        <f t="shared" si="13"/>
        <v>10353.593850534493</v>
      </c>
      <c r="D392">
        <v>1.96</v>
      </c>
      <c r="E392" s="19">
        <f t="shared" si="12"/>
        <v>10330.239772858615</v>
      </c>
    </row>
    <row r="393" spans="1:5" x14ac:dyDescent="0.3">
      <c r="A393" s="10">
        <v>10437.91</v>
      </c>
      <c r="B393">
        <v>1.9650000000000001</v>
      </c>
      <c r="C393">
        <f t="shared" si="13"/>
        <v>10395.751925267246</v>
      </c>
      <c r="D393">
        <v>1.9650000000000001</v>
      </c>
      <c r="E393" s="19">
        <f t="shared" si="12"/>
        <v>10362.995849062931</v>
      </c>
    </row>
    <row r="394" spans="1:5" x14ac:dyDescent="0.3">
      <c r="A394" s="11">
        <v>10257.950000000001</v>
      </c>
      <c r="B394">
        <v>1.97</v>
      </c>
      <c r="C394">
        <f t="shared" si="13"/>
        <v>10326.850962633624</v>
      </c>
      <c r="D394">
        <v>1.97</v>
      </c>
      <c r="E394" s="19">
        <f t="shared" si="12"/>
        <v>10344.923405848276</v>
      </c>
    </row>
    <row r="395" spans="1:5" x14ac:dyDescent="0.3">
      <c r="A395" s="10">
        <v>10197.959999999999</v>
      </c>
      <c r="B395">
        <v>1.9750000000000001</v>
      </c>
      <c r="C395">
        <f t="shared" si="13"/>
        <v>10262.405481316811</v>
      </c>
      <c r="D395">
        <v>1.9750000000000001</v>
      </c>
      <c r="E395" s="19">
        <f t="shared" si="12"/>
        <v>10303.664443582544</v>
      </c>
    </row>
    <row r="396" spans="1:5" x14ac:dyDescent="0.3">
      <c r="A396" s="11">
        <v>10197.959999999999</v>
      </c>
      <c r="B396">
        <v>1.98</v>
      </c>
      <c r="C396">
        <f t="shared" si="13"/>
        <v>10230.182740658405</v>
      </c>
      <c r="D396">
        <v>1.98</v>
      </c>
      <c r="E396" s="19">
        <f t="shared" si="12"/>
        <v>10266.923592120474</v>
      </c>
    </row>
    <row r="397" spans="1:5" x14ac:dyDescent="0.3">
      <c r="A397" s="10">
        <v>10317.94</v>
      </c>
      <c r="B397">
        <v>1.9850000000000001</v>
      </c>
      <c r="C397">
        <f t="shared" si="13"/>
        <v>10274.061370329204</v>
      </c>
      <c r="D397">
        <v>1.9850000000000001</v>
      </c>
      <c r="E397" s="19">
        <f t="shared" si="12"/>
        <v>10270.492481224839</v>
      </c>
    </row>
    <row r="398" spans="1:5" x14ac:dyDescent="0.3">
      <c r="A398" s="11">
        <v>10377.92</v>
      </c>
      <c r="B398">
        <v>1.99</v>
      </c>
      <c r="C398">
        <f t="shared" si="13"/>
        <v>10325.990685164601</v>
      </c>
      <c r="D398">
        <v>1.99</v>
      </c>
      <c r="E398" s="19">
        <f t="shared" si="12"/>
        <v>10298.24158319472</v>
      </c>
    </row>
    <row r="399" spans="1:5" x14ac:dyDescent="0.3">
      <c r="A399" s="10">
        <v>10377.92</v>
      </c>
      <c r="B399">
        <v>1.9950000000000001</v>
      </c>
      <c r="C399">
        <f t="shared" si="13"/>
        <v>10351.9553425823</v>
      </c>
      <c r="D399">
        <v>1.9950000000000001</v>
      </c>
      <c r="E399" s="19">
        <f t="shared" si="12"/>
        <v>10325.098462888509</v>
      </c>
    </row>
    <row r="400" spans="1:5" x14ac:dyDescent="0.3">
      <c r="A400" s="11">
        <v>10557.89</v>
      </c>
      <c r="B400">
        <v>2</v>
      </c>
      <c r="C400">
        <f t="shared" si="13"/>
        <v>10454.92267129115</v>
      </c>
      <c r="D400">
        <v>2</v>
      </c>
      <c r="E400" s="19">
        <f t="shared" si="12"/>
        <v>10390.01056708983</v>
      </c>
    </row>
    <row r="401" spans="1:5" x14ac:dyDescent="0.3">
      <c r="A401" s="10">
        <v>10257.950000000001</v>
      </c>
      <c r="B401">
        <v>2.0049999999999999</v>
      </c>
      <c r="C401">
        <f t="shared" si="13"/>
        <v>10356.436335645576</v>
      </c>
      <c r="D401">
        <v>2.0049999999999999</v>
      </c>
      <c r="E401" s="19">
        <f t="shared" si="12"/>
        <v>10373.223451367703</v>
      </c>
    </row>
    <row r="402" spans="1:5" x14ac:dyDescent="0.3">
      <c r="A402" s="11">
        <v>10197.959999999999</v>
      </c>
      <c r="B402">
        <v>2.0099999999999998</v>
      </c>
      <c r="C402">
        <f t="shared" si="13"/>
        <v>10277.198167822788</v>
      </c>
      <c r="D402">
        <v>2.0099999999999998</v>
      </c>
      <c r="E402" s="19">
        <f t="shared" si="12"/>
        <v>10325.210809595246</v>
      </c>
    </row>
    <row r="403" spans="1:5" x14ac:dyDescent="0.3">
      <c r="A403" s="10">
        <v>10137.969999999999</v>
      </c>
      <c r="B403">
        <v>2.0150000000000001</v>
      </c>
      <c r="C403">
        <f t="shared" si="13"/>
        <v>10207.584083911393</v>
      </c>
      <c r="D403">
        <v>2.0150000000000001</v>
      </c>
      <c r="E403" s="19">
        <f t="shared" si="12"/>
        <v>10266.397446753319</v>
      </c>
    </row>
    <row r="404" spans="1:5" x14ac:dyDescent="0.3">
      <c r="A404" s="11">
        <v>10317.94</v>
      </c>
      <c r="B404">
        <v>2.02</v>
      </c>
      <c r="C404">
        <f t="shared" si="13"/>
        <v>10262.762041955697</v>
      </c>
      <c r="D404">
        <v>2.02</v>
      </c>
      <c r="E404" s="19">
        <f t="shared" si="12"/>
        <v>10264.579744354509</v>
      </c>
    </row>
    <row r="405" spans="1:5" x14ac:dyDescent="0.3">
      <c r="A405" s="10">
        <v>10377.92</v>
      </c>
      <c r="B405">
        <v>2.0249999999999999</v>
      </c>
      <c r="C405">
        <f t="shared" si="13"/>
        <v>10320.341020977849</v>
      </c>
      <c r="D405">
        <v>2.0249999999999999</v>
      </c>
      <c r="E405" s="19">
        <f t="shared" si="12"/>
        <v>10292.460382666179</v>
      </c>
    </row>
    <row r="406" spans="1:5" x14ac:dyDescent="0.3">
      <c r="A406" s="11">
        <v>10377.92</v>
      </c>
      <c r="B406">
        <v>2.0299999999999998</v>
      </c>
      <c r="C406">
        <f t="shared" si="13"/>
        <v>10349.130510488925</v>
      </c>
      <c r="D406">
        <v>2.0299999999999998</v>
      </c>
      <c r="E406" s="19">
        <f t="shared" si="12"/>
        <v>10320.795446577551</v>
      </c>
    </row>
    <row r="407" spans="1:5" x14ac:dyDescent="0.3">
      <c r="A407" s="10">
        <v>10497.9</v>
      </c>
      <c r="B407">
        <v>2.0350000000000001</v>
      </c>
      <c r="C407">
        <f t="shared" si="13"/>
        <v>10423.515255244463</v>
      </c>
      <c r="D407">
        <v>2.0350000000000001</v>
      </c>
      <c r="E407" s="19">
        <f t="shared" si="12"/>
        <v>10372.155350911007</v>
      </c>
    </row>
    <row r="408" spans="1:5" x14ac:dyDescent="0.3">
      <c r="A408" s="11">
        <v>10317.94</v>
      </c>
      <c r="B408">
        <v>2.04</v>
      </c>
      <c r="C408">
        <f t="shared" si="13"/>
        <v>10370.727627622233</v>
      </c>
      <c r="D408">
        <v>2.04</v>
      </c>
      <c r="E408" s="19">
        <f t="shared" si="12"/>
        <v>10371.441489266621</v>
      </c>
    </row>
    <row r="409" spans="1:5" x14ac:dyDescent="0.3">
      <c r="A409" s="10">
        <v>10197.959999999999</v>
      </c>
      <c r="B409">
        <v>2.0449999999999999</v>
      </c>
      <c r="C409">
        <f t="shared" si="13"/>
        <v>10284.343813811116</v>
      </c>
      <c r="D409">
        <v>2.0449999999999999</v>
      </c>
      <c r="E409" s="19">
        <f t="shared" si="12"/>
        <v>10327.892651538868</v>
      </c>
    </row>
    <row r="410" spans="1:5" x14ac:dyDescent="0.3">
      <c r="A410" s="11">
        <v>10197.959999999999</v>
      </c>
      <c r="B410">
        <v>2.0499999999999998</v>
      </c>
      <c r="C410">
        <f t="shared" si="13"/>
        <v>10241.151906905558</v>
      </c>
      <c r="D410">
        <v>2.0499999999999998</v>
      </c>
      <c r="E410" s="19">
        <f t="shared" si="12"/>
        <v>10284.522279222212</v>
      </c>
    </row>
    <row r="411" spans="1:5" x14ac:dyDescent="0.3">
      <c r="A411" s="10">
        <v>10437.91</v>
      </c>
      <c r="B411">
        <v>2.0550000000000002</v>
      </c>
      <c r="C411">
        <f t="shared" si="13"/>
        <v>10339.530953452779</v>
      </c>
      <c r="D411">
        <v>2.0550000000000002</v>
      </c>
      <c r="E411" s="19">
        <f t="shared" si="12"/>
        <v>10312.026616337494</v>
      </c>
    </row>
    <row r="412" spans="1:5" x14ac:dyDescent="0.3">
      <c r="A412" s="11">
        <v>10377.92</v>
      </c>
      <c r="B412">
        <v>2.06</v>
      </c>
      <c r="C412">
        <f t="shared" si="13"/>
        <v>10358.725476726389</v>
      </c>
      <c r="D412">
        <v>2.06</v>
      </c>
      <c r="E412" s="19">
        <f t="shared" si="12"/>
        <v>10335.376046531943</v>
      </c>
    </row>
    <row r="413" spans="1:5" x14ac:dyDescent="0.3">
      <c r="A413" s="10">
        <v>10377.92</v>
      </c>
      <c r="B413">
        <v>2.0649999999999999</v>
      </c>
      <c r="C413">
        <f t="shared" si="13"/>
        <v>10368.322738363195</v>
      </c>
      <c r="D413">
        <v>2.0649999999999999</v>
      </c>
      <c r="E413" s="19">
        <f t="shared" si="12"/>
        <v>10351.84939244757</v>
      </c>
    </row>
    <row r="414" spans="1:5" x14ac:dyDescent="0.3">
      <c r="A414" s="11">
        <v>10497.9</v>
      </c>
      <c r="B414">
        <v>2.0699999999999998</v>
      </c>
      <c r="C414">
        <f t="shared" si="13"/>
        <v>10433.111369181597</v>
      </c>
      <c r="D414">
        <v>2.0699999999999998</v>
      </c>
      <c r="E414" s="19">
        <f t="shared" si="12"/>
        <v>10392.480380814584</v>
      </c>
    </row>
    <row r="415" spans="1:5" x14ac:dyDescent="0.3">
      <c r="A415" s="10">
        <v>10317.94</v>
      </c>
      <c r="B415">
        <v>2.0750000000000002</v>
      </c>
      <c r="C415">
        <f t="shared" si="13"/>
        <v>10375.525684590799</v>
      </c>
      <c r="D415">
        <v>2.0750000000000002</v>
      </c>
      <c r="E415" s="19">
        <f t="shared" si="12"/>
        <v>10384.003032702691</v>
      </c>
    </row>
    <row r="416" spans="1:5" x14ac:dyDescent="0.3">
      <c r="A416" s="11">
        <v>10197.959999999999</v>
      </c>
      <c r="B416">
        <v>2.08</v>
      </c>
      <c r="C416">
        <f t="shared" si="13"/>
        <v>10286.7428422954</v>
      </c>
      <c r="D416">
        <v>2.08</v>
      </c>
      <c r="E416" s="19">
        <f t="shared" si="12"/>
        <v>10335.372937499045</v>
      </c>
    </row>
    <row r="417" spans="1:5" x14ac:dyDescent="0.3">
      <c r="A417" s="10">
        <v>10257.950000000001</v>
      </c>
      <c r="B417">
        <v>2.085</v>
      </c>
      <c r="C417">
        <f t="shared" si="13"/>
        <v>10272.3464211477</v>
      </c>
      <c r="D417">
        <v>2.085</v>
      </c>
      <c r="E417" s="19">
        <f t="shared" si="12"/>
        <v>10303.859679323374</v>
      </c>
    </row>
    <row r="418" spans="1:5" x14ac:dyDescent="0.3">
      <c r="A418" s="11">
        <v>10377.92</v>
      </c>
      <c r="B418">
        <v>2.09</v>
      </c>
      <c r="C418">
        <f t="shared" si="13"/>
        <v>10325.133210573851</v>
      </c>
      <c r="D418">
        <v>2.09</v>
      </c>
      <c r="E418" s="19">
        <f t="shared" si="12"/>
        <v>10314.496444948612</v>
      </c>
    </row>
    <row r="419" spans="1:5" x14ac:dyDescent="0.3">
      <c r="A419" s="10">
        <v>10377.92</v>
      </c>
      <c r="B419">
        <v>2.0950000000000002</v>
      </c>
      <c r="C419">
        <f t="shared" si="13"/>
        <v>10351.526605286926</v>
      </c>
      <c r="D419">
        <v>2.0950000000000002</v>
      </c>
      <c r="E419" s="19">
        <f t="shared" si="12"/>
        <v>10333.01152511777</v>
      </c>
    </row>
    <row r="420" spans="1:5" x14ac:dyDescent="0.3">
      <c r="A420" s="11">
        <v>10377.92</v>
      </c>
      <c r="B420">
        <v>2.1</v>
      </c>
      <c r="C420">
        <f t="shared" si="13"/>
        <v>10364.723302643462</v>
      </c>
      <c r="D420">
        <v>2.1</v>
      </c>
      <c r="E420" s="19">
        <f t="shared" si="12"/>
        <v>10348.867413880616</v>
      </c>
    </row>
    <row r="421" spans="1:5" x14ac:dyDescent="0.3">
      <c r="A421" s="10">
        <v>10497.9</v>
      </c>
      <c r="B421">
        <v>2.105</v>
      </c>
      <c r="C421">
        <f t="shared" si="13"/>
        <v>10431.311651321732</v>
      </c>
      <c r="D421">
        <v>2.105</v>
      </c>
      <c r="E421" s="19">
        <f t="shared" si="12"/>
        <v>10390.089532601174</v>
      </c>
    </row>
    <row r="422" spans="1:5" x14ac:dyDescent="0.3">
      <c r="A422" s="11">
        <v>10317.94</v>
      </c>
      <c r="B422">
        <v>2.11</v>
      </c>
      <c r="C422">
        <f t="shared" si="13"/>
        <v>10374.625825660867</v>
      </c>
      <c r="D422">
        <v>2.11</v>
      </c>
      <c r="E422" s="19">
        <f t="shared" si="12"/>
        <v>10382.357679131021</v>
      </c>
    </row>
    <row r="423" spans="1:5" x14ac:dyDescent="0.3">
      <c r="A423" s="10">
        <v>10257.950000000001</v>
      </c>
      <c r="B423">
        <v>2.1150000000000002</v>
      </c>
      <c r="C423">
        <f t="shared" si="13"/>
        <v>10316.287912830434</v>
      </c>
      <c r="D423">
        <v>2.1150000000000002</v>
      </c>
      <c r="E423" s="19">
        <f t="shared" si="12"/>
        <v>10349.322795980726</v>
      </c>
    </row>
    <row r="424" spans="1:5" x14ac:dyDescent="0.3">
      <c r="A424" s="11">
        <v>10257.950000000001</v>
      </c>
      <c r="B424">
        <v>2.12</v>
      </c>
      <c r="C424">
        <f t="shared" si="13"/>
        <v>10287.118956415217</v>
      </c>
      <c r="D424">
        <v>2.12</v>
      </c>
      <c r="E424" s="19">
        <f t="shared" si="12"/>
        <v>10318.220876197971</v>
      </c>
    </row>
    <row r="425" spans="1:5" x14ac:dyDescent="0.3">
      <c r="A425" s="10">
        <v>10437.91</v>
      </c>
      <c r="B425">
        <v>2.125</v>
      </c>
      <c r="C425">
        <f t="shared" si="13"/>
        <v>10362.514478207609</v>
      </c>
      <c r="D425">
        <v>2.125</v>
      </c>
      <c r="E425" s="19">
        <f t="shared" si="12"/>
        <v>10340.36767720279</v>
      </c>
    </row>
    <row r="426" spans="1:5" x14ac:dyDescent="0.3">
      <c r="A426" s="11">
        <v>10377.92</v>
      </c>
      <c r="B426">
        <v>2.13</v>
      </c>
      <c r="C426">
        <f t="shared" si="13"/>
        <v>10370.217239103804</v>
      </c>
      <c r="D426">
        <v>2.13</v>
      </c>
      <c r="E426" s="19">
        <f t="shared" si="12"/>
        <v>10355.292458153297</v>
      </c>
    </row>
    <row r="427" spans="1:5" x14ac:dyDescent="0.3">
      <c r="A427" s="10">
        <v>10377.92</v>
      </c>
      <c r="B427">
        <v>2.1349999999999998</v>
      </c>
      <c r="C427">
        <f t="shared" si="13"/>
        <v>10374.068619551901</v>
      </c>
      <c r="D427">
        <v>2.1349999999999998</v>
      </c>
      <c r="E427" s="19">
        <f t="shared" si="12"/>
        <v>10364.680538852599</v>
      </c>
    </row>
    <row r="428" spans="1:5" x14ac:dyDescent="0.3">
      <c r="A428" s="11">
        <v>10497.9</v>
      </c>
      <c r="B428">
        <v>2.14</v>
      </c>
      <c r="C428">
        <f t="shared" si="13"/>
        <v>10435.984309775951</v>
      </c>
      <c r="D428">
        <v>2.14</v>
      </c>
      <c r="E428" s="19">
        <f t="shared" si="12"/>
        <v>10400.332424314274</v>
      </c>
    </row>
    <row r="429" spans="1:5" x14ac:dyDescent="0.3">
      <c r="A429" s="10">
        <v>10317.94</v>
      </c>
      <c r="B429">
        <v>2.145</v>
      </c>
      <c r="C429">
        <f t="shared" si="13"/>
        <v>10376.962154887977</v>
      </c>
      <c r="D429">
        <v>2.145</v>
      </c>
      <c r="E429" s="19">
        <f t="shared" si="12"/>
        <v>10388.647289601126</v>
      </c>
    </row>
    <row r="430" spans="1:5" x14ac:dyDescent="0.3">
      <c r="A430" s="11">
        <v>10077.98</v>
      </c>
      <c r="B430">
        <v>2.15</v>
      </c>
      <c r="C430">
        <f t="shared" si="13"/>
        <v>10227.471077443988</v>
      </c>
      <c r="D430">
        <v>2.15</v>
      </c>
      <c r="E430" s="19">
        <f t="shared" si="12"/>
        <v>10308.059183522557</v>
      </c>
    </row>
    <row r="431" spans="1:5" x14ac:dyDescent="0.3">
      <c r="A431" s="10">
        <v>10257.950000000001</v>
      </c>
      <c r="B431">
        <v>2.1549999999999998</v>
      </c>
      <c r="C431">
        <f t="shared" si="13"/>
        <v>10242.710538721994</v>
      </c>
      <c r="D431">
        <v>2.1549999999999998</v>
      </c>
      <c r="E431" s="19">
        <f t="shared" si="12"/>
        <v>10275.384861122275</v>
      </c>
    </row>
    <row r="432" spans="1:5" x14ac:dyDescent="0.3">
      <c r="A432" s="11">
        <v>10437.91</v>
      </c>
      <c r="B432">
        <v>2.16</v>
      </c>
      <c r="C432">
        <f t="shared" si="13"/>
        <v>10340.310269360998</v>
      </c>
      <c r="D432">
        <v>2.16</v>
      </c>
      <c r="E432" s="19">
        <f t="shared" si="12"/>
        <v>10307.847565241636</v>
      </c>
    </row>
    <row r="433" spans="1:5" x14ac:dyDescent="0.3">
      <c r="A433" s="10">
        <v>10377.92</v>
      </c>
      <c r="B433">
        <v>2.165</v>
      </c>
      <c r="C433">
        <f t="shared" si="13"/>
        <v>10359.115134680498</v>
      </c>
      <c r="D433">
        <v>2.165</v>
      </c>
      <c r="E433" s="19">
        <f t="shared" si="12"/>
        <v>10333.481349961068</v>
      </c>
    </row>
    <row r="434" spans="1:5" x14ac:dyDescent="0.3">
      <c r="A434" s="11">
        <v>10437.91</v>
      </c>
      <c r="B434">
        <v>2.17</v>
      </c>
      <c r="C434">
        <f t="shared" si="13"/>
        <v>10398.512567340249</v>
      </c>
      <c r="D434">
        <v>2.17</v>
      </c>
      <c r="E434" s="19">
        <f t="shared" si="12"/>
        <v>10365.99695865066</v>
      </c>
    </row>
    <row r="435" spans="1:5" x14ac:dyDescent="0.3">
      <c r="A435" s="10">
        <v>10557.89</v>
      </c>
      <c r="B435">
        <v>2.1749999999999998</v>
      </c>
      <c r="C435">
        <f t="shared" si="13"/>
        <v>10478.201283670125</v>
      </c>
      <c r="D435">
        <v>2.1749999999999998</v>
      </c>
      <c r="E435" s="19">
        <f t="shared" si="12"/>
        <v>10422.099121160392</v>
      </c>
    </row>
    <row r="436" spans="1:5" x14ac:dyDescent="0.3">
      <c r="A436" s="11">
        <v>10317.94</v>
      </c>
      <c r="B436">
        <v>2.1800000000000002</v>
      </c>
      <c r="C436">
        <f t="shared" si="13"/>
        <v>10398.070641835064</v>
      </c>
      <c r="D436">
        <v>2.1800000000000002</v>
      </c>
      <c r="E436" s="19">
        <f t="shared" si="12"/>
        <v>10410.084881497729</v>
      </c>
    </row>
    <row r="437" spans="1:5" x14ac:dyDescent="0.3">
      <c r="A437" s="10">
        <v>10077.98</v>
      </c>
      <c r="B437">
        <v>2.1850000000000001</v>
      </c>
      <c r="C437">
        <f t="shared" si="13"/>
        <v>10238.025320917532</v>
      </c>
      <c r="D437">
        <v>2.1850000000000001</v>
      </c>
      <c r="E437" s="19">
        <f t="shared" si="12"/>
        <v>10324.05510120763</v>
      </c>
    </row>
    <row r="438" spans="1:5" x14ac:dyDescent="0.3">
      <c r="A438" s="11">
        <v>10257.950000000001</v>
      </c>
      <c r="B438">
        <v>2.19</v>
      </c>
      <c r="C438">
        <f t="shared" si="13"/>
        <v>10247.987660458766</v>
      </c>
      <c r="D438">
        <v>2.19</v>
      </c>
      <c r="E438" s="19">
        <f t="shared" si="12"/>
        <v>10286.021380833197</v>
      </c>
    </row>
    <row r="439" spans="1:5" x14ac:dyDescent="0.3">
      <c r="A439" s="10">
        <v>10437.91</v>
      </c>
      <c r="B439">
        <v>2.1949999999999998</v>
      </c>
      <c r="C439">
        <f t="shared" si="13"/>
        <v>10342.948830229383</v>
      </c>
      <c r="D439">
        <v>2.1949999999999998</v>
      </c>
      <c r="E439" s="19">
        <f t="shared" si="12"/>
        <v>10314.48510553129</v>
      </c>
    </row>
    <row r="440" spans="1:5" x14ac:dyDescent="0.3">
      <c r="A440" s="11">
        <v>10377.92</v>
      </c>
      <c r="B440">
        <v>2.2000000000000002</v>
      </c>
      <c r="C440">
        <f t="shared" si="13"/>
        <v>10360.434415114691</v>
      </c>
      <c r="D440">
        <v>2.2000000000000002</v>
      </c>
      <c r="E440" s="19">
        <f t="shared" si="12"/>
        <v>10337.45976032299</v>
      </c>
    </row>
    <row r="441" spans="1:5" x14ac:dyDescent="0.3">
      <c r="A441" s="10">
        <v>10377.92</v>
      </c>
      <c r="B441">
        <v>2.2050000000000001</v>
      </c>
      <c r="C441">
        <f t="shared" si="13"/>
        <v>10369.177207557346</v>
      </c>
      <c r="D441">
        <v>2.2050000000000001</v>
      </c>
      <c r="E441" s="19">
        <f t="shared" si="12"/>
        <v>10353.318483940169</v>
      </c>
    </row>
    <row r="442" spans="1:5" x14ac:dyDescent="0.3">
      <c r="A442" s="11">
        <v>10437.91</v>
      </c>
      <c r="B442">
        <v>2.21</v>
      </c>
      <c r="C442">
        <f t="shared" si="13"/>
        <v>10403.543603778673</v>
      </c>
      <c r="D442">
        <v>2.21</v>
      </c>
      <c r="E442" s="19">
        <f t="shared" si="12"/>
        <v>10378.431043859422</v>
      </c>
    </row>
    <row r="443" spans="1:5" x14ac:dyDescent="0.3">
      <c r="A443" s="10">
        <v>10317.94</v>
      </c>
      <c r="B443">
        <v>2.2149999999999999</v>
      </c>
      <c r="C443">
        <f t="shared" si="13"/>
        <v>10360.741801889337</v>
      </c>
      <c r="D443">
        <v>2.2149999999999999</v>
      </c>
      <c r="E443" s="19">
        <f t="shared" si="12"/>
        <v>10369.586422874379</v>
      </c>
    </row>
    <row r="444" spans="1:5" x14ac:dyDescent="0.3">
      <c r="A444" s="11">
        <v>10137.969999999999</v>
      </c>
      <c r="B444">
        <v>2.2200000000000002</v>
      </c>
      <c r="C444">
        <f t="shared" si="13"/>
        <v>10249.355900944669</v>
      </c>
      <c r="D444">
        <v>2.2200000000000002</v>
      </c>
      <c r="E444" s="19">
        <f t="shared" si="12"/>
        <v>10309.471161909525</v>
      </c>
    </row>
    <row r="445" spans="1:5" x14ac:dyDescent="0.3">
      <c r="A445" s="10">
        <v>10257.950000000001</v>
      </c>
      <c r="B445">
        <v>2.2250000000000001</v>
      </c>
      <c r="C445">
        <f t="shared" si="13"/>
        <v>10253.652950472335</v>
      </c>
      <c r="D445">
        <v>2.2250000000000001</v>
      </c>
      <c r="E445" s="19">
        <f t="shared" si="12"/>
        <v>10281.562056190931</v>
      </c>
    </row>
    <row r="446" spans="1:5" x14ac:dyDescent="0.3">
      <c r="A446" s="11">
        <v>10437.91</v>
      </c>
      <c r="B446">
        <v>2.23</v>
      </c>
      <c r="C446">
        <f t="shared" si="13"/>
        <v>10345.781475236166</v>
      </c>
      <c r="D446">
        <v>2.23</v>
      </c>
      <c r="E446" s="19">
        <f t="shared" si="12"/>
        <v>10313.671765713549</v>
      </c>
    </row>
    <row r="447" spans="1:5" x14ac:dyDescent="0.3">
      <c r="A447" s="10">
        <v>10437.91</v>
      </c>
      <c r="B447">
        <v>2.2349999999999999</v>
      </c>
      <c r="C447">
        <f t="shared" si="13"/>
        <v>10391.845737618083</v>
      </c>
      <c r="D447">
        <v>2.2349999999999999</v>
      </c>
      <c r="E447" s="19">
        <f t="shared" si="12"/>
        <v>10352.758751665817</v>
      </c>
    </row>
    <row r="448" spans="1:5" x14ac:dyDescent="0.3">
      <c r="A448" s="11">
        <v>10557.89</v>
      </c>
      <c r="B448">
        <v>2.2400000000000002</v>
      </c>
      <c r="C448">
        <f t="shared" si="13"/>
        <v>10474.86786880904</v>
      </c>
      <c r="D448">
        <v>2.2400000000000002</v>
      </c>
      <c r="E448" s="19">
        <f t="shared" si="12"/>
        <v>10413.813310237429</v>
      </c>
    </row>
    <row r="449" spans="1:5" x14ac:dyDescent="0.3">
      <c r="A449" s="10">
        <v>10437.91</v>
      </c>
      <c r="B449">
        <v>2.2450000000000001</v>
      </c>
      <c r="C449">
        <f t="shared" si="13"/>
        <v>10456.38893440452</v>
      </c>
      <c r="D449">
        <v>2.2450000000000001</v>
      </c>
      <c r="E449" s="19">
        <f t="shared" si="12"/>
        <v>10435.101122320975</v>
      </c>
    </row>
    <row r="450" spans="1:5" x14ac:dyDescent="0.3">
      <c r="A450" s="11">
        <v>10377.92</v>
      </c>
      <c r="B450">
        <v>2.25</v>
      </c>
      <c r="C450">
        <f t="shared" si="13"/>
        <v>10417.154467202261</v>
      </c>
      <c r="D450">
        <v>2.25</v>
      </c>
      <c r="E450" s="19">
        <f t="shared" ref="E450:E479" si="14">($H$1*C450)+(1-$H$1)*E449</f>
        <v>10426.127794761618</v>
      </c>
    </row>
    <row r="451" spans="1:5" x14ac:dyDescent="0.3">
      <c r="A451" s="10">
        <v>10137.969999999999</v>
      </c>
      <c r="B451">
        <v>2.2549999999999999</v>
      </c>
      <c r="C451">
        <f t="shared" ref="C451:C479" si="15">($H$1*A451)+(1-$H$1)*C450</f>
        <v>10277.562233601129</v>
      </c>
      <c r="D451">
        <v>2.2549999999999999</v>
      </c>
      <c r="E451" s="19">
        <f t="shared" si="14"/>
        <v>10351.845014181374</v>
      </c>
    </row>
    <row r="452" spans="1:5" x14ac:dyDescent="0.3">
      <c r="A452" s="11">
        <v>10317.94</v>
      </c>
      <c r="B452">
        <v>2.2599999999999998</v>
      </c>
      <c r="C452">
        <f t="shared" si="15"/>
        <v>10297.751116800566</v>
      </c>
      <c r="D452">
        <v>2.2599999999999998</v>
      </c>
      <c r="E452" s="19">
        <f t="shared" si="14"/>
        <v>10324.79806549097</v>
      </c>
    </row>
    <row r="453" spans="1:5" x14ac:dyDescent="0.3">
      <c r="A453" s="10">
        <v>10497.9</v>
      </c>
      <c r="B453">
        <v>2.2650000000000001</v>
      </c>
      <c r="C453">
        <f t="shared" si="15"/>
        <v>10397.825558400284</v>
      </c>
      <c r="D453">
        <v>2.2650000000000001</v>
      </c>
      <c r="E453" s="19">
        <f t="shared" si="14"/>
        <v>10361.311811945627</v>
      </c>
    </row>
    <row r="454" spans="1:5" x14ac:dyDescent="0.3">
      <c r="A454" s="11">
        <v>10437.91</v>
      </c>
      <c r="B454">
        <v>2.27</v>
      </c>
      <c r="C454">
        <f t="shared" si="15"/>
        <v>10417.867779200142</v>
      </c>
      <c r="D454">
        <v>2.27</v>
      </c>
      <c r="E454" s="19">
        <f t="shared" si="14"/>
        <v>10389.589795572883</v>
      </c>
    </row>
    <row r="455" spans="1:5" x14ac:dyDescent="0.3">
      <c r="A455" s="10">
        <v>10617.88</v>
      </c>
      <c r="B455">
        <v>2.2749999999999999</v>
      </c>
      <c r="C455">
        <f t="shared" si="15"/>
        <v>10517.87388960007</v>
      </c>
      <c r="D455">
        <v>2.2749999999999999</v>
      </c>
      <c r="E455" s="19">
        <f t="shared" si="14"/>
        <v>10453.731842586476</v>
      </c>
    </row>
    <row r="456" spans="1:5" x14ac:dyDescent="0.3">
      <c r="A456" s="11">
        <v>10437.91</v>
      </c>
      <c r="B456">
        <v>2.2799999999999998</v>
      </c>
      <c r="C456">
        <f t="shared" si="15"/>
        <v>10477.891944800034</v>
      </c>
      <c r="D456">
        <v>2.2799999999999998</v>
      </c>
      <c r="E456" s="19">
        <f t="shared" si="14"/>
        <v>10465.811893693255</v>
      </c>
    </row>
    <row r="457" spans="1:5" x14ac:dyDescent="0.3">
      <c r="A457" s="10">
        <v>10437.91</v>
      </c>
      <c r="B457">
        <v>2.2850000000000001</v>
      </c>
      <c r="C457">
        <f t="shared" si="15"/>
        <v>10457.900972400017</v>
      </c>
      <c r="D457">
        <v>2.2850000000000001</v>
      </c>
      <c r="E457" s="19">
        <f t="shared" si="14"/>
        <v>10461.856433046636</v>
      </c>
    </row>
    <row r="458" spans="1:5" x14ac:dyDescent="0.3">
      <c r="A458" s="11">
        <v>10197.959999999999</v>
      </c>
      <c r="B458">
        <v>2.29</v>
      </c>
      <c r="C458">
        <f t="shared" si="15"/>
        <v>10327.930486200008</v>
      </c>
      <c r="D458">
        <v>2.29</v>
      </c>
      <c r="E458" s="19">
        <f t="shared" si="14"/>
        <v>10394.893459623323</v>
      </c>
    </row>
    <row r="459" spans="1:5" x14ac:dyDescent="0.3">
      <c r="A459" s="10">
        <v>10377.92</v>
      </c>
      <c r="B459">
        <v>2.2949999999999999</v>
      </c>
      <c r="C459">
        <f t="shared" si="15"/>
        <v>10352.925243100004</v>
      </c>
      <c r="D459">
        <v>2.2949999999999999</v>
      </c>
      <c r="E459" s="19">
        <f t="shared" si="14"/>
        <v>10373.909351361664</v>
      </c>
    </row>
    <row r="460" spans="1:5" x14ac:dyDescent="0.3">
      <c r="A460" s="11">
        <v>10497.9</v>
      </c>
      <c r="B460">
        <v>2.2999999999999998</v>
      </c>
      <c r="C460">
        <f t="shared" si="15"/>
        <v>10425.412621550002</v>
      </c>
      <c r="D460">
        <v>2.2999999999999998</v>
      </c>
      <c r="E460" s="19">
        <f t="shared" si="14"/>
        <v>10399.660986455834</v>
      </c>
    </row>
    <row r="461" spans="1:5" x14ac:dyDescent="0.3">
      <c r="A461" s="10">
        <v>10437.91</v>
      </c>
      <c r="B461">
        <v>2.3050000000000002</v>
      </c>
      <c r="C461">
        <f t="shared" si="15"/>
        <v>10431.661310775002</v>
      </c>
      <c r="D461">
        <v>2.3050000000000002</v>
      </c>
      <c r="E461" s="19">
        <f t="shared" si="14"/>
        <v>10415.661148615418</v>
      </c>
    </row>
    <row r="462" spans="1:5" x14ac:dyDescent="0.3">
      <c r="A462" s="11">
        <v>10617.88</v>
      </c>
      <c r="B462">
        <v>2.31</v>
      </c>
      <c r="C462">
        <f t="shared" si="15"/>
        <v>10524.7706553875</v>
      </c>
      <c r="D462">
        <v>2.31</v>
      </c>
      <c r="E462" s="19">
        <f t="shared" si="14"/>
        <v>10470.215902001459</v>
      </c>
    </row>
    <row r="463" spans="1:5" x14ac:dyDescent="0.3">
      <c r="A463" s="10">
        <v>10497.9</v>
      </c>
      <c r="B463">
        <v>2.3149999999999999</v>
      </c>
      <c r="C463">
        <f t="shared" si="15"/>
        <v>10511.335327693749</v>
      </c>
      <c r="D463">
        <v>2.3149999999999999</v>
      </c>
      <c r="E463" s="19">
        <f t="shared" si="14"/>
        <v>10490.775614847604</v>
      </c>
    </row>
    <row r="464" spans="1:5" x14ac:dyDescent="0.3">
      <c r="A464" s="11">
        <v>10377.92</v>
      </c>
      <c r="B464">
        <v>2.3199999999999998</v>
      </c>
      <c r="C464">
        <f t="shared" si="15"/>
        <v>10444.627663846873</v>
      </c>
      <c r="D464">
        <v>2.3199999999999998</v>
      </c>
      <c r="E464" s="19">
        <f t="shared" si="14"/>
        <v>10467.701639347239</v>
      </c>
    </row>
    <row r="465" spans="1:5" x14ac:dyDescent="0.3">
      <c r="A465" s="10">
        <v>10197.959999999999</v>
      </c>
      <c r="B465">
        <v>2.3250000000000002</v>
      </c>
      <c r="C465">
        <f t="shared" si="15"/>
        <v>10321.293831923436</v>
      </c>
      <c r="D465">
        <v>2.3250000000000002</v>
      </c>
      <c r="E465" s="19">
        <f t="shared" si="14"/>
        <v>10394.497735635337</v>
      </c>
    </row>
    <row r="466" spans="1:5" x14ac:dyDescent="0.3">
      <c r="A466" s="11">
        <v>10377.92</v>
      </c>
      <c r="B466">
        <v>2.33</v>
      </c>
      <c r="C466">
        <f t="shared" si="15"/>
        <v>10349.606915961718</v>
      </c>
      <c r="D466">
        <v>2.33</v>
      </c>
      <c r="E466" s="19">
        <f t="shared" si="14"/>
        <v>10372.052325798528</v>
      </c>
    </row>
    <row r="467" spans="1:5" x14ac:dyDescent="0.3">
      <c r="A467" s="10">
        <v>10557.89</v>
      </c>
      <c r="B467">
        <v>2.335</v>
      </c>
      <c r="C467">
        <f t="shared" si="15"/>
        <v>10453.748457980859</v>
      </c>
      <c r="D467">
        <v>2.335</v>
      </c>
      <c r="E467" s="19">
        <f t="shared" si="14"/>
        <v>10412.900391889692</v>
      </c>
    </row>
    <row r="468" spans="1:5" x14ac:dyDescent="0.3">
      <c r="A468" s="11">
        <v>10437.91</v>
      </c>
      <c r="B468">
        <v>2.34</v>
      </c>
      <c r="C468">
        <f t="shared" si="15"/>
        <v>10445.829228990429</v>
      </c>
      <c r="D468">
        <v>2.34</v>
      </c>
      <c r="E468" s="19">
        <f t="shared" si="14"/>
        <v>10429.36481044006</v>
      </c>
    </row>
    <row r="469" spans="1:5" x14ac:dyDescent="0.3">
      <c r="A469" s="10">
        <v>10617.88</v>
      </c>
      <c r="B469">
        <v>2.3450000000000002</v>
      </c>
      <c r="C469">
        <f t="shared" si="15"/>
        <v>10531.854614495214</v>
      </c>
      <c r="D469">
        <v>2.3450000000000002</v>
      </c>
      <c r="E469" s="19">
        <f t="shared" si="14"/>
        <v>10480.609712467638</v>
      </c>
    </row>
    <row r="470" spans="1:5" x14ac:dyDescent="0.3">
      <c r="A470" s="11">
        <v>10377.92</v>
      </c>
      <c r="B470">
        <v>2.35</v>
      </c>
      <c r="C470">
        <f t="shared" si="15"/>
        <v>10454.887307247607</v>
      </c>
      <c r="D470">
        <v>2.35</v>
      </c>
      <c r="E470" s="19">
        <f t="shared" si="14"/>
        <v>10467.748509857622</v>
      </c>
    </row>
    <row r="471" spans="1:5" x14ac:dyDescent="0.3">
      <c r="A471" s="10">
        <v>10377.92</v>
      </c>
      <c r="B471">
        <v>2.355</v>
      </c>
      <c r="C471">
        <f t="shared" si="15"/>
        <v>10416.403653623804</v>
      </c>
      <c r="D471">
        <v>2.355</v>
      </c>
      <c r="E471" s="19">
        <f t="shared" si="14"/>
        <v>10442.076081740714</v>
      </c>
    </row>
    <row r="472" spans="1:5" x14ac:dyDescent="0.3">
      <c r="A472" s="11">
        <v>10257.950000000001</v>
      </c>
      <c r="B472">
        <v>2.36</v>
      </c>
      <c r="C472">
        <f t="shared" si="15"/>
        <v>10337.176826811901</v>
      </c>
      <c r="D472">
        <v>2.36</v>
      </c>
      <c r="E472" s="19">
        <f t="shared" si="14"/>
        <v>10389.626454276307</v>
      </c>
    </row>
    <row r="473" spans="1:5" x14ac:dyDescent="0.3">
      <c r="A473" s="10">
        <v>10437.91</v>
      </c>
      <c r="B473">
        <v>2.3650000000000002</v>
      </c>
      <c r="C473">
        <f t="shared" si="15"/>
        <v>10387.543413405951</v>
      </c>
      <c r="D473">
        <v>2.3650000000000002</v>
      </c>
      <c r="E473" s="19">
        <f t="shared" si="14"/>
        <v>10388.584933841128</v>
      </c>
    </row>
    <row r="474" spans="1:5" x14ac:dyDescent="0.3">
      <c r="A474" s="11">
        <v>10557.89</v>
      </c>
      <c r="B474">
        <v>2.37</v>
      </c>
      <c r="C474">
        <f t="shared" si="15"/>
        <v>10472.716706702975</v>
      </c>
      <c r="D474">
        <v>2.37</v>
      </c>
      <c r="E474" s="19">
        <f t="shared" si="14"/>
        <v>10430.650820272051</v>
      </c>
    </row>
    <row r="475" spans="1:5" x14ac:dyDescent="0.3">
      <c r="A475" s="10">
        <v>10437.91</v>
      </c>
      <c r="B475">
        <v>2.375</v>
      </c>
      <c r="C475">
        <f t="shared" si="15"/>
        <v>10455.313353351488</v>
      </c>
      <c r="D475">
        <v>2.375</v>
      </c>
      <c r="E475" s="19">
        <f t="shared" si="14"/>
        <v>10442.982086811769</v>
      </c>
    </row>
    <row r="476" spans="1:5" x14ac:dyDescent="0.3">
      <c r="A476" s="11">
        <v>10677.86</v>
      </c>
      <c r="B476">
        <v>2.38</v>
      </c>
      <c r="C476">
        <f t="shared" si="15"/>
        <v>10566.586676675744</v>
      </c>
      <c r="D476">
        <v>2.38</v>
      </c>
      <c r="E476" s="19">
        <f t="shared" si="14"/>
        <v>10504.784381743757</v>
      </c>
    </row>
    <row r="477" spans="1:5" x14ac:dyDescent="0.3">
      <c r="A477" s="10">
        <v>10377.92</v>
      </c>
      <c r="B477">
        <v>2.3849999999999998</v>
      </c>
      <c r="C477">
        <f t="shared" si="15"/>
        <v>10472.253338337872</v>
      </c>
      <c r="D477">
        <v>2.3849999999999998</v>
      </c>
      <c r="E477" s="19">
        <f t="shared" si="14"/>
        <v>10488.518860040815</v>
      </c>
    </row>
    <row r="478" spans="1:5" x14ac:dyDescent="0.3">
      <c r="A478" s="11">
        <v>10377.92</v>
      </c>
      <c r="B478">
        <v>2.39</v>
      </c>
      <c r="C478">
        <f t="shared" si="15"/>
        <v>10425.086669168937</v>
      </c>
      <c r="D478">
        <v>2.39</v>
      </c>
      <c r="E478" s="19">
        <f t="shared" si="14"/>
        <v>10456.802764604876</v>
      </c>
    </row>
    <row r="479" spans="1:5" x14ac:dyDescent="0.3">
      <c r="A479" s="10">
        <v>10257.950000000001</v>
      </c>
      <c r="B479">
        <v>2.395</v>
      </c>
      <c r="C479">
        <f t="shared" si="15"/>
        <v>10341.518334584469</v>
      </c>
      <c r="D479">
        <v>2.395</v>
      </c>
      <c r="E479" s="19">
        <f t="shared" si="14"/>
        <v>10399.160549594671</v>
      </c>
    </row>
    <row r="480" spans="1:5" x14ac:dyDescent="0.3">
      <c r="A480" s="11"/>
    </row>
  </sheetData>
  <mergeCells count="7">
    <mergeCell ref="G19:H19"/>
    <mergeCell ref="G24:H24"/>
    <mergeCell ref="J1:K1"/>
    <mergeCell ref="G2:H2"/>
    <mergeCell ref="G7:H7"/>
    <mergeCell ref="J14:K14"/>
    <mergeCell ref="G14:H1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51D-8D21-452A-B496-4F9222AA0CB1}">
  <dimension ref="A1"/>
  <sheetViews>
    <sheetView workbookViewId="0">
      <selection activeCell="G21" sqref="G2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2022-09-20T16:02:05Z</dcterms:created>
  <dcterms:modified xsi:type="dcterms:W3CDTF">2022-11-08T00:04:52Z</dcterms:modified>
</cp:coreProperties>
</file>