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 Drive\Cours\s8\CHPS802 - GPU\Raytracing_Cuda\"/>
    </mc:Choice>
  </mc:AlternateContent>
  <xr:revisionPtr revIDLastSave="0" documentId="13_ncr:9_{A4953A4E-A9CD-4CC9-9900-ED4293A17E3C}" xr6:coauthVersionLast="47" xr6:coauthVersionMax="47" xr10:uidLastSave="{00000000-0000-0000-0000-000000000000}"/>
  <bookViews>
    <workbookView xWindow="-28920" yWindow="-2460" windowWidth="29040" windowHeight="15840" xr2:uid="{327CA5AC-3A21-43FB-A8E1-65D75C60E7D3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F106" i="1"/>
  <c r="F105" i="1"/>
  <c r="F104" i="1"/>
  <c r="F103" i="1"/>
  <c r="F102" i="1"/>
  <c r="F101" i="1"/>
  <c r="F100" i="1"/>
  <c r="F99" i="1"/>
  <c r="F98" i="1"/>
  <c r="F97" i="1"/>
  <c r="F96" i="1"/>
  <c r="F95" i="1"/>
</calcChain>
</file>

<file path=xl/sharedStrings.xml><?xml version="1.0" encoding="utf-8"?>
<sst xmlns="http://schemas.openxmlformats.org/spreadsheetml/2006/main" count="38" uniqueCount="14">
  <si>
    <t>Sequentiel</t>
  </si>
  <si>
    <t>Nb sec simulation</t>
  </si>
  <si>
    <t>Nb fps simulation</t>
  </si>
  <si>
    <t>Temps géneration</t>
  </si>
  <si>
    <t>Nb fps géneration</t>
  </si>
  <si>
    <t>Tous les tests sont effectués dans une scène en 1920*1080</t>
  </si>
  <si>
    <t>Pc perso</t>
  </si>
  <si>
    <t>De la scène était composée d’un cube qui effectue une rotation</t>
  </si>
  <si>
    <t>Romeo</t>
  </si>
  <si>
    <t>GPU</t>
  </si>
  <si>
    <t>Temps géneration kernel</t>
  </si>
  <si>
    <t>Nb fps generation kernel</t>
  </si>
  <si>
    <t>GPU “maison” (RTX 4050 portable edition)</t>
  </si>
  <si>
    <t>Juliet (A100)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</si>
</sst>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Liberation Sans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1"/>
      <color rgb="FFFFFFFF"/>
      <name val="Aptos Narrow"/>
      <family val="2"/>
    </font>
    <font>
      <sz val="11"/>
      <color rgb="FFCC0000"/>
      <name val="Aptos Narrow"/>
      <family val="2"/>
    </font>
    <font>
      <i/>
      <sz val="11"/>
      <color rgb="FF808080"/>
      <name val="Aptos Narrow"/>
      <family val="2"/>
    </font>
    <font>
      <sz val="11"/>
      <color rgb="FF006600"/>
      <name val="Aptos Narrow"/>
      <family val="2"/>
    </font>
    <font>
      <b/>
      <sz val="24"/>
      <color rgb="FF000000"/>
      <name val="Aptos Narrow"/>
      <family val="2"/>
    </font>
    <font>
      <b/>
      <sz val="18"/>
      <color rgb="FF000000"/>
      <name val="Aptos Narrow"/>
      <family val="2"/>
    </font>
    <font>
      <b/>
      <sz val="12"/>
      <color rgb="FF000000"/>
      <name val="Aptos Narrow"/>
      <family val="2"/>
    </font>
    <font>
      <u/>
      <sz val="11"/>
      <color rgb="FF0000EE"/>
      <name val="Aptos Narrow"/>
      <family val="2"/>
    </font>
    <font>
      <sz val="11"/>
      <color rgb="FF996600"/>
      <name val="Aptos Narrow"/>
      <family val="2"/>
    </font>
    <font>
      <sz val="11"/>
      <color rgb="FF333333"/>
      <name val="Aptos Narrow"/>
      <family val="2"/>
    </font>
    <font>
      <b/>
      <i/>
      <u/>
      <sz val="11"/>
      <color rgb="FF000000"/>
      <name val="Aptos Narrow"/>
      <family val="2"/>
    </font>
    <font>
      <b/>
      <sz val="11"/>
      <color rgb="FFFF0000"/>
      <name val="Aptos Narrow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8" fillId="0" borderId="0" applyNumberFormat="0" applyFill="0" applyBorder="0" applyProtection="0"/>
    <xf numFmtId="0" fontId="9" fillId="0" borderId="0" applyNumberFormat="0" applyFill="0" applyBorder="0" applyProtection="0"/>
    <xf numFmtId="0" fontId="6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Fill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1" fillId="0" borderId="0" applyNumberFormat="0" applyFill="0" applyBorder="0" applyProtection="0"/>
    <xf numFmtId="0" fontId="3" fillId="6" borderId="0" applyNumberFormat="0" applyBorder="0" applyProtection="0"/>
    <xf numFmtId="0" fontId="5" fillId="0" borderId="0" applyNumberFormat="0" applyFill="0" applyBorder="0" applyProtection="0"/>
    <xf numFmtId="0" fontId="7" fillId="0" borderId="0" applyNumberFormat="0" applyFill="0" applyBorder="0" applyProtection="0"/>
    <xf numFmtId="0" fontId="10" fillId="0" borderId="0" applyNumberFormat="0" applyFill="0" applyBorder="0" applyProtection="0"/>
    <xf numFmtId="0" fontId="13" fillId="0" borderId="0" applyNumberFormat="0" applyFill="0" applyBorder="0" applyProtection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4" fillId="0" borderId="0" applyNumberFormat="0" applyFill="0" applyBorder="0" applyProtection="0"/>
  </cellStyleXfs>
  <cellXfs count="17">
    <xf numFmtId="0" fontId="0" fillId="0" borderId="0" xfId="0"/>
    <xf numFmtId="0" fontId="1" fillId="0" borderId="0" xfId="11" applyFill="1" applyBorder="1"/>
    <xf numFmtId="0" fontId="1" fillId="0" borderId="0" xfId="11"/>
    <xf numFmtId="0" fontId="14" fillId="0" borderId="0" xfId="11" applyFont="1" applyFill="1" applyBorder="1"/>
    <xf numFmtId="0" fontId="2" fillId="0" borderId="0" xfId="11" applyFont="1" applyFill="1" applyBorder="1"/>
    <xf numFmtId="0" fontId="1" fillId="0" borderId="0" xfId="11" applyBorder="1"/>
    <xf numFmtId="0" fontId="1" fillId="9" borderId="2" xfId="11" applyFill="1" applyBorder="1" applyAlignment="1">
      <alignment horizontal="center"/>
    </xf>
    <xf numFmtId="0" fontId="1" fillId="10" borderId="2" xfId="11" applyFill="1" applyBorder="1" applyAlignment="1">
      <alignment horizontal="center"/>
    </xf>
    <xf numFmtId="0" fontId="1" fillId="10" borderId="2" xfId="11" applyFont="1" applyFill="1" applyBorder="1"/>
    <xf numFmtId="0" fontId="1" fillId="11" borderId="2" xfId="11" applyFill="1" applyBorder="1" applyAlignment="1">
      <alignment horizontal="center"/>
    </xf>
    <xf numFmtId="0" fontId="1" fillId="0" borderId="0" xfId="11" applyFill="1"/>
    <xf numFmtId="0" fontId="0" fillId="0" borderId="0" xfId="0" applyFill="1"/>
    <xf numFmtId="0" fontId="2" fillId="12" borderId="2" xfId="11" applyFont="1" applyFill="1" applyBorder="1" applyAlignment="1">
      <alignment horizontal="center"/>
    </xf>
    <xf numFmtId="0" fontId="1" fillId="12" borderId="2" xfId="11" applyFill="1" applyBorder="1" applyAlignment="1">
      <alignment horizontal="center"/>
    </xf>
    <xf numFmtId="0" fontId="2" fillId="13" borderId="2" xfId="11" applyFont="1" applyFill="1" applyBorder="1" applyAlignment="1">
      <alignment horizontal="center"/>
    </xf>
    <xf numFmtId="0" fontId="1" fillId="13" borderId="2" xfId="11" applyFill="1" applyBorder="1" applyAlignment="1">
      <alignment horizontal="center"/>
    </xf>
    <xf numFmtId="0" fontId="0" fillId="14" borderId="0" xfId="0" applyFill="1"/>
  </cellXfs>
  <cellStyles count="20">
    <cellStyle name="Accent" xfId="7" xr:uid="{EEE0BF25-2102-48AD-BFFC-95528CF9FA13}"/>
    <cellStyle name="Accent 1" xfId="8" xr:uid="{3AD37594-55DD-4EDA-9D6B-44503EF7F974}"/>
    <cellStyle name="Accent 2" xfId="9" xr:uid="{3E575D2F-D920-4C69-8EDD-79FBB33CD720}"/>
    <cellStyle name="Accent 3" xfId="10" xr:uid="{D724AE68-363A-4F6B-8C62-05345423054E}"/>
    <cellStyle name="Bad" xfId="4" builtinId="27" customBuiltin="1"/>
    <cellStyle name="Default" xfId="11" xr:uid="{F83F619F-7AB3-4FD6-8848-722B79627EA9}"/>
    <cellStyle name="Error" xfId="12" xr:uid="{37F7C018-E405-4049-A98D-9A776E709199}"/>
    <cellStyle name="Footnote" xfId="13" xr:uid="{4F8ABB2B-7991-4BB5-A54C-281F1B33C6EC}"/>
    <cellStyle name="Good" xfId="3" builtinId="26" customBuiltin="1"/>
    <cellStyle name="Heading" xfId="14" xr:uid="{47B69544-3DDB-4B7E-B520-F9B92A940B48}"/>
    <cellStyle name="Heading 1" xfId="1" builtinId="16" customBuiltin="1"/>
    <cellStyle name="Heading 2" xfId="2" builtinId="17" customBuiltin="1"/>
    <cellStyle name="Hyperlink" xfId="15" xr:uid="{795921B9-A2D1-4E2B-8CEE-AC322759B470}"/>
    <cellStyle name="Neutral" xfId="5" builtinId="28" customBuiltin="1"/>
    <cellStyle name="Normal" xfId="0" builtinId="0" customBuiltin="1"/>
    <cellStyle name="Note" xfId="6" builtinId="10" customBuiltin="1"/>
    <cellStyle name="Result" xfId="16" xr:uid="{51058E5C-2E23-4D50-874F-F68C62BA2C28}"/>
    <cellStyle name="Status" xfId="17" xr:uid="{5F4B866D-71A3-44DB-A624-9AC32316486A}"/>
    <cellStyle name="Text" xfId="18" xr:uid="{9519F5E5-9D09-4835-BFA4-FB652E2B9818}"/>
    <cellStyle name="Warning" xfId="19" xr:uid="{8AA6C678-B185-4DA6-BEE3-8930B1655F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Tps génération (Juliet)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Sheet1!$D$26:$D$31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144</c:v>
                </c:pt>
                <c:pt idx="4">
                  <c:v>165</c:v>
                </c:pt>
                <c:pt idx="5">
                  <c:v>240</c:v>
                </c:pt>
              </c:numCache>
            </c:numRef>
          </c:xVal>
          <c:yVal>
            <c:numRef>
              <c:f>Sheet1!$E$26:$E$31</c:f>
              <c:numCache>
                <c:formatCode>General</c:formatCode>
                <c:ptCount val="6"/>
                <c:pt idx="0">
                  <c:v>7.7239199999999997</c:v>
                </c:pt>
                <c:pt idx="1">
                  <c:v>31.2285</c:v>
                </c:pt>
                <c:pt idx="2">
                  <c:v>61.615200000000002</c:v>
                </c:pt>
                <c:pt idx="3">
                  <c:v>74.276399999999995</c:v>
                </c:pt>
                <c:pt idx="4">
                  <c:v>84.854600000000005</c:v>
                </c:pt>
                <c:pt idx="5">
                  <c:v>123.46299999999999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C-4821-BD5B-3FAF7EBB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94511"/>
        <c:axId val="1146896431"/>
      </c:scatterChart>
      <c:valAx>
        <c:axId val="114689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6431"/>
        <c:crosses val="autoZero"/>
        <c:crossBetween val="midCat"/>
      </c:valAx>
      <c:valAx>
        <c:axId val="11468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 Fps génération (Maison)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Sheet1!$D$95:$D$100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144</c:v>
                </c:pt>
                <c:pt idx="4">
                  <c:v>165</c:v>
                </c:pt>
                <c:pt idx="5">
                  <c:v>240</c:v>
                </c:pt>
              </c:numCache>
            </c:numRef>
          </c:xVal>
          <c:yVal>
            <c:numRef>
              <c:f>Sheet1!$F$95:$F$100</c:f>
              <c:numCache>
                <c:formatCode>General</c:formatCode>
                <c:ptCount val="6"/>
                <c:pt idx="0">
                  <c:v>1.3941945737947188</c:v>
                </c:pt>
                <c:pt idx="1">
                  <c:v>1.392646132099449</c:v>
                </c:pt>
                <c:pt idx="2">
                  <c:v>1.3611229264142919</c:v>
                </c:pt>
                <c:pt idx="3">
                  <c:v>1.3412816691505216</c:v>
                </c:pt>
                <c:pt idx="4">
                  <c:v>1.3492959128600166</c:v>
                </c:pt>
                <c:pt idx="5">
                  <c:v>1.3695268855246714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2-477C-B7F8-C793FE48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24463"/>
        <c:axId val="1248023503"/>
      </c:scatterChart>
      <c:valAx>
        <c:axId val="124802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23503"/>
        <c:crosses val="autoZero"/>
        <c:crossBetween val="midCat"/>
      </c:valAx>
      <c:valAx>
        <c:axId val="12480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 génération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2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génération (Romeo)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Sheet1!$D$101:$D$106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144</c:v>
                </c:pt>
                <c:pt idx="4">
                  <c:v>165</c:v>
                </c:pt>
                <c:pt idx="5">
                  <c:v>240</c:v>
                </c:pt>
              </c:numCache>
            </c:numRef>
          </c:xVal>
          <c:yVal>
            <c:numRef>
              <c:f>Sheet1!$E$101:$E$106</c:f>
              <c:numCache>
                <c:formatCode>General</c:formatCode>
                <c:ptCount val="6"/>
                <c:pt idx="0">
                  <c:v>26.6052</c:v>
                </c:pt>
                <c:pt idx="1">
                  <c:v>106.408</c:v>
                </c:pt>
                <c:pt idx="2">
                  <c:v>213.12</c:v>
                </c:pt>
                <c:pt idx="3">
                  <c:v>256.08600000000001</c:v>
                </c:pt>
                <c:pt idx="4">
                  <c:v>293.19299999999998</c:v>
                </c:pt>
                <c:pt idx="5">
                  <c:v>426.08600000000001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7-4826-B9D0-F908D5FE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24463"/>
        <c:axId val="1248023503"/>
      </c:scatterChart>
      <c:valAx>
        <c:axId val="124802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23503"/>
        <c:crosses val="autoZero"/>
        <c:crossBetween val="midCat"/>
      </c:valAx>
      <c:valAx>
        <c:axId val="12480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2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 Fps génération (Romeo)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Sheet1!$D$101:$D$106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144</c:v>
                </c:pt>
                <c:pt idx="4">
                  <c:v>165</c:v>
                </c:pt>
                <c:pt idx="5">
                  <c:v>240</c:v>
                </c:pt>
              </c:numCache>
            </c:numRef>
          </c:xVal>
          <c:yVal>
            <c:numRef>
              <c:f>Sheet1!$F$101:$F$106</c:f>
              <c:numCache>
                <c:formatCode>General</c:formatCode>
                <c:ptCount val="6"/>
                <c:pt idx="0">
                  <c:v>1.1275991159622931</c:v>
                </c:pt>
                <c:pt idx="1">
                  <c:v>1.1277347567852041</c:v>
                </c:pt>
                <c:pt idx="2">
                  <c:v>1.1261261261261262</c:v>
                </c:pt>
                <c:pt idx="3">
                  <c:v>1.1246221972306178</c:v>
                </c:pt>
                <c:pt idx="4">
                  <c:v>1.1255384678351803</c:v>
                </c:pt>
                <c:pt idx="5">
                  <c:v>1.1265331411968476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A-4EF6-997F-B433B883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24463"/>
        <c:axId val="1248023503"/>
      </c:scatterChart>
      <c:valAx>
        <c:axId val="124802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23503"/>
        <c:crosses val="autoZero"/>
        <c:crossBetween val="midCat"/>
      </c:valAx>
      <c:valAx>
        <c:axId val="12480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 génération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2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Tps</a:t>
            </a:r>
            <a:r>
              <a:rPr lang="en-US" baseline="0"/>
              <a:t> génération kernel (Juliet)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Sheet1!$D$26:$D$31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144</c:v>
                </c:pt>
                <c:pt idx="4">
                  <c:v>165</c:v>
                </c:pt>
                <c:pt idx="5">
                  <c:v>240</c:v>
                </c:pt>
              </c:numCache>
            </c:numRef>
          </c:xVal>
          <c:yVal>
            <c:numRef>
              <c:f>Sheet1!$G$26:$G$31</c:f>
              <c:numCache>
                <c:formatCode>General</c:formatCode>
                <c:ptCount val="6"/>
                <c:pt idx="0">
                  <c:v>8.5360599999999995E-2</c:v>
                </c:pt>
                <c:pt idx="1">
                  <c:v>0.341173</c:v>
                </c:pt>
                <c:pt idx="2">
                  <c:v>0.68230500000000005</c:v>
                </c:pt>
                <c:pt idx="3">
                  <c:v>0.81903599999999999</c:v>
                </c:pt>
                <c:pt idx="4">
                  <c:v>0.93998300000000001</c:v>
                </c:pt>
                <c:pt idx="5">
                  <c:v>1.3650599999999999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3-4FA7-9408-7A242184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94511"/>
        <c:axId val="1146896431"/>
      </c:scatterChart>
      <c:valAx>
        <c:axId val="114689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6431"/>
        <c:crosses val="autoZero"/>
        <c:crossBetween val="midCat"/>
      </c:valAx>
      <c:valAx>
        <c:axId val="11468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Tps génération (Maison)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Sheet1!$D$20:$D$25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144</c:v>
                </c:pt>
                <c:pt idx="4">
                  <c:v>165</c:v>
                </c:pt>
                <c:pt idx="5">
                  <c:v>240</c:v>
                </c:pt>
              </c:numCache>
            </c:numRef>
          </c:xVal>
          <c:yVal>
            <c:numRef>
              <c:f>Sheet1!$E$20:$E$25</c:f>
              <c:numCache>
                <c:formatCode>General</c:formatCode>
                <c:ptCount val="6"/>
                <c:pt idx="0">
                  <c:v>5.8247</c:v>
                </c:pt>
                <c:pt idx="1">
                  <c:v>22.952100000000002</c:v>
                </c:pt>
                <c:pt idx="2">
                  <c:v>46.412999999999997</c:v>
                </c:pt>
                <c:pt idx="3">
                  <c:v>54.444000000000003</c:v>
                </c:pt>
                <c:pt idx="4">
                  <c:v>62.931899999999999</c:v>
                </c:pt>
                <c:pt idx="5">
                  <c:v>91.490499999999997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5-42B3-9A6B-8298FEAB0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94511"/>
        <c:axId val="1146896431"/>
      </c:scatterChart>
      <c:valAx>
        <c:axId val="114689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6431"/>
        <c:crosses val="autoZero"/>
        <c:crossBetween val="midCat"/>
      </c:valAx>
      <c:valAx>
        <c:axId val="11468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Tps</a:t>
            </a:r>
            <a:r>
              <a:rPr lang="en-US" baseline="0"/>
              <a:t> génération kernel (Maison)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Sheet1!$D$20:$D$25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144</c:v>
                </c:pt>
                <c:pt idx="4">
                  <c:v>165</c:v>
                </c:pt>
                <c:pt idx="5">
                  <c:v>240</c:v>
                </c:pt>
              </c:numCache>
            </c:numRef>
          </c:xVal>
          <c:yVal>
            <c:numRef>
              <c:f>Sheet1!$G$20:$G$25</c:f>
              <c:numCache>
                <c:formatCode>General</c:formatCode>
                <c:ptCount val="6"/>
                <c:pt idx="0">
                  <c:v>0.595302</c:v>
                </c:pt>
                <c:pt idx="1">
                  <c:v>2.4676200000000001</c:v>
                </c:pt>
                <c:pt idx="2">
                  <c:v>4.9099000000000004</c:v>
                </c:pt>
                <c:pt idx="3">
                  <c:v>5.7078699999999998</c:v>
                </c:pt>
                <c:pt idx="4">
                  <c:v>6.3957199999999998</c:v>
                </c:pt>
                <c:pt idx="5">
                  <c:v>9.5219199999999997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E-41A0-88A1-1E435FF7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94511"/>
        <c:axId val="1146896431"/>
      </c:scatterChart>
      <c:valAx>
        <c:axId val="114689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6431"/>
        <c:crosses val="autoZero"/>
        <c:crossBetween val="midCat"/>
      </c:valAx>
      <c:valAx>
        <c:axId val="11468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</a:t>
            </a:r>
            <a:r>
              <a:rPr lang="en-US" baseline="0"/>
              <a:t> FPS </a:t>
            </a:r>
            <a:r>
              <a:rPr lang="en-US"/>
              <a:t>génération (Maison)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Sheet1!$D$20:$D$25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144</c:v>
                </c:pt>
                <c:pt idx="4">
                  <c:v>165</c:v>
                </c:pt>
                <c:pt idx="5">
                  <c:v>240</c:v>
                </c:pt>
              </c:numCache>
            </c:numRef>
          </c:xVal>
          <c:yVal>
            <c:numRef>
              <c:f>Sheet1!$F$20:$F$25</c:f>
              <c:numCache>
                <c:formatCode>General</c:formatCode>
                <c:ptCount val="6"/>
                <c:pt idx="0">
                  <c:v>5.1504798530396414</c:v>
                </c:pt>
                <c:pt idx="1">
                  <c:v>5.228279765250238</c:v>
                </c:pt>
                <c:pt idx="2">
                  <c:v>5.1709650313489757</c:v>
                </c:pt>
                <c:pt idx="3">
                  <c:v>5.2898391007273524</c:v>
                </c:pt>
                <c:pt idx="4">
                  <c:v>5.243763496732182</c:v>
                </c:pt>
                <c:pt idx="5">
                  <c:v>5.246446352353523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5-43CF-8C50-A36E50FA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94511"/>
        <c:axId val="1146896431"/>
      </c:scatterChart>
      <c:valAx>
        <c:axId val="114689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6431"/>
        <c:crosses val="autoZero"/>
        <c:crossBetween val="midCat"/>
      </c:valAx>
      <c:valAx>
        <c:axId val="11468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 génération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Nb FPS kernel (Maison)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Sheet1!$D$20:$D$25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144</c:v>
                </c:pt>
                <c:pt idx="4">
                  <c:v>165</c:v>
                </c:pt>
                <c:pt idx="5">
                  <c:v>240</c:v>
                </c:pt>
              </c:numCache>
            </c:numRef>
          </c:xVal>
          <c:yVal>
            <c:numRef>
              <c:f>Sheet1!$H$20:$H$25</c:f>
              <c:numCache>
                <c:formatCode>General</c:formatCode>
                <c:ptCount val="6"/>
                <c:pt idx="0">
                  <c:v>50.394589636856587</c:v>
                </c:pt>
                <c:pt idx="1">
                  <c:v>48.629853867289128</c:v>
                </c:pt>
                <c:pt idx="2">
                  <c:v>48.880832603515344</c:v>
                </c:pt>
                <c:pt idx="3">
                  <c:v>50.456650204016562</c:v>
                </c:pt>
                <c:pt idx="4">
                  <c:v>51.597005497426402</c:v>
                </c:pt>
                <c:pt idx="5">
                  <c:v>50.410001344266703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5-43BB-AAEA-6B4475FB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94511"/>
        <c:axId val="1146896431"/>
      </c:scatterChart>
      <c:valAx>
        <c:axId val="114689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6431"/>
        <c:crosses val="autoZero"/>
        <c:crossBetween val="midCat"/>
      </c:valAx>
      <c:valAx>
        <c:axId val="11468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 génération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</a:t>
            </a:r>
            <a:r>
              <a:rPr lang="en-US" baseline="0"/>
              <a:t> FPS</a:t>
            </a:r>
            <a:r>
              <a:rPr lang="en-US"/>
              <a:t> génération (Juliet)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Sheet1!$D$26:$D$31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144</c:v>
                </c:pt>
                <c:pt idx="4">
                  <c:v>165</c:v>
                </c:pt>
                <c:pt idx="5">
                  <c:v>240</c:v>
                </c:pt>
              </c:numCache>
            </c:numRef>
          </c:xVal>
          <c:yVal>
            <c:numRef>
              <c:f>Sheet1!$F$26:$F$31</c:f>
              <c:numCache>
                <c:formatCode>General</c:formatCode>
                <c:ptCount val="6"/>
                <c:pt idx="0">
                  <c:v>3.8840381567908526</c:v>
                </c:pt>
                <c:pt idx="1">
                  <c:v>3.8426437388923578</c:v>
                </c:pt>
                <c:pt idx="2">
                  <c:v>3.8951427569820432</c:v>
                </c:pt>
                <c:pt idx="3">
                  <c:v>3.8774092443898738</c:v>
                </c:pt>
                <c:pt idx="4">
                  <c:v>3.889005428108788</c:v>
                </c:pt>
                <c:pt idx="5">
                  <c:v>3.8878044434364951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6-4E2F-9541-BBF2572B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94511"/>
        <c:axId val="1146896431"/>
      </c:scatterChart>
      <c:valAx>
        <c:axId val="114689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6431"/>
        <c:crosses val="autoZero"/>
        <c:crossBetween val="midCat"/>
      </c:valAx>
      <c:valAx>
        <c:axId val="11468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 génération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Nb FPS kernel (Juliet)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Sheet1!$D$26:$D$31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144</c:v>
                </c:pt>
                <c:pt idx="4">
                  <c:v>165</c:v>
                </c:pt>
                <c:pt idx="5">
                  <c:v>240</c:v>
                </c:pt>
              </c:numCache>
            </c:numRef>
          </c:xVal>
          <c:yVal>
            <c:numRef>
              <c:f>Sheet1!$H$26:$H$31</c:f>
              <c:numCache>
                <c:formatCode>General</c:formatCode>
                <c:ptCount val="6"/>
                <c:pt idx="0">
                  <c:v>351.45020067806462</c:v>
                </c:pt>
                <c:pt idx="1">
                  <c:v>351.7277158509026</c:v>
                </c:pt>
                <c:pt idx="2">
                  <c:v>351.74885132015737</c:v>
                </c:pt>
                <c:pt idx="3">
                  <c:v>351.63289525735132</c:v>
                </c:pt>
                <c:pt idx="4">
                  <c:v>351.07017892876786</c:v>
                </c:pt>
                <c:pt idx="5">
                  <c:v>351.63289525735132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8-413F-B769-E9F55F24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94511"/>
        <c:axId val="1146896431"/>
      </c:scatterChart>
      <c:valAx>
        <c:axId val="114689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6431"/>
        <c:crosses val="autoZero"/>
        <c:crossBetween val="midCat"/>
      </c:valAx>
      <c:valAx>
        <c:axId val="11468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 génération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9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génération (Maison)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Sheet1!$D$95:$D$100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144</c:v>
                </c:pt>
                <c:pt idx="4">
                  <c:v>165</c:v>
                </c:pt>
                <c:pt idx="5">
                  <c:v>240</c:v>
                </c:pt>
              </c:numCache>
            </c:numRef>
          </c:xVal>
          <c:yVal>
            <c:numRef>
              <c:f>Sheet1!$E$95:$E$100</c:f>
              <c:numCache>
                <c:formatCode>General</c:formatCode>
                <c:ptCount val="6"/>
                <c:pt idx="0">
                  <c:v>21.517800000000001</c:v>
                </c:pt>
                <c:pt idx="1">
                  <c:v>86.166899999999998</c:v>
                </c:pt>
                <c:pt idx="2">
                  <c:v>176.32499999999999</c:v>
                </c:pt>
                <c:pt idx="3">
                  <c:v>214.72</c:v>
                </c:pt>
                <c:pt idx="4">
                  <c:v>244.572</c:v>
                </c:pt>
                <c:pt idx="5">
                  <c:v>350.48599999999999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1-4A62-B720-5DC3CA53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24463"/>
        <c:axId val="1248023503"/>
      </c:scatterChart>
      <c:valAx>
        <c:axId val="124802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23503"/>
        <c:crosses val="autoZero"/>
        <c:crossBetween val="midCat"/>
      </c:valAx>
      <c:valAx>
        <c:axId val="12480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2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778328</xdr:colOff>
      <xdr:row>6</xdr:row>
      <xdr:rowOff>175533</xdr:rowOff>
    </xdr:from>
    <xdr:to>
      <xdr:col>21</xdr:col>
      <xdr:colOff>409574</xdr:colOff>
      <xdr:row>21</xdr:row>
      <xdr:rowOff>61233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3B6A70-9175-9474-C77B-4C56EBC16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812347</xdr:colOff>
      <xdr:row>42</xdr:row>
      <xdr:rowOff>104775</xdr:rowOff>
    </xdr:from>
    <xdr:to>
      <xdr:col>21</xdr:col>
      <xdr:colOff>449036</xdr:colOff>
      <xdr:row>56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FA7783-5EDD-47DB-8007-F7F14D9B5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544286</xdr:colOff>
      <xdr:row>6</xdr:row>
      <xdr:rowOff>136071</xdr:rowOff>
    </xdr:from>
    <xdr:to>
      <xdr:col>15</xdr:col>
      <xdr:colOff>338818</xdr:colOff>
      <xdr:row>21</xdr:row>
      <xdr:rowOff>21771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FA0280-8577-4BFB-AF15-30004F0F4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585108</xdr:colOff>
      <xdr:row>42</xdr:row>
      <xdr:rowOff>40822</xdr:rowOff>
    </xdr:from>
    <xdr:to>
      <xdr:col>15</xdr:col>
      <xdr:colOff>385083</xdr:colOff>
      <xdr:row>56</xdr:row>
      <xdr:rowOff>117022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5C1481-F7F6-4447-88CC-A05C7B8A3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598715</xdr:colOff>
      <xdr:row>24</xdr:row>
      <xdr:rowOff>163285</xdr:rowOff>
    </xdr:from>
    <xdr:to>
      <xdr:col>15</xdr:col>
      <xdr:colOff>393247</xdr:colOff>
      <xdr:row>39</xdr:row>
      <xdr:rowOff>48985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BA0313-049B-4EF8-9887-ABEB09D42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585107</xdr:colOff>
      <xdr:row>59</xdr:row>
      <xdr:rowOff>54429</xdr:rowOff>
    </xdr:from>
    <xdr:to>
      <xdr:col>15</xdr:col>
      <xdr:colOff>385082</xdr:colOff>
      <xdr:row>75</xdr:row>
      <xdr:rowOff>21772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1CD50F-E728-451E-BE80-5D8D10DE7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857249</xdr:colOff>
      <xdr:row>25</xdr:row>
      <xdr:rowOff>68036</xdr:rowOff>
    </xdr:from>
    <xdr:to>
      <xdr:col>21</xdr:col>
      <xdr:colOff>488495</xdr:colOff>
      <xdr:row>39</xdr:row>
      <xdr:rowOff>144236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1E85B1-455B-459A-AEB5-15155CC5C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789214</xdr:colOff>
      <xdr:row>59</xdr:row>
      <xdr:rowOff>68035</xdr:rowOff>
    </xdr:from>
    <xdr:to>
      <xdr:col>21</xdr:col>
      <xdr:colOff>425903</xdr:colOff>
      <xdr:row>75</xdr:row>
      <xdr:rowOff>35378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91860E-52FD-4826-9F42-4302459FD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61632</xdr:colOff>
      <xdr:row>89</xdr:row>
      <xdr:rowOff>40342</xdr:rowOff>
    </xdr:from>
    <xdr:to>
      <xdr:col>11</xdr:col>
      <xdr:colOff>823632</xdr:colOff>
      <xdr:row>104</xdr:row>
      <xdr:rowOff>60512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681236-2A2A-43DE-D407-7B80C3F80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112059</xdr:colOff>
      <xdr:row>109</xdr:row>
      <xdr:rowOff>33617</xdr:rowOff>
    </xdr:from>
    <xdr:to>
      <xdr:col>11</xdr:col>
      <xdr:colOff>874059</xdr:colOff>
      <xdr:row>126</xdr:row>
      <xdr:rowOff>109817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A79691-4DD3-4F7F-8D9F-49239BF4A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100853</xdr:colOff>
      <xdr:row>89</xdr:row>
      <xdr:rowOff>33618</xdr:rowOff>
    </xdr:from>
    <xdr:to>
      <xdr:col>17</xdr:col>
      <xdr:colOff>403412</xdr:colOff>
      <xdr:row>104</xdr:row>
      <xdr:rowOff>53788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AFD1BAE-1E2D-4BFD-AA14-D53C249D8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145677</xdr:colOff>
      <xdr:row>109</xdr:row>
      <xdr:rowOff>145675</xdr:rowOff>
    </xdr:from>
    <xdr:to>
      <xdr:col>17</xdr:col>
      <xdr:colOff>448236</xdr:colOff>
      <xdr:row>127</xdr:row>
      <xdr:rowOff>64993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20D97C-8BEB-4ABE-A630-CB8BAD0E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2337-9916-4DBE-B5D4-EBCFF4B4AAAF}">
  <dimension ref="A1:Y106"/>
  <sheetViews>
    <sheetView tabSelected="1" topLeftCell="A3" zoomScale="55" zoomScaleNormal="55" workbookViewId="0">
      <selection activeCell="W14" sqref="W14"/>
    </sheetView>
  </sheetViews>
  <sheetFormatPr defaultColWidth="10.28515625" defaultRowHeight="12.75" x14ac:dyDescent="0.2"/>
  <cols>
    <col min="1" max="1" width="10.28515625" customWidth="1"/>
    <col min="2" max="2" width="44.42578125" customWidth="1"/>
    <col min="3" max="3" width="21.140625" customWidth="1"/>
    <col min="4" max="4" width="19.7109375" customWidth="1"/>
    <col min="5" max="5" width="19.85546875" customWidth="1"/>
    <col min="6" max="6" width="22" customWidth="1"/>
    <col min="7" max="7" width="27.5703125" customWidth="1"/>
    <col min="8" max="8" width="26.42578125" customWidth="1"/>
    <col min="9" max="11" width="10.28515625" customWidth="1"/>
    <col min="12" max="12" width="19.28515625" customWidth="1"/>
    <col min="13" max="13" width="10.28515625" style="11" customWidth="1"/>
    <col min="14" max="14" width="11.140625" customWidth="1"/>
    <col min="15" max="15" width="10.28515625" customWidth="1"/>
    <col min="16" max="16" width="28.42578125" customWidth="1"/>
    <col min="17" max="17" width="14.28515625" customWidth="1"/>
    <col min="18" max="19" width="10.28515625" customWidth="1"/>
    <col min="20" max="20" width="26.42578125" customWidth="1"/>
    <col min="21" max="21" width="12.7109375" customWidth="1"/>
    <col min="22" max="22" width="23.7109375" customWidth="1"/>
    <col min="23" max="23" width="26.85546875" customWidth="1"/>
    <col min="24" max="24" width="10.28515625" customWidth="1"/>
  </cols>
  <sheetData>
    <row r="1" spans="1:25" s="2" customFormat="1" ht="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0"/>
    </row>
    <row r="2" spans="1:25" s="2" customFormat="1" ht="15" x14ac:dyDescent="0.25">
      <c r="A2" s="1"/>
      <c r="G2" s="1"/>
      <c r="H2" s="3" t="s">
        <v>5</v>
      </c>
      <c r="I2" s="1"/>
      <c r="J2" s="1"/>
      <c r="K2" s="1"/>
      <c r="L2" s="1"/>
      <c r="M2" s="10"/>
      <c r="P2" s="4"/>
      <c r="Q2" s="1"/>
      <c r="R2" s="1"/>
      <c r="W2" s="4"/>
      <c r="X2" s="1"/>
      <c r="Y2" s="1"/>
    </row>
    <row r="3" spans="1:25" s="2" customFormat="1" ht="15" x14ac:dyDescent="0.25">
      <c r="A3" s="1"/>
      <c r="G3" s="1"/>
      <c r="H3" s="3" t="s">
        <v>7</v>
      </c>
      <c r="I3" s="1"/>
      <c r="J3" s="1"/>
      <c r="K3" s="1"/>
      <c r="L3" s="1"/>
      <c r="M3" s="10"/>
      <c r="P3" s="1"/>
      <c r="Q3" s="1"/>
      <c r="R3" s="1"/>
      <c r="W3" s="1"/>
      <c r="X3" s="1"/>
      <c r="Y3" s="1"/>
    </row>
    <row r="4" spans="1:25" s="2" customFormat="1" ht="15" x14ac:dyDescent="0.25">
      <c r="A4" s="1"/>
      <c r="G4" s="1"/>
      <c r="H4" s="1"/>
      <c r="I4" s="1"/>
      <c r="J4" s="1"/>
      <c r="K4" s="1"/>
      <c r="L4" s="1"/>
      <c r="M4" s="10"/>
      <c r="P4" s="1"/>
      <c r="Q4" s="1"/>
      <c r="R4" s="1"/>
      <c r="T4" s="5"/>
      <c r="U4" s="5"/>
      <c r="V4" s="5"/>
      <c r="W4" s="1"/>
      <c r="X4" s="1"/>
      <c r="Y4" s="1"/>
    </row>
    <row r="5" spans="1:25" s="2" customFormat="1" ht="15" x14ac:dyDescent="0.25">
      <c r="A5" s="1"/>
      <c r="G5" s="1"/>
      <c r="H5" s="1"/>
      <c r="I5" s="1"/>
      <c r="J5" s="1"/>
      <c r="K5" s="1"/>
      <c r="L5" s="1"/>
      <c r="M5" s="10"/>
      <c r="P5" s="1"/>
      <c r="Q5" s="1"/>
      <c r="R5" s="1"/>
      <c r="T5" s="5"/>
      <c r="U5" s="5"/>
      <c r="V5" s="5"/>
      <c r="W5" s="1"/>
      <c r="X5" s="1"/>
      <c r="Y5" s="1"/>
    </row>
    <row r="6" spans="1:25" s="2" customFormat="1" ht="15" x14ac:dyDescent="0.25">
      <c r="A6" s="1"/>
      <c r="G6" s="1"/>
      <c r="H6" s="1"/>
      <c r="I6" s="1"/>
      <c r="J6" s="1"/>
      <c r="K6" s="1"/>
      <c r="L6" s="1"/>
      <c r="M6" s="10"/>
      <c r="P6" s="1"/>
      <c r="Q6" s="1"/>
      <c r="R6" s="1"/>
      <c r="T6" s="5"/>
      <c r="U6" s="5"/>
      <c r="V6" s="5"/>
      <c r="W6" s="1"/>
      <c r="X6" s="1"/>
      <c r="Y6" s="1"/>
    </row>
    <row r="7" spans="1:25" s="2" customFormat="1" ht="15" x14ac:dyDescent="0.25">
      <c r="A7" s="1"/>
      <c r="G7" s="1"/>
      <c r="H7" s="1"/>
      <c r="I7" s="1"/>
      <c r="J7" s="1"/>
      <c r="K7" s="1"/>
      <c r="L7" s="1"/>
      <c r="M7" s="10"/>
      <c r="P7" s="1"/>
      <c r="Q7" s="1"/>
      <c r="R7" s="1"/>
      <c r="T7" s="5"/>
      <c r="U7" s="5"/>
      <c r="V7" s="5"/>
      <c r="W7" s="1"/>
      <c r="X7" s="1"/>
      <c r="Y7" s="1"/>
    </row>
    <row r="8" spans="1:25" s="2" customFormat="1" ht="15" x14ac:dyDescent="0.25">
      <c r="A8" s="1"/>
      <c r="G8" s="1"/>
      <c r="H8" s="1"/>
      <c r="I8" s="1"/>
      <c r="J8" s="1"/>
      <c r="K8" s="1"/>
      <c r="L8" s="1"/>
      <c r="M8" s="10"/>
      <c r="P8" s="1"/>
      <c r="Q8" s="1"/>
      <c r="R8" s="1"/>
      <c r="T8" s="5"/>
      <c r="U8" s="5"/>
      <c r="V8" s="5"/>
      <c r="W8" s="1"/>
      <c r="X8" s="1"/>
      <c r="Y8" s="1"/>
    </row>
    <row r="9" spans="1:25" s="2" customFormat="1" ht="15" x14ac:dyDescent="0.25">
      <c r="A9" s="1"/>
      <c r="G9" s="1"/>
      <c r="H9" s="1"/>
      <c r="I9" s="1"/>
      <c r="J9" s="1"/>
      <c r="K9" s="1"/>
      <c r="L9" s="1"/>
      <c r="M9" s="10"/>
      <c r="P9" s="1"/>
      <c r="Q9" s="1"/>
      <c r="R9" s="1"/>
      <c r="T9" s="5"/>
      <c r="U9" s="5"/>
      <c r="V9" s="5"/>
      <c r="W9" s="1"/>
      <c r="X9" s="1"/>
      <c r="Y9" s="1"/>
    </row>
    <row r="10" spans="1:25" s="2" customFormat="1" ht="15" x14ac:dyDescent="0.25">
      <c r="A10" s="1"/>
      <c r="G10" s="1"/>
      <c r="H10" s="1"/>
      <c r="I10" s="1"/>
      <c r="J10" s="1"/>
      <c r="K10" s="1"/>
      <c r="L10" s="1"/>
      <c r="M10" s="10"/>
      <c r="P10" s="1"/>
      <c r="Q10" s="1"/>
      <c r="R10" s="1"/>
      <c r="W10" s="1"/>
      <c r="X10" s="1"/>
      <c r="Y10" s="1"/>
    </row>
    <row r="11" spans="1:25" s="2" customFormat="1" ht="15" x14ac:dyDescent="0.25">
      <c r="A11" s="1"/>
      <c r="G11" s="1"/>
      <c r="H11" s="1"/>
      <c r="I11" s="1"/>
      <c r="J11" s="1"/>
      <c r="K11" s="1"/>
      <c r="L11" s="1"/>
      <c r="M11" s="10"/>
      <c r="P11" s="1"/>
      <c r="Q11" s="1"/>
      <c r="R11" s="1"/>
      <c r="W11" s="1"/>
      <c r="X11" s="1"/>
      <c r="Y11" s="1"/>
    </row>
    <row r="12" spans="1:25" s="2" customFormat="1" ht="15" x14ac:dyDescent="0.25">
      <c r="A12" s="1"/>
      <c r="G12" s="1"/>
      <c r="H12" s="1"/>
      <c r="I12" s="1"/>
      <c r="J12" s="1"/>
      <c r="K12" s="1"/>
      <c r="L12" s="1"/>
      <c r="M12" s="10"/>
      <c r="P12" s="1"/>
      <c r="Q12" s="1"/>
      <c r="R12" s="1"/>
      <c r="W12" s="1"/>
      <c r="X12" s="1"/>
      <c r="Y12" s="1"/>
    </row>
    <row r="13" spans="1:25" s="2" customFormat="1" ht="15" x14ac:dyDescent="0.25">
      <c r="A13" s="1"/>
      <c r="G13" s="1"/>
      <c r="H13" s="1"/>
      <c r="I13" s="1"/>
      <c r="J13" s="1"/>
      <c r="K13" s="1"/>
      <c r="L13" s="1"/>
      <c r="M13" s="10"/>
      <c r="P13" s="1"/>
      <c r="Q13" s="1"/>
      <c r="R13" s="1"/>
      <c r="W13" s="1"/>
      <c r="X13" s="1"/>
      <c r="Y13" s="1"/>
    </row>
    <row r="14" spans="1:25" s="2" customFormat="1" ht="15" x14ac:dyDescent="0.25">
      <c r="A14" s="1"/>
      <c r="G14" s="1"/>
      <c r="H14" s="1"/>
      <c r="I14" s="1"/>
      <c r="J14" s="1"/>
      <c r="K14" s="1"/>
      <c r="L14" s="1"/>
      <c r="M14" s="10"/>
      <c r="P14" s="1"/>
      <c r="Q14" s="1"/>
      <c r="R14" s="1"/>
      <c r="W14" s="1"/>
      <c r="X14" s="1"/>
      <c r="Y14" s="1"/>
    </row>
    <row r="15" spans="1:25" s="2" customFormat="1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0"/>
      <c r="P15" s="1"/>
      <c r="Q15" s="1"/>
      <c r="R15" s="1"/>
      <c r="W15" s="1"/>
      <c r="X15" s="1"/>
      <c r="Y15" s="1"/>
    </row>
    <row r="16" spans="1:25" s="2" customFormat="1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/>
      <c r="P16" s="1"/>
      <c r="Q16" s="1"/>
      <c r="R16" s="1"/>
      <c r="W16" s="1"/>
      <c r="X16" s="1"/>
      <c r="Y16" s="1"/>
    </row>
    <row r="17" spans="1:25" s="2" customFormat="1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0"/>
      <c r="P17" s="1"/>
      <c r="Q17" s="1"/>
      <c r="R17" s="1"/>
      <c r="T17" s="5"/>
      <c r="U17" s="5"/>
      <c r="V17" s="5"/>
      <c r="W17" s="1"/>
      <c r="X17" s="1"/>
      <c r="Y17" s="1"/>
    </row>
    <row r="18" spans="1:25" s="2" customFormat="1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0"/>
      <c r="P18" s="1"/>
      <c r="Q18" s="1"/>
      <c r="R18" s="1"/>
      <c r="T18" s="5"/>
      <c r="U18" s="5"/>
      <c r="V18" s="5"/>
      <c r="W18" s="1"/>
      <c r="X18" s="1"/>
      <c r="Y18" s="1"/>
    </row>
    <row r="19" spans="1:25" s="2" customFormat="1" ht="15" x14ac:dyDescent="0.25">
      <c r="A19" s="1"/>
      <c r="B19" s="12" t="s">
        <v>9</v>
      </c>
      <c r="C19" s="13" t="s">
        <v>1</v>
      </c>
      <c r="D19" s="13" t="s">
        <v>2</v>
      </c>
      <c r="E19" s="13" t="s">
        <v>3</v>
      </c>
      <c r="F19" s="13" t="s">
        <v>4</v>
      </c>
      <c r="G19" s="13" t="s">
        <v>10</v>
      </c>
      <c r="H19" s="13" t="s">
        <v>11</v>
      </c>
      <c r="I19" s="1"/>
      <c r="J19" s="1"/>
      <c r="K19" s="1"/>
      <c r="L19" s="1"/>
      <c r="M19" s="10"/>
      <c r="P19" s="1"/>
      <c r="Q19" s="1"/>
      <c r="R19" s="1"/>
      <c r="T19" s="5"/>
      <c r="U19" s="5"/>
      <c r="V19" s="5"/>
      <c r="W19" s="1"/>
      <c r="X19" s="1"/>
      <c r="Y19" s="1"/>
    </row>
    <row r="20" spans="1:25" s="2" customFormat="1" ht="15" x14ac:dyDescent="0.25">
      <c r="A20" s="1"/>
      <c r="B20" s="8" t="s">
        <v>12</v>
      </c>
      <c r="C20" s="7">
        <v>1</v>
      </c>
      <c r="D20" s="7">
        <v>30</v>
      </c>
      <c r="E20" s="7">
        <v>5.8247</v>
      </c>
      <c r="F20" s="7">
        <f t="shared" ref="F20:F31" si="0">(C20*D20)/E20</f>
        <v>5.1504798530396414</v>
      </c>
      <c r="G20" s="7">
        <v>0.595302</v>
      </c>
      <c r="H20" s="7">
        <f t="shared" ref="H20:H31" si="1">(C20*D20)/G20</f>
        <v>50.394589636856587</v>
      </c>
      <c r="I20" s="1"/>
      <c r="J20" s="1"/>
      <c r="K20" s="1"/>
      <c r="M20" s="10"/>
      <c r="T20" s="5"/>
      <c r="U20" s="5"/>
      <c r="V20" s="5"/>
    </row>
    <row r="21" spans="1:25" s="2" customFormat="1" ht="15" x14ac:dyDescent="0.25">
      <c r="A21" s="1"/>
      <c r="B21" s="8" t="s">
        <v>12</v>
      </c>
      <c r="C21" s="7">
        <v>2</v>
      </c>
      <c r="D21" s="7">
        <v>60</v>
      </c>
      <c r="E21" s="7">
        <v>22.952100000000002</v>
      </c>
      <c r="F21" s="7">
        <f t="shared" si="0"/>
        <v>5.228279765250238</v>
      </c>
      <c r="G21" s="7">
        <v>2.4676200000000001</v>
      </c>
      <c r="H21" s="7">
        <f t="shared" si="1"/>
        <v>48.629853867289128</v>
      </c>
      <c r="I21" s="1"/>
      <c r="J21" s="1"/>
      <c r="K21" s="1"/>
      <c r="L21" s="1"/>
      <c r="M21" s="10"/>
      <c r="T21" s="5"/>
      <c r="U21" s="5"/>
      <c r="V21" s="5"/>
    </row>
    <row r="22" spans="1:25" s="2" customFormat="1" ht="15" x14ac:dyDescent="0.25">
      <c r="A22" s="1"/>
      <c r="B22" s="8" t="s">
        <v>12</v>
      </c>
      <c r="C22" s="7">
        <v>2</v>
      </c>
      <c r="D22" s="7">
        <v>120</v>
      </c>
      <c r="E22" s="7">
        <v>46.412999999999997</v>
      </c>
      <c r="F22" s="7">
        <f t="shared" si="0"/>
        <v>5.1709650313489757</v>
      </c>
      <c r="G22" s="7">
        <v>4.9099000000000004</v>
      </c>
      <c r="H22" s="7">
        <f t="shared" si="1"/>
        <v>48.880832603515344</v>
      </c>
      <c r="I22" s="1"/>
      <c r="J22" s="1"/>
      <c r="K22" s="1"/>
      <c r="L22" s="1"/>
      <c r="M22" s="10"/>
      <c r="T22" s="5"/>
      <c r="U22" s="5"/>
      <c r="V22" s="5"/>
    </row>
    <row r="23" spans="1:25" s="2" customFormat="1" ht="15" x14ac:dyDescent="0.25">
      <c r="A23" s="1"/>
      <c r="B23" s="8" t="s">
        <v>12</v>
      </c>
      <c r="C23" s="7">
        <v>2</v>
      </c>
      <c r="D23" s="7">
        <v>144</v>
      </c>
      <c r="E23" s="7">
        <v>54.444000000000003</v>
      </c>
      <c r="F23" s="7">
        <f t="shared" si="0"/>
        <v>5.2898391007273524</v>
      </c>
      <c r="G23" s="7">
        <v>5.7078699999999998</v>
      </c>
      <c r="H23" s="7">
        <f t="shared" si="1"/>
        <v>50.456650204016562</v>
      </c>
      <c r="I23" s="1"/>
      <c r="J23" s="1"/>
      <c r="K23" s="1"/>
      <c r="L23" s="1"/>
      <c r="M23" s="10"/>
    </row>
    <row r="24" spans="1:25" s="2" customFormat="1" ht="15" x14ac:dyDescent="0.25">
      <c r="A24" s="1"/>
      <c r="B24" s="8" t="s">
        <v>12</v>
      </c>
      <c r="C24" s="7">
        <v>2</v>
      </c>
      <c r="D24" s="7">
        <v>165</v>
      </c>
      <c r="E24" s="7">
        <v>62.931899999999999</v>
      </c>
      <c r="F24" s="7">
        <f t="shared" si="0"/>
        <v>5.243763496732182</v>
      </c>
      <c r="G24" s="7">
        <v>6.3957199999999998</v>
      </c>
      <c r="H24" s="7">
        <f t="shared" si="1"/>
        <v>51.597005497426402</v>
      </c>
      <c r="I24" s="1"/>
      <c r="J24" s="1"/>
      <c r="K24" s="1"/>
      <c r="L24" s="1"/>
      <c r="M24" s="10"/>
    </row>
    <row r="25" spans="1:25" s="2" customFormat="1" ht="15" x14ac:dyDescent="0.25">
      <c r="A25" s="1"/>
      <c r="B25" s="8" t="s">
        <v>12</v>
      </c>
      <c r="C25" s="7">
        <v>2</v>
      </c>
      <c r="D25" s="7">
        <v>240</v>
      </c>
      <c r="E25" s="7">
        <v>91.490499999999997</v>
      </c>
      <c r="F25" s="7">
        <f t="shared" si="0"/>
        <v>5.246446352353523</v>
      </c>
      <c r="G25" s="7">
        <v>9.5219199999999997</v>
      </c>
      <c r="H25" s="7">
        <f t="shared" si="1"/>
        <v>50.410001344266703</v>
      </c>
      <c r="I25" s="1"/>
      <c r="J25" s="1"/>
      <c r="K25" s="1"/>
      <c r="M25" s="10"/>
    </row>
    <row r="26" spans="1:25" s="2" customFormat="1" ht="15" x14ac:dyDescent="0.25">
      <c r="A26" s="1"/>
      <c r="B26" s="9" t="s">
        <v>13</v>
      </c>
      <c r="C26" s="9">
        <v>1</v>
      </c>
      <c r="D26" s="9">
        <v>30</v>
      </c>
      <c r="E26" s="9">
        <v>7.7239199999999997</v>
      </c>
      <c r="F26" s="9">
        <f t="shared" si="0"/>
        <v>3.8840381567908526</v>
      </c>
      <c r="G26" s="9">
        <v>8.5360599999999995E-2</v>
      </c>
      <c r="H26" s="9">
        <f t="shared" si="1"/>
        <v>351.45020067806462</v>
      </c>
      <c r="I26" s="1"/>
      <c r="J26" s="1"/>
      <c r="K26" s="1"/>
      <c r="L26" s="1"/>
      <c r="M26" s="10"/>
    </row>
    <row r="27" spans="1:25" s="2" customFormat="1" ht="15" x14ac:dyDescent="0.25">
      <c r="A27" s="1"/>
      <c r="B27" s="9" t="s">
        <v>13</v>
      </c>
      <c r="C27" s="9">
        <v>2</v>
      </c>
      <c r="D27" s="9">
        <v>60</v>
      </c>
      <c r="E27" s="9">
        <v>31.2285</v>
      </c>
      <c r="F27" s="9">
        <f t="shared" si="0"/>
        <v>3.8426437388923578</v>
      </c>
      <c r="G27" s="9">
        <v>0.341173</v>
      </c>
      <c r="H27" s="9">
        <f t="shared" si="1"/>
        <v>351.7277158509026</v>
      </c>
      <c r="I27" s="1"/>
      <c r="J27" s="1"/>
      <c r="K27" s="1"/>
      <c r="L27" s="1"/>
      <c r="M27" s="10"/>
      <c r="P27" s="5"/>
      <c r="Q27" s="5"/>
    </row>
    <row r="28" spans="1:25" s="2" customFormat="1" ht="15" x14ac:dyDescent="0.25">
      <c r="A28" s="1"/>
      <c r="B28" s="9" t="s">
        <v>13</v>
      </c>
      <c r="C28" s="9">
        <v>2</v>
      </c>
      <c r="D28" s="9">
        <v>120</v>
      </c>
      <c r="E28" s="9">
        <v>61.615200000000002</v>
      </c>
      <c r="F28" s="9">
        <f t="shared" si="0"/>
        <v>3.8951427569820432</v>
      </c>
      <c r="G28" s="9">
        <v>0.68230500000000005</v>
      </c>
      <c r="H28" s="9">
        <f t="shared" si="1"/>
        <v>351.74885132015737</v>
      </c>
      <c r="I28" s="1"/>
      <c r="J28" s="1"/>
      <c r="K28" s="1"/>
      <c r="L28" s="1"/>
      <c r="M28" s="10"/>
      <c r="P28" s="5"/>
      <c r="Q28" s="5"/>
      <c r="T28" s="5"/>
      <c r="U28" s="5"/>
      <c r="V28" s="5"/>
    </row>
    <row r="29" spans="1:25" s="2" customFormat="1" ht="15" x14ac:dyDescent="0.25">
      <c r="A29" s="1"/>
      <c r="B29" s="9" t="s">
        <v>13</v>
      </c>
      <c r="C29" s="9">
        <v>2</v>
      </c>
      <c r="D29" s="9">
        <v>144</v>
      </c>
      <c r="E29" s="9">
        <v>74.276399999999995</v>
      </c>
      <c r="F29" s="9">
        <f t="shared" si="0"/>
        <v>3.8774092443898738</v>
      </c>
      <c r="G29" s="9">
        <v>0.81903599999999999</v>
      </c>
      <c r="H29" s="9">
        <f t="shared" si="1"/>
        <v>351.63289525735132</v>
      </c>
      <c r="I29" s="1"/>
      <c r="J29" s="1"/>
      <c r="K29" s="1"/>
      <c r="L29" s="1"/>
      <c r="M29" s="10"/>
      <c r="T29" s="5"/>
      <c r="U29" s="5"/>
      <c r="V29" s="5"/>
    </row>
    <row r="30" spans="1:25" s="2" customFormat="1" ht="15" x14ac:dyDescent="0.25">
      <c r="A30" s="1"/>
      <c r="B30" s="9" t="s">
        <v>13</v>
      </c>
      <c r="C30" s="9">
        <v>2</v>
      </c>
      <c r="D30" s="9">
        <v>165</v>
      </c>
      <c r="E30" s="9">
        <v>84.854600000000005</v>
      </c>
      <c r="F30" s="9">
        <f t="shared" si="0"/>
        <v>3.889005428108788</v>
      </c>
      <c r="G30" s="9">
        <v>0.93998300000000001</v>
      </c>
      <c r="H30" s="9">
        <f t="shared" si="1"/>
        <v>351.07017892876786</v>
      </c>
      <c r="I30" s="1"/>
      <c r="J30" s="1"/>
      <c r="K30" s="1"/>
      <c r="L30" s="1"/>
      <c r="M30" s="10"/>
      <c r="T30" s="5"/>
      <c r="U30" s="5"/>
      <c r="V30" s="5"/>
    </row>
    <row r="31" spans="1:25" s="2" customFormat="1" ht="15" x14ac:dyDescent="0.25">
      <c r="A31" s="1"/>
      <c r="B31" s="9" t="s">
        <v>13</v>
      </c>
      <c r="C31" s="9">
        <v>2</v>
      </c>
      <c r="D31" s="9">
        <v>240</v>
      </c>
      <c r="E31" s="9">
        <v>123.46299999999999</v>
      </c>
      <c r="F31" s="9">
        <f t="shared" si="0"/>
        <v>3.8878044434364951</v>
      </c>
      <c r="G31" s="9">
        <v>1.3650599999999999</v>
      </c>
      <c r="H31" s="9">
        <f t="shared" si="1"/>
        <v>351.63289525735132</v>
      </c>
      <c r="I31" s="1"/>
      <c r="J31" s="1"/>
      <c r="K31" s="1"/>
      <c r="L31" s="1"/>
      <c r="M31" s="10"/>
      <c r="T31" s="5"/>
      <c r="U31" s="5"/>
      <c r="V31" s="5"/>
    </row>
    <row r="32" spans="1:25" s="2" customFormat="1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0"/>
      <c r="T32" s="5"/>
      <c r="U32" s="5"/>
      <c r="V32" s="5"/>
    </row>
    <row r="33" spans="1:22" s="2" customFormat="1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0"/>
      <c r="T33" s="5"/>
      <c r="U33" s="5"/>
      <c r="V33" s="5"/>
    </row>
    <row r="34" spans="1:22" s="2" customFormat="1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0"/>
      <c r="T34" s="5"/>
      <c r="U34" s="5"/>
      <c r="V34" s="5"/>
    </row>
    <row r="35" spans="1:22" s="2" customFormat="1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0"/>
    </row>
    <row r="36" spans="1:22" s="2" customFormat="1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0"/>
    </row>
    <row r="37" spans="1:22" s="2" customFormat="1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0"/>
    </row>
    <row r="38" spans="1:22" s="2" customFormat="1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0"/>
    </row>
    <row r="39" spans="1:22" s="2" customFormat="1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0"/>
    </row>
    <row r="40" spans="1:22" s="2" customFormat="1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0"/>
    </row>
    <row r="41" spans="1:22" s="2" customFormat="1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0"/>
    </row>
    <row r="42" spans="1:22" s="2" customFormat="1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0"/>
    </row>
    <row r="43" spans="1:22" s="2" customFormat="1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0"/>
    </row>
    <row r="44" spans="1:22" s="2" customFormat="1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0"/>
    </row>
    <row r="45" spans="1:22" s="2" customFormat="1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0"/>
    </row>
    <row r="46" spans="1:22" s="2" customFormat="1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0"/>
    </row>
    <row r="47" spans="1:22" s="2" customFormat="1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0"/>
    </row>
    <row r="48" spans="1:22" s="2" customFormat="1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0"/>
    </row>
    <row r="49" spans="1:13" s="2" customFormat="1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0"/>
    </row>
    <row r="50" spans="1:13" s="2" customFormat="1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0"/>
    </row>
    <row r="51" spans="1:13" s="2" customFormat="1" ht="15" x14ac:dyDescent="0.25">
      <c r="M51" s="10"/>
    </row>
    <row r="52" spans="1:13" s="2" customFormat="1" ht="15" x14ac:dyDescent="0.25">
      <c r="M52" s="10"/>
    </row>
    <row r="53" spans="1:13" s="2" customFormat="1" ht="15" x14ac:dyDescent="0.25">
      <c r="M53" s="10"/>
    </row>
    <row r="54" spans="1:13" s="2" customFormat="1" ht="15" x14ac:dyDescent="0.25">
      <c r="M54" s="10"/>
    </row>
    <row r="55" spans="1:13" s="2" customFormat="1" ht="15" x14ac:dyDescent="0.25">
      <c r="M55" s="10"/>
    </row>
    <row r="56" spans="1:13" s="2" customFormat="1" ht="15" x14ac:dyDescent="0.25">
      <c r="M56" s="10"/>
    </row>
    <row r="57" spans="1:13" s="2" customFormat="1" ht="15" x14ac:dyDescent="0.25">
      <c r="M57" s="10"/>
    </row>
    <row r="58" spans="1:13" s="2" customFormat="1" ht="15" x14ac:dyDescent="0.25">
      <c r="M58" s="10"/>
    </row>
    <row r="59" spans="1:13" s="2" customFormat="1" ht="15" x14ac:dyDescent="0.25">
      <c r="M59" s="10"/>
    </row>
    <row r="60" spans="1:13" s="2" customFormat="1" ht="15" x14ac:dyDescent="0.25">
      <c r="M60" s="10"/>
    </row>
    <row r="61" spans="1:13" s="2" customFormat="1" ht="15" x14ac:dyDescent="0.25">
      <c r="M61" s="10"/>
    </row>
    <row r="62" spans="1:13" s="2" customFormat="1" ht="15" x14ac:dyDescent="0.25">
      <c r="M62" s="10"/>
    </row>
    <row r="63" spans="1:13" s="2" customFormat="1" ht="15" x14ac:dyDescent="0.25">
      <c r="M63" s="10"/>
    </row>
    <row r="64" spans="1:13" s="2" customFormat="1" ht="15" x14ac:dyDescent="0.25">
      <c r="M64" s="10"/>
    </row>
    <row r="65" spans="13:13" s="2" customFormat="1" ht="15" x14ac:dyDescent="0.25">
      <c r="M65" s="10"/>
    </row>
    <row r="83" spans="2:6" s="16" customFormat="1" x14ac:dyDescent="0.2"/>
    <row r="94" spans="2:6" ht="15" x14ac:dyDescent="0.25">
      <c r="B94" s="14" t="s">
        <v>0</v>
      </c>
      <c r="C94" s="15" t="s">
        <v>1</v>
      </c>
      <c r="D94" s="15" t="s">
        <v>2</v>
      </c>
      <c r="E94" s="15" t="s">
        <v>3</v>
      </c>
      <c r="F94" s="15" t="s">
        <v>4</v>
      </c>
    </row>
    <row r="95" spans="2:6" ht="15" x14ac:dyDescent="0.25">
      <c r="B95" s="7" t="s">
        <v>6</v>
      </c>
      <c r="C95" s="7">
        <v>1</v>
      </c>
      <c r="D95" s="7">
        <v>30</v>
      </c>
      <c r="E95" s="7">
        <v>21.517800000000001</v>
      </c>
      <c r="F95" s="7">
        <f t="shared" ref="F95:F106" si="2">(C95*D95)/E95</f>
        <v>1.3941945737947188</v>
      </c>
    </row>
    <row r="96" spans="2:6" ht="15" x14ac:dyDescent="0.25">
      <c r="B96" s="7" t="s">
        <v>6</v>
      </c>
      <c r="C96" s="7">
        <v>2</v>
      </c>
      <c r="D96" s="7">
        <v>60</v>
      </c>
      <c r="E96" s="7">
        <v>86.166899999999998</v>
      </c>
      <c r="F96" s="7">
        <f t="shared" si="2"/>
        <v>1.392646132099449</v>
      </c>
    </row>
    <row r="97" spans="2:6" ht="15" x14ac:dyDescent="0.25">
      <c r="B97" s="7" t="s">
        <v>6</v>
      </c>
      <c r="C97" s="7">
        <v>2</v>
      </c>
      <c r="D97" s="7">
        <v>120</v>
      </c>
      <c r="E97" s="7">
        <v>176.32499999999999</v>
      </c>
      <c r="F97" s="7">
        <f t="shared" si="2"/>
        <v>1.3611229264142919</v>
      </c>
    </row>
    <row r="98" spans="2:6" ht="15" x14ac:dyDescent="0.25">
      <c r="B98" s="7" t="s">
        <v>6</v>
      </c>
      <c r="C98" s="7">
        <v>2</v>
      </c>
      <c r="D98" s="7">
        <v>144</v>
      </c>
      <c r="E98" s="7">
        <v>214.72</v>
      </c>
      <c r="F98" s="7">
        <f t="shared" si="2"/>
        <v>1.3412816691505216</v>
      </c>
    </row>
    <row r="99" spans="2:6" ht="15" x14ac:dyDescent="0.25">
      <c r="B99" s="7" t="s">
        <v>6</v>
      </c>
      <c r="C99" s="7">
        <v>2</v>
      </c>
      <c r="D99" s="7">
        <v>165</v>
      </c>
      <c r="E99" s="7">
        <v>244.572</v>
      </c>
      <c r="F99" s="7">
        <f t="shared" si="2"/>
        <v>1.3492959128600166</v>
      </c>
    </row>
    <row r="100" spans="2:6" ht="15" x14ac:dyDescent="0.25">
      <c r="B100" s="7" t="s">
        <v>6</v>
      </c>
      <c r="C100" s="7">
        <v>2</v>
      </c>
      <c r="D100" s="7">
        <v>240</v>
      </c>
      <c r="E100" s="7">
        <v>350.48599999999999</v>
      </c>
      <c r="F100" s="7">
        <f t="shared" si="2"/>
        <v>1.3695268855246714</v>
      </c>
    </row>
    <row r="101" spans="2:6" ht="15" x14ac:dyDescent="0.25">
      <c r="B101" s="6" t="s">
        <v>8</v>
      </c>
      <c r="C101" s="6">
        <v>1</v>
      </c>
      <c r="D101" s="6">
        <v>30</v>
      </c>
      <c r="E101" s="6">
        <v>26.6052</v>
      </c>
      <c r="F101" s="6">
        <f t="shared" si="2"/>
        <v>1.1275991159622931</v>
      </c>
    </row>
    <row r="102" spans="2:6" ht="15" x14ac:dyDescent="0.25">
      <c r="B102" s="6" t="s">
        <v>8</v>
      </c>
      <c r="C102" s="6">
        <v>2</v>
      </c>
      <c r="D102" s="6">
        <v>60</v>
      </c>
      <c r="E102" s="6">
        <v>106.408</v>
      </c>
      <c r="F102" s="6">
        <f t="shared" si="2"/>
        <v>1.1277347567852041</v>
      </c>
    </row>
    <row r="103" spans="2:6" ht="15" x14ac:dyDescent="0.25">
      <c r="B103" s="6" t="s">
        <v>8</v>
      </c>
      <c r="C103" s="6">
        <v>2</v>
      </c>
      <c r="D103" s="6">
        <v>120</v>
      </c>
      <c r="E103" s="6">
        <v>213.12</v>
      </c>
      <c r="F103" s="6">
        <f t="shared" si="2"/>
        <v>1.1261261261261262</v>
      </c>
    </row>
    <row r="104" spans="2:6" ht="15" x14ac:dyDescent="0.25">
      <c r="B104" s="6" t="s">
        <v>8</v>
      </c>
      <c r="C104" s="6">
        <v>2</v>
      </c>
      <c r="D104" s="6">
        <v>144</v>
      </c>
      <c r="E104" s="6">
        <v>256.08600000000001</v>
      </c>
      <c r="F104" s="6">
        <f t="shared" si="2"/>
        <v>1.1246221972306178</v>
      </c>
    </row>
    <row r="105" spans="2:6" ht="15" x14ac:dyDescent="0.25">
      <c r="B105" s="6" t="s">
        <v>8</v>
      </c>
      <c r="C105" s="6">
        <v>2</v>
      </c>
      <c r="D105" s="6">
        <v>165</v>
      </c>
      <c r="E105" s="6">
        <v>293.19299999999998</v>
      </c>
      <c r="F105" s="6">
        <f t="shared" si="2"/>
        <v>1.1255384678351803</v>
      </c>
    </row>
    <row r="106" spans="2:6" ht="15" x14ac:dyDescent="0.25">
      <c r="B106" s="6" t="s">
        <v>8</v>
      </c>
      <c r="C106" s="6">
        <v>2</v>
      </c>
      <c r="D106" s="6">
        <v>240</v>
      </c>
      <c r="E106" s="6">
        <v>426.08600000000001</v>
      </c>
      <c r="F106" s="6">
        <f t="shared" si="2"/>
        <v>1.1265331411968476</v>
      </c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CALDERON-Y-MORA</dc:creator>
  <cp:lastModifiedBy>ELIOT CALDERON-Y-MORA</cp:lastModifiedBy>
  <cp:revision>1</cp:revision>
  <dcterms:created xsi:type="dcterms:W3CDTF">2025-04-17T08:16:29Z</dcterms:created>
  <dcterms:modified xsi:type="dcterms:W3CDTF">2025-04-18T09:36:39Z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