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efce-trimstore\offlinefs\ayressa\My Documents\aa Sacha's AP desktop - active\01 - SIPF\Costing forms\"/>
    </mc:Choice>
  </mc:AlternateContent>
  <bookViews>
    <workbookView xWindow="0" yWindow="0" windowWidth="28770" windowHeight="10410"/>
  </bookViews>
  <sheets>
    <sheet name="Guidance" sheetId="6" r:id="rId1"/>
    <sheet name="1. Operating" sheetId="2" r:id="rId2"/>
    <sheet name="2. Capital" sheetId="1" r:id="rId3"/>
    <sheet name="3. Staff costs SIPF" sheetId="7" r:id="rId4"/>
    <sheet name="4. Non-staff costs SIPF" sheetId="9" r:id="rId5"/>
    <sheet name="5. Staff costs leveraged" sheetId="10" r:id="rId6"/>
    <sheet name="6. Non-staff costs leveraged  " sheetId="3" r:id="rId7"/>
    <sheet name="7. Payment profile" sheetId="4" r:id="rId8"/>
    <sheet name="Validations" sheetId="11" state="hidden" r:id="rId9"/>
  </sheets>
  <definedNames>
    <definedName name="_Toc479171384" localSheetId="0">Guidance!$F$6</definedName>
    <definedName name="FundStatus">Validations!$A$3:$A$8</definedName>
    <definedName name="OLE_LINK1" localSheetId="0">Guidance!$C$15</definedName>
    <definedName name="OLE_LINK27" localSheetId="2">'2. Capital'!$A$1</definedName>
    <definedName name="_xlnm.Print_Area" localSheetId="2">'2. Capital'!$A$1:$H$27</definedName>
    <definedName name="_xlnm.Print_Area" localSheetId="7">'7. Payment profile'!$A$1:$D$47</definedName>
  </definedNames>
  <calcPr calcId="152511"/>
</workbook>
</file>

<file path=xl/calcChain.xml><?xml version="1.0" encoding="utf-8"?>
<calcChain xmlns="http://schemas.openxmlformats.org/spreadsheetml/2006/main">
  <c r="G30" i="10" l="1"/>
  <c r="H30" i="10"/>
  <c r="I30" i="10"/>
  <c r="J30" i="10"/>
  <c r="F25" i="2" s="1"/>
  <c r="F34" i="2" s="1"/>
  <c r="K30" i="10"/>
  <c r="F15" i="1"/>
  <c r="H53" i="3"/>
  <c r="H44" i="3"/>
  <c r="F14" i="1" s="1"/>
  <c r="H33" i="3"/>
  <c r="H25" i="3"/>
  <c r="F15" i="2" s="1"/>
  <c r="J24" i="10"/>
  <c r="F22" i="9"/>
  <c r="H26" i="7"/>
  <c r="H20" i="7"/>
  <c r="F27" i="1"/>
  <c r="H55" i="3" l="1"/>
  <c r="H35" i="3"/>
  <c r="F16" i="2"/>
  <c r="F19" i="2" s="1"/>
  <c r="F37" i="2" s="1"/>
  <c r="F17" i="1"/>
  <c r="B26" i="7"/>
  <c r="K26" i="7"/>
  <c r="I26" i="7"/>
  <c r="F26" i="7"/>
  <c r="G26" i="7"/>
  <c r="E26" i="7"/>
  <c r="F20" i="7"/>
  <c r="H57" i="3" l="1"/>
  <c r="C22" i="9"/>
  <c r="D22" i="9"/>
  <c r="D30" i="10"/>
  <c r="D25" i="2"/>
  <c r="D34" i="2" s="1"/>
  <c r="D24" i="10"/>
  <c r="H24" i="10"/>
  <c r="C27" i="1"/>
  <c r="D27" i="1"/>
  <c r="E53" i="3"/>
  <c r="C15" i="1" s="1"/>
  <c r="F53" i="3"/>
  <c r="D15" i="1" s="1"/>
  <c r="E44" i="3"/>
  <c r="C14" i="1" s="1"/>
  <c r="F44" i="3"/>
  <c r="D14" i="1" s="1"/>
  <c r="E33" i="3"/>
  <c r="F33" i="3"/>
  <c r="E25" i="3"/>
  <c r="C15" i="2" s="1"/>
  <c r="F25" i="3"/>
  <c r="D15" i="2" s="1"/>
  <c r="C47" i="4"/>
  <c r="B47" i="4"/>
  <c r="C24" i="4"/>
  <c r="B24" i="4"/>
  <c r="B25" i="2" l="1"/>
  <c r="D16" i="2"/>
  <c r="D19" i="2" s="1"/>
  <c r="D37" i="2" s="1"/>
  <c r="F35" i="3"/>
  <c r="E35" i="3"/>
  <c r="D17" i="1"/>
  <c r="F55" i="3"/>
  <c r="C17" i="1"/>
  <c r="E55" i="3"/>
  <c r="E57" i="3" s="1"/>
  <c r="B20" i="7"/>
  <c r="H33" i="2"/>
  <c r="H32" i="2"/>
  <c r="H31" i="2"/>
  <c r="H30" i="2"/>
  <c r="H29" i="2"/>
  <c r="H28" i="2"/>
  <c r="H27" i="2"/>
  <c r="H26" i="2"/>
  <c r="H14" i="2"/>
  <c r="F57" i="3" l="1"/>
  <c r="M30" i="10"/>
  <c r="E25" i="2"/>
  <c r="E34" i="2" s="1"/>
  <c r="M24" i="10"/>
  <c r="K24" i="10"/>
  <c r="I24" i="10"/>
  <c r="G24" i="10"/>
  <c r="C25" i="2" l="1"/>
  <c r="C34" i="2" s="1"/>
  <c r="C16" i="2"/>
  <c r="C19" i="2" s="1"/>
  <c r="K20" i="7"/>
  <c r="J25" i="2"/>
  <c r="C37" i="2" l="1"/>
  <c r="G22" i="9"/>
  <c r="E22" i="9"/>
  <c r="B22" i="9"/>
  <c r="G25" i="2" l="1"/>
  <c r="G34" i="2" s="1"/>
  <c r="B34" i="2"/>
  <c r="G20" i="7"/>
  <c r="I20" i="7"/>
  <c r="E20" i="7"/>
  <c r="H25" i="2" l="1"/>
  <c r="I33" i="3"/>
  <c r="G16" i="2" s="1"/>
  <c r="G33" i="3"/>
  <c r="E16" i="2" s="1"/>
  <c r="D33" i="3"/>
  <c r="B16" i="2" s="1"/>
  <c r="I25" i="3"/>
  <c r="G15" i="2" s="1"/>
  <c r="G25" i="3"/>
  <c r="E15" i="2" s="1"/>
  <c r="D25" i="3"/>
  <c r="I44" i="3"/>
  <c r="G44" i="3"/>
  <c r="D44" i="3"/>
  <c r="I53" i="3"/>
  <c r="G53" i="3"/>
  <c r="D53" i="3"/>
  <c r="J19" i="2"/>
  <c r="H17" i="2"/>
  <c r="J34" i="2"/>
  <c r="H26" i="1"/>
  <c r="H25" i="1"/>
  <c r="H24" i="1"/>
  <c r="H23" i="1"/>
  <c r="H16" i="1"/>
  <c r="E19" i="2" l="1"/>
  <c r="E37" i="2" s="1"/>
  <c r="I55" i="3"/>
  <c r="G55" i="3"/>
  <c r="D35" i="3"/>
  <c r="G35" i="3"/>
  <c r="J37" i="2"/>
  <c r="D55" i="3"/>
  <c r="B15" i="2"/>
  <c r="B19" i="2" s="1"/>
  <c r="B37" i="2" s="1"/>
  <c r="I35" i="3"/>
  <c r="G57" i="3" l="1"/>
  <c r="I57" i="3"/>
  <c r="D57" i="3"/>
  <c r="G19" i="2"/>
  <c r="H16" i="2"/>
  <c r="H15" i="2"/>
  <c r="G15" i="1" l="1"/>
  <c r="E15" i="1"/>
  <c r="B15" i="1"/>
  <c r="H15" i="1" l="1"/>
  <c r="E14" i="1" l="1"/>
  <c r="G14" i="1"/>
  <c r="B14" i="1"/>
  <c r="H14" i="1" l="1"/>
  <c r="B17" i="1" l="1"/>
  <c r="E17" i="1"/>
  <c r="G17" i="1"/>
  <c r="B27" i="1"/>
  <c r="E27" i="1"/>
  <c r="G27" i="1"/>
  <c r="H18" i="2"/>
  <c r="H19" i="2" s="1"/>
  <c r="G37" i="2"/>
  <c r="H27" i="1" l="1"/>
  <c r="H17" i="1"/>
  <c r="H34" i="2" l="1"/>
  <c r="H37" i="2" s="1"/>
</calcChain>
</file>

<file path=xl/comments1.xml><?xml version="1.0" encoding="utf-8"?>
<comments xmlns="http://schemas.openxmlformats.org/spreadsheetml/2006/main">
  <authors>
    <author>Sacha Ayres [7385]</author>
  </authors>
  <commentList>
    <comment ref="B14" authorId="0" shapeId="0">
      <text>
        <r>
          <rPr>
            <sz val="9"/>
            <color indexed="81"/>
            <rFont val="Tahoma"/>
            <family val="2"/>
          </rPr>
          <t>Total seedcorn funding will be £50,000 for all projects.</t>
        </r>
      </text>
    </comment>
    <comment ref="A15" authorId="0" shapeId="0">
      <text>
        <r>
          <rPr>
            <sz val="9"/>
            <color indexed="81"/>
            <rFont val="Tahoma"/>
            <family val="2"/>
          </rPr>
          <t>Organisations may include leveraged funding in cash or in kind to support seedcorn bid development.</t>
        </r>
      </text>
    </comment>
    <comment ref="B15" authorId="0" shapeId="0">
      <text>
        <r>
          <rPr>
            <sz val="9"/>
            <color indexed="81"/>
            <rFont val="Tahoma"/>
            <family val="2"/>
          </rPr>
          <t>Worksheet 6 - Non-staff costs leveraged</t>
        </r>
      </text>
    </comment>
    <comment ref="B25" authorId="0" shapeId="0">
      <text>
        <r>
          <rPr>
            <sz val="9"/>
            <color indexed="81"/>
            <rFont val="Tahoma"/>
            <family val="2"/>
          </rPr>
          <t>Worksheet 5 - Staff costs leveraged</t>
        </r>
      </text>
    </comment>
    <comment ref="A37" authorId="0" shapeId="0">
      <text>
        <r>
          <rPr>
            <sz val="9"/>
            <color indexed="81"/>
            <rFont val="Tahoma"/>
            <family val="2"/>
          </rPr>
          <t xml:space="preserve">Verification cells to check that income meets expenditure.
</t>
        </r>
      </text>
    </comment>
  </commentList>
</comments>
</file>

<file path=xl/comments2.xml><?xml version="1.0" encoding="utf-8"?>
<comments xmlns="http://schemas.openxmlformats.org/spreadsheetml/2006/main">
  <authors>
    <author>Sacha Ayres [7385]</author>
  </authors>
  <commentList>
    <comment ref="B14" authorId="0" shapeId="0">
      <text>
        <r>
          <rPr>
            <sz val="9"/>
            <color indexed="81"/>
            <rFont val="Tahoma"/>
            <family val="2"/>
          </rPr>
          <t>Worksheet 6 - Non-staff costs leveraged</t>
        </r>
      </text>
    </comment>
  </commentList>
</comments>
</file>

<file path=xl/sharedStrings.xml><?xml version="1.0" encoding="utf-8"?>
<sst xmlns="http://schemas.openxmlformats.org/spreadsheetml/2006/main" count="333" uniqueCount="175">
  <si>
    <t>Totals</t>
  </si>
  <si>
    <t>2018-19</t>
  </si>
  <si>
    <t>Capital expenditure by year</t>
  </si>
  <si>
    <t>Operating expenditure by year</t>
  </si>
  <si>
    <t>£000</t>
  </si>
  <si>
    <t>Total expenditure</t>
  </si>
  <si>
    <t>Other (specify)</t>
  </si>
  <si>
    <t>2019-20</t>
  </si>
  <si>
    <t>2020-21</t>
  </si>
  <si>
    <t>Other sources (total)</t>
  </si>
  <si>
    <t>Total funding</t>
  </si>
  <si>
    <t>Notes</t>
  </si>
  <si>
    <r>
      <rPr>
        <b/>
        <sz val="10.5"/>
        <rFont val="Arial"/>
        <family val="2"/>
      </rPr>
      <t>Source</t>
    </r>
    <r>
      <rPr>
        <sz val="10.5"/>
        <rFont val="Arial"/>
        <family val="2"/>
      </rPr>
      <t xml:space="preserve">
(Name of company, charity or donor)</t>
    </r>
  </si>
  <si>
    <t>Key milestones (where applicable)</t>
  </si>
  <si>
    <t>Total</t>
  </si>
  <si>
    <t>Capital (cash)</t>
  </si>
  <si>
    <t>Total capital (cash)</t>
  </si>
  <si>
    <t>Capital (in kind)</t>
  </si>
  <si>
    <t>Total capital (in kind)</t>
  </si>
  <si>
    <t xml:space="preserve">Total capital </t>
  </si>
  <si>
    <t>Project title:</t>
  </si>
  <si>
    <t>Financial year</t>
  </si>
  <si>
    <t xml:space="preserve">Financial year </t>
  </si>
  <si>
    <t>Cash</t>
  </si>
  <si>
    <t>Guidance</t>
  </si>
  <si>
    <t>Donated asset - Computer Hardware</t>
  </si>
  <si>
    <t>Replacement value</t>
  </si>
  <si>
    <t>Project Management Admin Support</t>
  </si>
  <si>
    <t>Conditions apply</t>
  </si>
  <si>
    <t>Net (cost)/contribution</t>
  </si>
  <si>
    <t>At cost</t>
  </si>
  <si>
    <t>Cash or high level description of in-kind donation</t>
  </si>
  <si>
    <t>Example: Programme Lead</t>
  </si>
  <si>
    <t>Total FTE</t>
  </si>
  <si>
    <t>Ongoing</t>
  </si>
  <si>
    <t>Staffing costs</t>
  </si>
  <si>
    <t>Other (add rows above this row as required)</t>
  </si>
  <si>
    <t>Generated income (add rows above this row for material sources)</t>
  </si>
  <si>
    <t>Travel and subsistence</t>
  </si>
  <si>
    <t>IT costs</t>
  </si>
  <si>
    <t>Expected</t>
  </si>
  <si>
    <t>Other</t>
  </si>
  <si>
    <t>Add rows above</t>
  </si>
  <si>
    <t xml:space="preserve">The following checks will be included in our financial appraisal of the project: </t>
  </si>
  <si>
    <t>Other income (add rows above this row for material sources)</t>
  </si>
  <si>
    <t>Leveraged FTE by year</t>
  </si>
  <si>
    <t>Revenue (cash)</t>
  </si>
  <si>
    <t>Revenue (in kind)</t>
  </si>
  <si>
    <t>Operating income by year (by income type)</t>
  </si>
  <si>
    <t>The template should be completed on a cash (rather than accounting) basis and must comply with the general principle of not paying in advance of need.</t>
  </si>
  <si>
    <t>1. Operating income and expenditure</t>
  </si>
  <si>
    <t>2. Capital (if applicable)</t>
  </si>
  <si>
    <t>Note: Leveraged funding totals draw through from the leveraged schedules</t>
  </si>
  <si>
    <t>5. Staffing Costs funded through Leveraged Contributions</t>
  </si>
  <si>
    <t>(ending 31 March)</t>
  </si>
  <si>
    <t>Leveraged funding - cash</t>
  </si>
  <si>
    <t>Leveraged funding - in kind</t>
  </si>
  <si>
    <t>Total operating income</t>
  </si>
  <si>
    <t>Activities and events</t>
  </si>
  <si>
    <r>
      <t xml:space="preserve">Sources of capital funding by year
</t>
    </r>
    <r>
      <rPr>
        <sz val="12"/>
        <rFont val="Helvetica"/>
        <family val="2"/>
      </rPr>
      <t>Note: Funding totals draw through from the leveraged contributions schedule</t>
    </r>
  </si>
  <si>
    <t>Leveraged funding: cash</t>
  </si>
  <si>
    <t>Leveraged funding: in kind</t>
  </si>
  <si>
    <t>Property purchase</t>
  </si>
  <si>
    <t>Capital refurbishment</t>
  </si>
  <si>
    <t>Total capital expenditure</t>
  </si>
  <si>
    <t>Profile of full-time equivalents (FTE) and staff costs (add additional sources (rows) or years (columns) as required).</t>
  </si>
  <si>
    <t>Staff costs to be entered in £000s</t>
  </si>
  <si>
    <t>Job description</t>
  </si>
  <si>
    <t>Financial year (ending 31 March)</t>
  </si>
  <si>
    <t xml:space="preserve">start month </t>
  </si>
  <si>
    <t xml:space="preserve">end month </t>
  </si>
  <si>
    <t>Profile of FTE and staff costs (add additional sources (rows) or years (columns) as required). Staff costs to be entered in £000s.</t>
  </si>
  <si>
    <t>Funding source</t>
  </si>
  <si>
    <t>6. Non-staffing costs funded through leveraged funding</t>
  </si>
  <si>
    <t>Note: If a contributor has provided different types of funding (for instancecapital and revenue, or cash and in-kind), provide a separate line for each element.</t>
  </si>
  <si>
    <t>Total revenue (cash)</t>
  </si>
  <si>
    <t>Total revenue (in kind)</t>
  </si>
  <si>
    <t>Total revenue (leveraged funding )</t>
  </si>
  <si>
    <t>Total leveraged funding</t>
  </si>
  <si>
    <t>Please include in the notes a description of cost.</t>
  </si>
  <si>
    <r>
      <rPr>
        <b/>
        <sz val="10.5"/>
        <rFont val="Arial"/>
        <family val="2"/>
      </rPr>
      <t>Source</t>
    </r>
    <r>
      <rPr>
        <sz val="10.5"/>
        <rFont val="Arial"/>
        <family val="2"/>
      </rPr>
      <t xml:space="preserve">
(Cost line as shown in '1. Operating' tab)</t>
    </r>
  </si>
  <si>
    <t>Legal costs</t>
  </si>
  <si>
    <t>Financial information</t>
  </si>
  <si>
    <t>The information in financial information form should clearly support the objectives described in the bid application.</t>
  </si>
  <si>
    <t>Glossary</t>
  </si>
  <si>
    <t>Lead organisation:</t>
  </si>
  <si>
    <t>Strength in Places Fund funding</t>
  </si>
  <si>
    <t>2021-22</t>
  </si>
  <si>
    <t>2022-23</t>
  </si>
  <si>
    <t>Seedcorn bid development</t>
  </si>
  <si>
    <t>Indicative full bid proposal</t>
  </si>
  <si>
    <t>Full bid totals</t>
  </si>
  <si>
    <t>Post project steady state</t>
  </si>
  <si>
    <t>Lead organisation</t>
  </si>
  <si>
    <t>3. Full-time equivalents and staff costs funded through Strength in Places Fund</t>
  </si>
  <si>
    <t>Strength in Places funded FTE by year</t>
  </si>
  <si>
    <t>4. Non-staffing costs funded through Strength in Places Fund</t>
  </si>
  <si>
    <t>Secured</t>
  </si>
  <si>
    <t>Secured in principle</t>
  </si>
  <si>
    <t>Secured with conditions</t>
  </si>
  <si>
    <t>Pending outcome</t>
  </si>
  <si>
    <t>Identified but not approached</t>
  </si>
  <si>
    <t>2018/19</t>
  </si>
  <si>
    <t xml:space="preserve">This can include local growth funds; city deals; European Sturtural and Investment Funds; Venture captial, Angel investor and direct private sector investment; University capital funds. </t>
  </si>
  <si>
    <t>Example: Project Lead organisation</t>
  </si>
  <si>
    <t>Example: Partner organisation</t>
  </si>
  <si>
    <t>7.  Profile of UKRI payments</t>
  </si>
  <si>
    <t>SIPF capital expenditure (£)</t>
  </si>
  <si>
    <t>SIPF operating expenditure (£)</t>
  </si>
  <si>
    <t>SIPF seedcorn capital expenditure (£)</t>
  </si>
  <si>
    <t>Total (max £50k)</t>
  </si>
  <si>
    <t>Fundstatus</t>
  </si>
  <si>
    <t>Does the model demonstrate how financial sustainability will be achieved?</t>
  </si>
  <si>
    <t>Are financial assumptions and estimates (including those used to value contributions in kind) transparent, reasonable, and consistent? For guidance:</t>
  </si>
  <si>
    <t>a</t>
  </si>
  <si>
    <t>c</t>
  </si>
  <si>
    <t>d</t>
  </si>
  <si>
    <t>Staff costs should reflect actual pay rates plus on-costs incurred.</t>
  </si>
  <si>
    <t>Contributions in kind should have a present value that can be validated. Examples of contributions in kind might include staff, land, buildings and equipment. As a general rule, contributions in kind should be valued on the basis of direct cost or fair value.</t>
  </si>
  <si>
    <t>b</t>
  </si>
  <si>
    <t xml:space="preserve">Leveraged funding which is presented as a supplier discount may not be relevant, unless clear evidence is available of a further discount over the best price available and achieved in the market. </t>
  </si>
  <si>
    <t>All in-kind valuations should be robust enough to enable these contributions to be tracked and reported to Research England through the regular monitoring process.</t>
  </si>
  <si>
    <t>Steady state</t>
  </si>
  <si>
    <t>The steady state figures should reflect likely staff and non-staff costs arising through the project that will be sustained following the end of the funding period. The figures should reflect all collaboration partners.</t>
  </si>
  <si>
    <t>Sheet one is protected in order to lock cell B14</t>
  </si>
  <si>
    <t>Password to unprotect cell is 'password'</t>
  </si>
  <si>
    <t>Status</t>
  </si>
  <si>
    <t xml:space="preserve">This can include local growth funds; city deals; European Structural and Investment Funds; Venture capital, Angel investor and direct private sector investment; University capital funds. </t>
  </si>
  <si>
    <t>'Leveraged' funding refers to additional funding contributions to the project from sources other than UKRI.</t>
  </si>
  <si>
    <t>In 'Expected end month' enter 'Ongoing' if the role is expected to continue after the UKRI funding period.</t>
  </si>
  <si>
    <t>Profile of non-staffing costs funded by UKRI</t>
  </si>
  <si>
    <t xml:space="preserve">Profile of leveraged funding by source (add additional sources (rows) or years (columns) as required). </t>
  </si>
  <si>
    <t>At EOI stage, applicants are expected to provide indicative leveraged funds as planned for the full bid.</t>
  </si>
  <si>
    <t>Cash accounting</t>
  </si>
  <si>
    <t>Accounting method in which payment receipts are recorded during the period they are received, and expenses are recorded in the period in which they are actually paid.</t>
  </si>
  <si>
    <t>Does the proposed full bid indicate significant co-investment by partners necessary to achieve intended impacts and in line with potential contributions and benefits, including evidence setting out the extent to which any co-investment supporting research or innovation activity is additional funding, specific to the activities outlined.</t>
  </si>
  <si>
    <t>Cost basis</t>
  </si>
  <si>
    <t>Overheads</t>
  </si>
  <si>
    <t xml:space="preserve">Additional costs and operational expenses incurred directly as a result of the project. </t>
  </si>
  <si>
    <t xml:space="preserve"> - Indirect</t>
  </si>
  <si>
    <t xml:space="preserve"> - Direct</t>
  </si>
  <si>
    <t>Material and equipment intended for use on the project by cost.  Please ensure you remove the residual value from your calculation to keep it purely project specific.</t>
  </si>
  <si>
    <t>Residual value</t>
  </si>
  <si>
    <t>Material and equipment costs</t>
  </si>
  <si>
    <t>Professional fees</t>
  </si>
  <si>
    <t>Professional fees necessary to deliver the project, e.g. legal or consultancy fees.</t>
  </si>
  <si>
    <t>Travel &amp; subsistence</t>
  </si>
  <si>
    <t>Include travel and subsistence related to essential meetings that need to happen during the project.  Sales and marketing activity is ineligible.</t>
  </si>
  <si>
    <t>Material &amp; equipment costs</t>
  </si>
  <si>
    <t>Other costs</t>
  </si>
  <si>
    <t>The value of material, equipment or capital asset that remains after the item has been depreciated.</t>
  </si>
  <si>
    <t>Sub-contractual fees</t>
  </si>
  <si>
    <t>Overheads associated with staff working directly on the project.  E.g. laptops, desks, office facilities, IT infrastructure.</t>
  </si>
  <si>
    <t>Overheads associated with back office functions (such as finance, HR, administration staff) whose primary function is to support the running of a business or research organisation.  Only a portion of their time can be claimed and their work needs to be additional to the delivery of the project and not the support they provide as part of business as usual.  Typically, these costs are not directly related to a particular project or service production.  Indirect overheads includes admin staff time, general office IT services, office supplies and security and safety costs, and building maintenance relating to administration office facilities.</t>
  </si>
  <si>
    <t>Equipment &amp; materials</t>
  </si>
  <si>
    <t>Please provide details of the projected monthly profile of expenditure for the UKRI funding.</t>
  </si>
  <si>
    <t>All input cells are highlighted in blue.</t>
  </si>
  <si>
    <t>Any other costs which don't fit within designated categories. For example: training, preparation of technical reports, market assessments, licensing new technologies; patent filing costs for new IP (SMEs up to £7,5000; regulatory / compliance costs.)</t>
  </si>
  <si>
    <t xml:space="preserve">Strength in Places Fund will not fund on the basis of a specific FEC rate, as with Research Council proposals.  Bidding organisations should consider the financial sustainability of the activities for which they are requesting funding.  When costing the proposal, bidding organisations should follow Transparent Approach to Costing (TRAC) principles, ensuring that total costs are reasonable.  Detailed guidance on TRAC can be found on the Office for Students website via: https://www.officeforstudents.org.uk/advice-and-guidance/partnerships-and-collaboration/financial-sustainability-strategy-group-and-trac/trac-development-group-tdg/  </t>
  </si>
  <si>
    <t>Salary costs (£000)</t>
  </si>
  <si>
    <t>Overheads - direct (£000)</t>
  </si>
  <si>
    <t>Total staffing costs (£000)</t>
  </si>
  <si>
    <t>Total staff costs (£000)</t>
  </si>
  <si>
    <t>Lead institution costs (indirect overheads, etc.)</t>
  </si>
  <si>
    <t>Professional fees (legal, consultancy, etc.)</t>
  </si>
  <si>
    <t>Example: Professional fees (legal, consultancy, etc.)</t>
  </si>
  <si>
    <t xml:space="preserve">At this EOI stage, the indicative payment profile is requested on a quarterly basis.  If seedcorn funding is awarded bidders will be requested to submit a detailed monthly payment profile as part of the final bid. </t>
  </si>
  <si>
    <t>Does the proposed full bid request funding of between £10m and £50m?</t>
  </si>
  <si>
    <r>
      <t xml:space="preserve">If this cost will be significant (e.g. more 5% of your staffing costs) you will need to provide strong justification in your bid for who is doing the work and why they are required.  List at cost and do not include profit. </t>
    </r>
    <r>
      <rPr>
        <sz val="11"/>
        <color rgb="FFFF0000"/>
        <rFont val="Arial"/>
        <family val="2"/>
      </rPr>
      <t xml:space="preserve"> </t>
    </r>
  </si>
  <si>
    <t>Does the information in the financial annex support the ‘Financial commitment and risk' question 6 in the application form?</t>
  </si>
  <si>
    <t>Please refer to the general guidance and guidance within the application form when completing this annex.</t>
  </si>
  <si>
    <t>UK Research and Innovation Strength in Places Fund wave 1</t>
  </si>
  <si>
    <t xml:space="preserve">As stated in the call document (published on the UKRI website), UKRI expects organisations within the collaborative groups to contribute some of their own funds to the project. </t>
  </si>
  <si>
    <t>UKRI will pay the seedcorn funding ofup to £50,000 in two instalments, in arrears to both research organisations and businesses who are leading the project. Payments to businesses will follow Innovate UK's standard practise of payment on submission of a claim. This will be against your net eligible costs incurred and paid over the duration of the bid development.</t>
  </si>
  <si>
    <t>2023-24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</si>
</sst>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164" formatCode="&quot;£&quot;#,##0_);[Red]\(&quot;£&quot;#,##0\)"/>
    <numFmt numFmtId="165" formatCode="_(* #,##0.00_);_(* \(#,##0.00\);_(* &quot;-&quot;??_);_(@_)"/>
    <numFmt numFmtId="166" formatCode="#,##0;\(#,##0\)"/>
    <numFmt numFmtId="167" formatCode="_(* #,##0_);_(* \(#,##0\);_(* &quot;-&quot;??_);_(@_)"/>
    <numFmt numFmtId="168" formatCode="_(* #,##0.0_);_(* \(#,##0.0\);_(* &quot;-&quot;??_);_(@_)"/>
    <numFmt numFmtId="169" formatCode="0.0"/>
  </numFmts>
  <fonts count="34" x14ac:knownFonts="1">
    <font>
      <sz val="10"/>
      <name val="Arial"/>
    </font>
    <font>
      <sz val="10"/>
      <name val="Arial"/>
      <family val="2"/>
    </font>
    <font>
      <sz val="10"/>
      <name val="Helvetica"/>
      <family val="2"/>
    </font>
    <font>
      <sz val="8"/>
      <name val="Arial"/>
      <family val="2"/>
    </font>
    <font>
      <sz val="10"/>
      <name val="Arial"/>
      <family val="2"/>
    </font>
    <font>
      <b/>
      <sz val="10"/>
      <name val="Arial"/>
      <family val="2"/>
    </font>
    <font>
      <b/>
      <sz val="14"/>
      <name val="Arial"/>
      <family val="2"/>
    </font>
    <font>
      <b/>
      <sz val="10.5"/>
      <name val="Arial"/>
      <family val="2"/>
    </font>
    <font>
      <sz val="10.5"/>
      <name val="Arial"/>
      <family val="2"/>
    </font>
    <font>
      <b/>
      <sz val="12"/>
      <name val="Arial"/>
      <family val="2"/>
    </font>
    <font>
      <sz val="12"/>
      <name val="Arial"/>
      <family val="2"/>
    </font>
    <font>
      <b/>
      <sz val="10.5"/>
      <color theme="0"/>
      <name val="Arial"/>
      <family val="2"/>
    </font>
    <font>
      <sz val="10.5"/>
      <color theme="0"/>
      <name val="Arial"/>
      <family val="2"/>
    </font>
    <font>
      <sz val="10"/>
      <color theme="0"/>
      <name val="Arial"/>
      <family val="2"/>
    </font>
    <font>
      <sz val="11"/>
      <name val="Arial"/>
      <family val="2"/>
    </font>
    <font>
      <b/>
      <sz val="11"/>
      <name val="Arial"/>
      <family val="2"/>
    </font>
    <font>
      <i/>
      <sz val="10"/>
      <name val="Arial"/>
      <family val="2"/>
    </font>
    <font>
      <sz val="12"/>
      <name val="Helvetica"/>
      <family val="2"/>
    </font>
    <font>
      <b/>
      <sz val="12"/>
      <name val="Helvetica"/>
      <family val="2"/>
    </font>
    <font>
      <b/>
      <sz val="12"/>
      <name val="Helvetica"/>
    </font>
    <font>
      <i/>
      <sz val="12"/>
      <name val="Arial"/>
      <family val="2"/>
    </font>
    <font>
      <b/>
      <i/>
      <sz val="12"/>
      <name val="Arial"/>
      <family val="2"/>
    </font>
    <font>
      <b/>
      <i/>
      <sz val="10.5"/>
      <name val="Arial"/>
      <family val="2"/>
    </font>
    <font>
      <sz val="11"/>
      <color rgb="FFFF0000"/>
      <name val="Arial"/>
      <family val="2"/>
    </font>
    <font>
      <strike/>
      <sz val="10.5"/>
      <color rgb="FFFF0000"/>
      <name val="Arial"/>
      <family val="2"/>
    </font>
    <font>
      <strike/>
      <sz val="10"/>
      <color rgb="FFFF0000"/>
      <name val="Arial"/>
      <family val="2"/>
    </font>
    <font>
      <sz val="10.5"/>
      <color rgb="FF002060"/>
      <name val="Arial"/>
      <family val="2"/>
    </font>
    <font>
      <i/>
      <sz val="10.5"/>
      <color rgb="FF002060"/>
      <name val="Arial"/>
      <family val="2"/>
    </font>
    <font>
      <i/>
      <sz val="10"/>
      <color rgb="FF002060"/>
      <name val="Arial"/>
      <family val="2"/>
    </font>
    <font>
      <sz val="10"/>
      <color rgb="FF002060"/>
      <name val="Arial"/>
      <family val="2"/>
    </font>
    <font>
      <sz val="12"/>
      <color rgb="FF002060"/>
      <name val="Arial"/>
      <family val="2"/>
    </font>
    <font>
      <i/>
      <sz val="12"/>
      <color rgb="FF002060"/>
      <name val="Arial"/>
      <family val="2"/>
    </font>
    <font>
      <sz val="9"/>
      <color indexed="81"/>
      <name val="Tahoma"/>
      <family val="2"/>
    </font>
    <font>
      <i/>
      <sz val="10.5"/>
      <name val="Arial"/>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s>
  <borders count="13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diagonal/>
    </border>
    <border>
      <left/>
      <right/>
      <top style="medium">
        <color indexed="64"/>
      </top>
      <bottom style="thin">
        <color theme="0" tint="-0.34998626667073579"/>
      </bottom>
      <diagonal/>
    </border>
    <border>
      <left style="thin">
        <color indexed="64"/>
      </left>
      <right style="thin">
        <color indexed="64"/>
      </right>
      <top style="thin">
        <color indexed="64"/>
      </top>
      <bottom style="double">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medium">
        <color indexed="64"/>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medium">
        <color indexed="64"/>
      </right>
      <top style="thin">
        <color indexed="64"/>
      </top>
      <bottom style="thin">
        <color theme="0" tint="-0.34998626667073579"/>
      </bottom>
      <diagonal/>
    </border>
    <border>
      <left style="medium">
        <color indexed="64"/>
      </left>
      <right style="thin">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thin">
        <color indexed="64"/>
      </right>
      <top style="thin">
        <color theme="0" tint="-0.34998626667073579"/>
      </top>
      <bottom style="medium">
        <color indexed="64"/>
      </bottom>
      <diagonal/>
    </border>
    <border>
      <left style="medium">
        <color indexed="64"/>
      </left>
      <right style="medium">
        <color indexed="64"/>
      </right>
      <top style="thin">
        <color theme="0" tint="-0.34998626667073579"/>
      </top>
      <bottom style="medium">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thin">
        <color indexed="64"/>
      </right>
      <top style="medium">
        <color indexed="64"/>
      </top>
      <bottom/>
      <diagonal/>
    </border>
    <border>
      <left style="thin">
        <color theme="0" tint="-0.34998626667073579"/>
      </left>
      <right style="thin">
        <color indexed="64"/>
      </right>
      <top style="medium">
        <color indexed="64"/>
      </top>
      <bottom style="medium">
        <color indexed="64"/>
      </bottom>
      <diagonal/>
    </border>
    <border>
      <left style="thin">
        <color theme="0" tint="-0.34998626667073579"/>
      </left>
      <right style="medium">
        <color indexed="64"/>
      </right>
      <top style="medium">
        <color indexed="64"/>
      </top>
      <bottom/>
      <diagonal/>
    </border>
    <border>
      <left style="thin">
        <color indexed="64"/>
      </left>
      <right style="thin">
        <color theme="0" tint="-0.34998626667073579"/>
      </right>
      <top style="medium">
        <color indexed="64"/>
      </top>
      <bottom style="medium">
        <color indexed="64"/>
      </bottom>
      <diagonal/>
    </border>
    <border>
      <left style="medium">
        <color indexed="64"/>
      </left>
      <right style="thin">
        <color indexed="64"/>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medium">
        <color indexed="64"/>
      </right>
      <top style="thin">
        <color theme="0" tint="-0.34998626667073579"/>
      </top>
      <bottom/>
      <diagonal/>
    </border>
    <border>
      <left style="thin">
        <color theme="0" tint="-0.34998626667073579"/>
      </left>
      <right style="thin">
        <color indexed="64"/>
      </right>
      <top/>
      <bottom style="thin">
        <color indexed="64"/>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indexed="64"/>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medium">
        <color indexed="64"/>
      </bottom>
      <diagonal/>
    </border>
    <border>
      <left style="thin">
        <color theme="0" tint="-0.34998626667073579"/>
      </left>
      <right style="thin">
        <color indexed="64"/>
      </right>
      <top style="thin">
        <color theme="0" tint="-0.499984740745262"/>
      </top>
      <bottom style="medium">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medium">
        <color indexed="64"/>
      </bottom>
      <diagonal/>
    </border>
    <border>
      <left/>
      <right/>
      <top style="thin">
        <color indexed="64"/>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theme="0" tint="-0.34998626667073579"/>
      </top>
      <bottom style="medium">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thin">
        <color theme="0" tint="-0.34998626667073579"/>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top style="thin">
        <color theme="0" tint="-0.34998626667073579"/>
      </top>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diagonal/>
    </border>
    <border>
      <left/>
      <right style="thin">
        <color theme="0" tint="-0.34998626667073579"/>
      </right>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style="thin">
        <color theme="0" tint="-0.34998626667073579"/>
      </top>
      <bottom style="medium">
        <color indexed="64"/>
      </bottom>
      <diagonal/>
    </border>
    <border>
      <left/>
      <right style="thin">
        <color theme="0" tint="-0.34998626667073579"/>
      </right>
      <top style="medium">
        <color indexed="64"/>
      </top>
      <bottom style="medium">
        <color indexed="64"/>
      </bottom>
      <diagonal/>
    </border>
    <border>
      <left style="medium">
        <color indexed="64"/>
      </left>
      <right/>
      <top style="thin">
        <color theme="0" tint="-0.499984740745262"/>
      </top>
      <bottom style="thin">
        <color theme="0" tint="-0.499984740745262"/>
      </bottom>
      <diagonal/>
    </border>
    <border>
      <left style="medium">
        <color indexed="64"/>
      </left>
      <right/>
      <top style="thin">
        <color theme="0" tint="-0.499984740745262"/>
      </top>
      <bottom style="medium">
        <color indexed="64"/>
      </bottom>
      <diagonal/>
    </border>
    <border>
      <left/>
      <right style="thin">
        <color theme="0" tint="-0.34998626667073579"/>
      </right>
      <top style="thin">
        <color theme="0" tint="-0.499984740745262"/>
      </top>
      <bottom style="thin">
        <color theme="0" tint="-0.499984740745262"/>
      </bottom>
      <diagonal/>
    </border>
    <border>
      <left/>
      <right style="thin">
        <color theme="0" tint="-0.34998626667073579"/>
      </right>
      <top style="thin">
        <color theme="0" tint="-0.499984740745262"/>
      </top>
      <bottom style="medium">
        <color indexed="64"/>
      </bottom>
      <diagonal/>
    </border>
    <border>
      <left style="medium">
        <color indexed="64"/>
      </left>
      <right style="medium">
        <color indexed="64"/>
      </right>
      <top/>
      <bottom style="thin">
        <color theme="0" tint="-0.34998626667073579"/>
      </bottom>
      <diagonal/>
    </border>
    <border>
      <left style="thin">
        <color indexed="64"/>
      </left>
      <right/>
      <top/>
      <bottom style="thin">
        <color indexed="64"/>
      </bottom>
      <diagonal/>
    </border>
    <border>
      <left style="thin">
        <color indexed="64"/>
      </left>
      <right/>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thin">
        <color indexed="64"/>
      </right>
      <top/>
      <bottom style="thin">
        <color indexed="64"/>
      </bottom>
      <diagonal/>
    </border>
    <border>
      <left/>
      <right style="thin">
        <color indexed="64"/>
      </right>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diagonal/>
    </border>
    <border>
      <left style="thin">
        <color indexed="64"/>
      </left>
      <right/>
      <top style="thin">
        <color theme="0" tint="-0.34998626667073579"/>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theme="0" tint="-0.24994659260841701"/>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theme="0" tint="-0.24994659260841701"/>
      </right>
      <top style="thin">
        <color indexed="64"/>
      </top>
      <bottom style="thin">
        <color theme="0" tint="-0.34998626667073579"/>
      </bottom>
      <diagonal/>
    </border>
    <border>
      <left style="thin">
        <color theme="0" tint="-0.24994659260841701"/>
      </left>
      <right style="thin">
        <color theme="0" tint="-0.24994659260841701"/>
      </right>
      <top style="thin">
        <color indexed="64"/>
      </top>
      <bottom style="thin">
        <color theme="0" tint="-0.34998626667073579"/>
      </bottom>
      <diagonal/>
    </border>
    <border>
      <left style="medium">
        <color indexed="64"/>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style="thin">
        <color indexed="64"/>
      </left>
      <right style="thin">
        <color theme="0" tint="-0.24994659260841701"/>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theme="0" tint="-0.34998626667073579"/>
      </bottom>
      <diagonal/>
    </border>
    <border>
      <left style="thin">
        <color indexed="64"/>
      </left>
      <right style="medium">
        <color indexed="64"/>
      </right>
      <top/>
      <bottom style="thin">
        <color theme="0" tint="-0.34998626667073579"/>
      </bottom>
      <diagonal/>
    </border>
    <border>
      <left style="thin">
        <color indexed="64"/>
      </left>
      <right style="medium">
        <color indexed="64"/>
      </right>
      <top style="thin">
        <color theme="0" tint="-0.34998626667073579"/>
      </top>
      <bottom style="thin">
        <color theme="0" tint="-0.34998626667073579"/>
      </bottom>
      <diagonal/>
    </border>
    <border>
      <left style="thin">
        <color indexed="64"/>
      </left>
      <right style="medium">
        <color indexed="64"/>
      </right>
      <top style="thin">
        <color theme="0" tint="-0.34998626667073579"/>
      </top>
      <bottom/>
      <diagonal/>
    </border>
    <border>
      <left style="thin">
        <color theme="0" tint="-0.34998626667073579"/>
      </left>
      <right/>
      <top style="medium">
        <color indexed="64"/>
      </top>
      <bottom/>
      <diagonal/>
    </border>
    <border>
      <left style="thin">
        <color theme="0" tint="-0.34998626667073579"/>
      </left>
      <right/>
      <top/>
      <bottom style="thin">
        <color indexed="64"/>
      </bottom>
      <diagonal/>
    </border>
    <border>
      <left style="thin">
        <color theme="0" tint="-0.34998626667073579"/>
      </left>
      <right/>
      <top style="medium">
        <color indexed="64"/>
      </top>
      <bottom style="medium">
        <color indexed="64"/>
      </bottom>
      <diagonal/>
    </border>
  </borders>
  <cellStyleXfs count="2">
    <xf numFmtId="0" fontId="0" fillId="0" borderId="0"/>
    <xf numFmtId="165" fontId="1" fillId="0" borderId="0" applyFont="0" applyFill="0" applyBorder="0" applyAlignment="0" applyProtection="0"/>
  </cellStyleXfs>
  <cellXfs count="463">
    <xf numFmtId="0" fontId="0" fillId="0" borderId="0" xfId="0"/>
    <xf numFmtId="0" fontId="2" fillId="0" borderId="0" xfId="0" applyFont="1"/>
    <xf numFmtId="0" fontId="4" fillId="0" borderId="0" xfId="0" applyFont="1" applyAlignment="1">
      <alignment horizontal="right"/>
    </xf>
    <xf numFmtId="0" fontId="5" fillId="0" borderId="0" xfId="0" applyFont="1"/>
    <xf numFmtId="0" fontId="6" fillId="0" borderId="0" xfId="0" applyFont="1"/>
    <xf numFmtId="0" fontId="6" fillId="0" borderId="0" xfId="0" applyFont="1" applyAlignment="1">
      <alignment vertical="center"/>
    </xf>
    <xf numFmtId="0" fontId="7" fillId="0" borderId="0" xfId="0" applyFont="1"/>
    <xf numFmtId="0" fontId="8" fillId="0" borderId="0" xfId="0" applyFont="1" applyAlignment="1">
      <alignment horizontal="right"/>
    </xf>
    <xf numFmtId="0" fontId="8" fillId="0" borderId="0" xfId="0" applyFont="1"/>
    <xf numFmtId="0" fontId="8" fillId="0" borderId="10" xfId="0" applyFont="1" applyBorder="1" applyAlignment="1">
      <alignment horizontal="right"/>
    </xf>
    <xf numFmtId="0" fontId="8" fillId="0" borderId="0" xfId="0" applyFont="1" applyBorder="1" applyAlignment="1">
      <alignment horizontal="right"/>
    </xf>
    <xf numFmtId="0" fontId="7" fillId="0" borderId="0" xfId="0" applyFont="1" applyAlignment="1">
      <alignment vertical="center"/>
    </xf>
    <xf numFmtId="0" fontId="8" fillId="0" borderId="10" xfId="0" applyFont="1" applyBorder="1"/>
    <xf numFmtId="0" fontId="8" fillId="0" borderId="0" xfId="0" applyFont="1" applyAlignment="1">
      <alignment vertical="top" wrapText="1"/>
    </xf>
    <xf numFmtId="0" fontId="8" fillId="0" borderId="0" xfId="0" applyFont="1" applyAlignment="1">
      <alignment wrapText="1"/>
    </xf>
    <xf numFmtId="0" fontId="0" fillId="0" borderId="0" xfId="0" applyAlignment="1">
      <alignment horizontal="center"/>
    </xf>
    <xf numFmtId="6" fontId="8" fillId="0" borderId="9" xfId="0" quotePrefix="1" applyNumberFormat="1" applyFont="1" applyBorder="1" applyAlignment="1">
      <alignment horizontal="center"/>
    </xf>
    <xf numFmtId="0" fontId="8" fillId="0" borderId="0" xfId="0" applyFont="1" applyBorder="1"/>
    <xf numFmtId="0" fontId="10" fillId="0" borderId="0" xfId="0" applyFont="1" applyAlignment="1">
      <alignment horizontal="right"/>
    </xf>
    <xf numFmtId="0" fontId="10" fillId="0" borderId="0" xfId="0" applyFont="1"/>
    <xf numFmtId="0" fontId="9" fillId="0" borderId="0" xfId="0" applyFont="1"/>
    <xf numFmtId="0" fontId="0" fillId="0" borderId="0" xfId="0" applyBorder="1"/>
    <xf numFmtId="0" fontId="8" fillId="0" borderId="0" xfId="0" applyFont="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center"/>
    </xf>
    <xf numFmtId="0" fontId="11" fillId="2" borderId="28" xfId="0" applyFont="1" applyFill="1" applyBorder="1"/>
    <xf numFmtId="167" fontId="12" fillId="2" borderId="28" xfId="1" applyNumberFormat="1" applyFont="1" applyFill="1" applyBorder="1"/>
    <xf numFmtId="0" fontId="13" fillId="2" borderId="28" xfId="0" applyFont="1" applyFill="1" applyBorder="1"/>
    <xf numFmtId="0" fontId="7" fillId="0" borderId="31" xfId="0" applyFont="1" applyBorder="1"/>
    <xf numFmtId="167" fontId="8" fillId="0" borderId="31" xfId="1" applyNumberFormat="1" applyFont="1" applyBorder="1"/>
    <xf numFmtId="0" fontId="0" fillId="0" borderId="31" xfId="0" applyBorder="1"/>
    <xf numFmtId="0" fontId="7" fillId="0" borderId="0" xfId="0" applyFont="1" applyBorder="1"/>
    <xf numFmtId="167" fontId="8" fillId="0" borderId="0" xfId="1" applyNumberFormat="1" applyFont="1" applyBorder="1"/>
    <xf numFmtId="0" fontId="6" fillId="3" borderId="0" xfId="0" applyFont="1" applyFill="1" applyAlignment="1">
      <alignment vertical="center"/>
    </xf>
    <xf numFmtId="0" fontId="14" fillId="3" borderId="0" xfId="0" applyFont="1" applyFill="1"/>
    <xf numFmtId="167" fontId="10" fillId="0" borderId="0" xfId="0" applyNumberFormat="1" applyFont="1"/>
    <xf numFmtId="0" fontId="16" fillId="0" borderId="0" xfId="0" applyFont="1"/>
    <xf numFmtId="0" fontId="10" fillId="0" borderId="10" xfId="0" applyFont="1" applyBorder="1" applyAlignment="1">
      <alignment horizontal="right"/>
    </xf>
    <xf numFmtId="0" fontId="10" fillId="0" borderId="0" xfId="0" applyFont="1" applyBorder="1"/>
    <xf numFmtId="0" fontId="10" fillId="0" borderId="10" xfId="0" applyFont="1" applyBorder="1" applyAlignment="1" applyProtection="1">
      <alignment horizontal="right"/>
      <protection locked="0"/>
    </xf>
    <xf numFmtId="0" fontId="10" fillId="0" borderId="0" xfId="0" applyFont="1" applyBorder="1" applyAlignment="1" applyProtection="1">
      <alignment horizontal="right"/>
      <protection locked="0"/>
    </xf>
    <xf numFmtId="0" fontId="17" fillId="0" borderId="0" xfId="0" applyFont="1"/>
    <xf numFmtId="0" fontId="9" fillId="0" borderId="0" xfId="0" applyFont="1" applyBorder="1" applyAlignment="1">
      <alignment vertical="top" wrapText="1"/>
    </xf>
    <xf numFmtId="164" fontId="10" fillId="0" borderId="0" xfId="0" quotePrefix="1" applyNumberFormat="1" applyFont="1" applyBorder="1" applyAlignment="1">
      <alignment horizontal="right" vertical="top" wrapText="1"/>
    </xf>
    <xf numFmtId="0" fontId="10" fillId="0" borderId="0" xfId="0" applyFont="1" applyFill="1" applyBorder="1" applyAlignment="1">
      <alignment horizontal="left" vertical="center" wrapText="1"/>
    </xf>
    <xf numFmtId="167" fontId="10" fillId="0" borderId="0" xfId="0" applyNumberFormat="1" applyFont="1" applyAlignment="1">
      <alignment horizontal="right"/>
    </xf>
    <xf numFmtId="0" fontId="10" fillId="0" borderId="0" xfId="0" applyFont="1" applyBorder="1" applyAlignment="1">
      <alignment horizontal="right"/>
    </xf>
    <xf numFmtId="0" fontId="10" fillId="0" borderId="10" xfId="0" applyFont="1" applyBorder="1"/>
    <xf numFmtId="0" fontId="10" fillId="0" borderId="2" xfId="0" applyFont="1" applyBorder="1" applyAlignment="1">
      <alignment horizontal="right"/>
    </xf>
    <xf numFmtId="0" fontId="10" fillId="0" borderId="0" xfId="0" quotePrefix="1" applyFont="1"/>
    <xf numFmtId="0" fontId="10" fillId="4" borderId="40" xfId="0" applyFont="1" applyFill="1" applyBorder="1" applyAlignment="1">
      <alignment horizontal="left" vertical="center" wrapText="1"/>
    </xf>
    <xf numFmtId="0" fontId="20" fillId="4" borderId="52" xfId="0" applyFont="1" applyFill="1" applyBorder="1" applyAlignment="1">
      <alignment horizontal="left" vertical="center" wrapText="1"/>
    </xf>
    <xf numFmtId="0" fontId="20" fillId="4" borderId="42" xfId="0" applyFont="1" applyFill="1" applyBorder="1" applyAlignment="1">
      <alignment horizontal="left" vertical="center" wrapText="1"/>
    </xf>
    <xf numFmtId="168" fontId="10" fillId="4" borderId="35" xfId="1" applyNumberFormat="1" applyFont="1" applyFill="1" applyBorder="1" applyAlignment="1">
      <alignment horizontal="right" vertical="center" wrapText="1"/>
    </xf>
    <xf numFmtId="168" fontId="10" fillId="4" borderId="36" xfId="1" applyNumberFormat="1" applyFont="1" applyFill="1" applyBorder="1" applyAlignment="1">
      <alignment horizontal="right" vertical="center" wrapText="1"/>
    </xf>
    <xf numFmtId="168" fontId="10" fillId="4" borderId="53" xfId="1" applyNumberFormat="1" applyFont="1" applyFill="1" applyBorder="1" applyAlignment="1">
      <alignment horizontal="right" vertical="center" wrapText="1"/>
    </xf>
    <xf numFmtId="168" fontId="10" fillId="4" borderId="54" xfId="1" applyNumberFormat="1" applyFont="1" applyFill="1" applyBorder="1" applyAlignment="1">
      <alignment horizontal="right" vertical="center" wrapText="1"/>
    </xf>
    <xf numFmtId="168" fontId="10" fillId="4" borderId="37" xfId="1" applyNumberFormat="1" applyFont="1" applyFill="1" applyBorder="1" applyAlignment="1">
      <alignment horizontal="right" vertical="center" wrapText="1"/>
    </xf>
    <xf numFmtId="168" fontId="10" fillId="4" borderId="38" xfId="1" applyNumberFormat="1" applyFont="1" applyFill="1" applyBorder="1" applyAlignment="1">
      <alignment horizontal="right" vertical="center" wrapText="1"/>
    </xf>
    <xf numFmtId="168" fontId="8" fillId="4" borderId="41" xfId="1" applyNumberFormat="1" applyFont="1" applyFill="1" applyBorder="1" applyAlignment="1">
      <alignment horizontal="right" vertical="center" wrapText="1"/>
    </xf>
    <xf numFmtId="168" fontId="8" fillId="4" borderId="55" xfId="1" applyNumberFormat="1" applyFont="1" applyFill="1" applyBorder="1" applyAlignment="1">
      <alignment horizontal="right" vertical="center" wrapText="1"/>
    </xf>
    <xf numFmtId="168" fontId="8" fillId="0" borderId="0" xfId="0" applyNumberFormat="1" applyFont="1"/>
    <xf numFmtId="168" fontId="22" fillId="4" borderId="20" xfId="1" applyNumberFormat="1" applyFont="1" applyFill="1" applyBorder="1" applyAlignment="1">
      <alignment horizontal="right" vertical="center"/>
    </xf>
    <xf numFmtId="168" fontId="10" fillId="4" borderId="41" xfId="1" applyNumberFormat="1" applyFont="1" applyFill="1" applyBorder="1" applyAlignment="1">
      <alignment horizontal="right" vertical="center" wrapText="1"/>
    </xf>
    <xf numFmtId="168" fontId="10" fillId="4" borderId="55" xfId="1" applyNumberFormat="1" applyFont="1" applyFill="1" applyBorder="1" applyAlignment="1">
      <alignment horizontal="right" vertical="center" wrapText="1"/>
    </xf>
    <xf numFmtId="168" fontId="10" fillId="4" borderId="43" xfId="1" applyNumberFormat="1" applyFont="1" applyFill="1" applyBorder="1" applyAlignment="1">
      <alignment horizontal="right" vertical="center" wrapText="1"/>
    </xf>
    <xf numFmtId="17" fontId="10" fillId="4" borderId="64" xfId="0" applyNumberFormat="1" applyFont="1" applyFill="1" applyBorder="1" applyAlignment="1">
      <alignment horizontal="left" vertical="center" wrapText="1"/>
    </xf>
    <xf numFmtId="17" fontId="20" fillId="4" borderId="65" xfId="0" applyNumberFormat="1" applyFont="1" applyFill="1" applyBorder="1" applyAlignment="1">
      <alignment horizontal="left" vertical="center" wrapText="1"/>
    </xf>
    <xf numFmtId="0" fontId="8" fillId="4" borderId="29" xfId="0" applyFont="1" applyFill="1" applyBorder="1"/>
    <xf numFmtId="167" fontId="8" fillId="4" borderId="29" xfId="1" applyNumberFormat="1" applyFont="1" applyFill="1" applyBorder="1"/>
    <xf numFmtId="0" fontId="0" fillId="4" borderId="29" xfId="0" applyFill="1" applyBorder="1"/>
    <xf numFmtId="167" fontId="10" fillId="4" borderId="57" xfId="1" applyNumberFormat="1" applyFont="1" applyFill="1" applyBorder="1" applyAlignment="1">
      <alignment horizontal="right" vertical="center" wrapText="1"/>
    </xf>
    <xf numFmtId="167" fontId="10" fillId="4" borderId="58" xfId="1" applyNumberFormat="1" applyFont="1" applyFill="1" applyBorder="1" applyAlignment="1">
      <alignment horizontal="right" vertical="center" wrapText="1"/>
    </xf>
    <xf numFmtId="167" fontId="10" fillId="4" borderId="59" xfId="1" applyNumberFormat="1" applyFont="1" applyFill="1" applyBorder="1" applyAlignment="1">
      <alignment horizontal="right" vertical="center" wrapText="1"/>
    </xf>
    <xf numFmtId="167" fontId="10" fillId="4" borderId="60" xfId="1" applyNumberFormat="1" applyFont="1" applyFill="1" applyBorder="1" applyAlignment="1">
      <alignment horizontal="right" vertical="center" wrapText="1"/>
    </xf>
    <xf numFmtId="167" fontId="17" fillId="4" borderId="37" xfId="1" applyNumberFormat="1" applyFont="1" applyFill="1" applyBorder="1" applyAlignment="1">
      <alignment horizontal="right" vertical="center" wrapText="1"/>
    </xf>
    <xf numFmtId="167" fontId="10" fillId="4" borderId="37" xfId="1" applyNumberFormat="1" applyFont="1" applyFill="1" applyBorder="1" applyAlignment="1">
      <alignment horizontal="right" vertical="center"/>
    </xf>
    <xf numFmtId="167" fontId="10" fillId="4" borderId="62" xfId="1" applyNumberFormat="1" applyFont="1" applyFill="1" applyBorder="1" applyAlignment="1">
      <alignment horizontal="right" vertical="center"/>
    </xf>
    <xf numFmtId="0" fontId="4" fillId="4" borderId="29" xfId="0" applyFont="1" applyFill="1" applyBorder="1"/>
    <xf numFmtId="0" fontId="8" fillId="4" borderId="30" xfId="0" applyFont="1" applyFill="1" applyBorder="1"/>
    <xf numFmtId="167" fontId="8" fillId="4" borderId="30" xfId="1" applyNumberFormat="1" applyFont="1" applyFill="1" applyBorder="1"/>
    <xf numFmtId="0" fontId="0" fillId="4" borderId="30" xfId="0" applyFill="1" applyBorder="1"/>
    <xf numFmtId="0" fontId="10" fillId="4" borderId="29" xfId="0" applyFont="1" applyFill="1" applyBorder="1"/>
    <xf numFmtId="0" fontId="10" fillId="4" borderId="30" xfId="0" applyFont="1" applyFill="1" applyBorder="1"/>
    <xf numFmtId="0" fontId="14" fillId="3" borderId="0" xfId="0" applyFont="1" applyFill="1" applyAlignment="1">
      <alignment wrapText="1"/>
    </xf>
    <xf numFmtId="0" fontId="10" fillId="4" borderId="29" xfId="0" applyFont="1" applyFill="1" applyBorder="1" applyAlignment="1">
      <alignment horizontal="left" vertical="center" wrapText="1"/>
    </xf>
    <xf numFmtId="0" fontId="20" fillId="4" borderId="30" xfId="0" applyFont="1" applyFill="1" applyBorder="1" applyAlignment="1">
      <alignment horizontal="left" vertical="center" wrapText="1"/>
    </xf>
    <xf numFmtId="0" fontId="20" fillId="4" borderId="69" xfId="0" applyFont="1" applyFill="1" applyBorder="1" applyAlignment="1">
      <alignment horizontal="left" vertical="center" wrapText="1"/>
    </xf>
    <xf numFmtId="167" fontId="22" fillId="4" borderId="51" xfId="1" applyNumberFormat="1" applyFont="1" applyFill="1" applyBorder="1" applyAlignment="1">
      <alignment horizontal="right" vertical="center"/>
    </xf>
    <xf numFmtId="167" fontId="22" fillId="4" borderId="18" xfId="1" applyNumberFormat="1" applyFont="1" applyFill="1" applyBorder="1" applyAlignment="1">
      <alignment horizontal="right" vertical="center"/>
    </xf>
    <xf numFmtId="0" fontId="8" fillId="3" borderId="0" xfId="0" applyFont="1" applyFill="1" applyAlignment="1">
      <alignment horizontal="left" vertical="center"/>
    </xf>
    <xf numFmtId="0" fontId="8" fillId="0" borderId="0" xfId="0" applyFont="1" applyAlignment="1">
      <alignment vertical="center"/>
    </xf>
    <xf numFmtId="0" fontId="8" fillId="0" borderId="0" xfId="0" quotePrefix="1" applyFont="1"/>
    <xf numFmtId="0" fontId="1" fillId="0" borderId="0" xfId="0" applyFont="1"/>
    <xf numFmtId="0" fontId="1" fillId="0" borderId="0" xfId="0" applyFont="1" applyAlignment="1">
      <alignment horizontal="left" vertical="center"/>
    </xf>
    <xf numFmtId="0" fontId="1" fillId="0" borderId="0" xfId="0" applyFont="1" applyAlignment="1">
      <alignment horizontal="center"/>
    </xf>
    <xf numFmtId="167" fontId="8" fillId="2" borderId="28" xfId="1" applyNumberFormat="1" applyFont="1" applyFill="1" applyBorder="1"/>
    <xf numFmtId="0" fontId="1" fillId="0" borderId="0" xfId="0" applyFont="1" applyAlignment="1">
      <alignment horizontal="right"/>
    </xf>
    <xf numFmtId="168" fontId="1" fillId="0" borderId="0" xfId="0" applyNumberFormat="1" applyFont="1"/>
    <xf numFmtId="167" fontId="1" fillId="0" borderId="0" xfId="0" applyNumberFormat="1" applyFont="1"/>
    <xf numFmtId="0" fontId="8" fillId="0" borderId="0" xfId="0" applyFont="1" applyAlignment="1">
      <alignment horizontal="left" vertical="top" wrapText="1"/>
    </xf>
    <xf numFmtId="0" fontId="9" fillId="5" borderId="1" xfId="0" applyFont="1" applyFill="1" applyBorder="1" applyAlignment="1">
      <alignment vertical="top"/>
    </xf>
    <xf numFmtId="0" fontId="9" fillId="5" borderId="1" xfId="0" applyFont="1" applyFill="1" applyBorder="1" applyAlignment="1">
      <alignment vertical="top" wrapText="1"/>
    </xf>
    <xf numFmtId="0" fontId="9" fillId="5" borderId="14" xfId="0" applyFont="1" applyFill="1" applyBorder="1" applyAlignment="1">
      <alignment horizontal="right" vertical="top" wrapText="1"/>
    </xf>
    <xf numFmtId="0" fontId="9" fillId="5" borderId="81" xfId="0" applyFont="1" applyFill="1" applyBorder="1" applyAlignment="1">
      <alignment horizontal="right" vertical="top" wrapText="1"/>
    </xf>
    <xf numFmtId="0" fontId="9" fillId="5" borderId="47" xfId="0" applyFont="1" applyFill="1" applyBorder="1" applyAlignment="1">
      <alignment horizontal="right" vertical="top" wrapText="1"/>
    </xf>
    <xf numFmtId="0" fontId="9" fillId="5" borderId="50" xfId="0" applyFont="1" applyFill="1" applyBorder="1" applyAlignment="1">
      <alignment horizontal="right" vertical="top" wrapText="1"/>
    </xf>
    <xf numFmtId="164" fontId="10" fillId="5" borderId="22" xfId="0" quotePrefix="1" applyNumberFormat="1" applyFont="1" applyFill="1" applyBorder="1" applyAlignment="1">
      <alignment horizontal="right" vertical="top" wrapText="1"/>
    </xf>
    <xf numFmtId="164" fontId="10" fillId="5" borderId="82" xfId="0" quotePrefix="1" applyNumberFormat="1" applyFont="1" applyFill="1" applyBorder="1" applyAlignment="1">
      <alignment horizontal="right" vertical="top" wrapText="1"/>
    </xf>
    <xf numFmtId="164" fontId="10" fillId="5" borderId="44" xfId="0" quotePrefix="1" applyNumberFormat="1" applyFont="1" applyFill="1" applyBorder="1" applyAlignment="1">
      <alignment horizontal="right" vertical="top" wrapText="1"/>
    </xf>
    <xf numFmtId="0" fontId="21" fillId="5" borderId="3" xfId="0" applyFont="1" applyFill="1" applyBorder="1" applyAlignment="1">
      <alignment horizontal="left" vertical="center" wrapText="1"/>
    </xf>
    <xf numFmtId="0" fontId="9" fillId="5" borderId="15" xfId="0" applyFont="1" applyFill="1" applyBorder="1" applyAlignment="1">
      <alignment horizontal="right" vertical="top" wrapText="1"/>
    </xf>
    <xf numFmtId="0" fontId="1" fillId="0" borderId="0" xfId="0" applyFont="1" applyAlignment="1">
      <alignment vertical="center"/>
    </xf>
    <xf numFmtId="0" fontId="10" fillId="0" borderId="0" xfId="0" applyFont="1" applyAlignment="1">
      <alignment vertical="center"/>
    </xf>
    <xf numFmtId="0" fontId="9" fillId="5" borderId="1" xfId="0" applyFont="1" applyFill="1" applyBorder="1" applyAlignment="1">
      <alignment vertical="center"/>
    </xf>
    <xf numFmtId="0" fontId="10" fillId="5" borderId="6" xfId="0" applyFont="1" applyFill="1" applyBorder="1" applyAlignment="1">
      <alignment vertical="center"/>
    </xf>
    <xf numFmtId="0" fontId="10" fillId="5" borderId="74" xfId="0" applyFont="1" applyFill="1" applyBorder="1" applyAlignment="1">
      <alignment vertical="center"/>
    </xf>
    <xf numFmtId="0" fontId="9" fillId="5" borderId="75" xfId="0" applyFont="1" applyFill="1" applyBorder="1" applyAlignment="1">
      <alignment horizontal="right" vertical="center" wrapText="1"/>
    </xf>
    <xf numFmtId="0" fontId="18" fillId="5" borderId="1" xfId="0" applyFont="1" applyFill="1" applyBorder="1" applyAlignment="1">
      <alignment horizontal="left" vertical="top" wrapText="1"/>
    </xf>
    <xf numFmtId="0" fontId="9" fillId="5" borderId="48" xfId="0" applyFont="1" applyFill="1" applyBorder="1" applyAlignment="1">
      <alignment horizontal="right" vertical="top" wrapText="1"/>
    </xf>
    <xf numFmtId="0" fontId="18" fillId="5" borderId="6" xfId="0" applyFont="1" applyFill="1" applyBorder="1" applyAlignment="1">
      <alignment vertical="top" wrapText="1"/>
    </xf>
    <xf numFmtId="164" fontId="10" fillId="5" borderId="56" xfId="0" quotePrefix="1" applyNumberFormat="1" applyFont="1" applyFill="1" applyBorder="1" applyAlignment="1">
      <alignment horizontal="right" vertical="top" wrapText="1"/>
    </xf>
    <xf numFmtId="167" fontId="10" fillId="5" borderId="35" xfId="1" applyNumberFormat="1" applyFont="1" applyFill="1" applyBorder="1" applyAlignment="1">
      <alignment horizontal="right" vertical="center"/>
    </xf>
    <xf numFmtId="167" fontId="10" fillId="5" borderId="61" xfId="1" applyNumberFormat="1" applyFont="1" applyFill="1" applyBorder="1" applyAlignment="1">
      <alignment horizontal="right" vertical="center"/>
    </xf>
    <xf numFmtId="167" fontId="9" fillId="5" borderId="41" xfId="1" applyNumberFormat="1" applyFont="1" applyFill="1" applyBorder="1" applyAlignment="1">
      <alignment horizontal="right" vertical="center"/>
    </xf>
    <xf numFmtId="167" fontId="19" fillId="5" borderId="46" xfId="1" applyNumberFormat="1" applyFont="1" applyFill="1" applyBorder="1" applyAlignment="1">
      <alignment horizontal="right" vertical="center" wrapText="1"/>
    </xf>
    <xf numFmtId="167" fontId="19" fillId="5" borderId="49" xfId="1" applyNumberFormat="1" applyFont="1" applyFill="1" applyBorder="1" applyAlignment="1">
      <alignment horizontal="right" vertical="center" wrapText="1"/>
    </xf>
    <xf numFmtId="167" fontId="9" fillId="5" borderId="20" xfId="1" applyNumberFormat="1" applyFont="1" applyFill="1" applyBorder="1" applyAlignment="1">
      <alignment horizontal="right" vertical="center"/>
    </xf>
    <xf numFmtId="167" fontId="9" fillId="5" borderId="43" xfId="1" applyNumberFormat="1" applyFont="1" applyFill="1" applyBorder="1" applyAlignment="1">
      <alignment horizontal="right" vertical="center"/>
    </xf>
    <xf numFmtId="0" fontId="9" fillId="5" borderId="4" xfId="0" applyFont="1" applyFill="1" applyBorder="1" applyAlignment="1">
      <alignment vertical="top"/>
    </xf>
    <xf numFmtId="0" fontId="9" fillId="5" borderId="5" xfId="0" applyFont="1" applyFill="1" applyBorder="1" applyAlignment="1">
      <alignment vertical="top"/>
    </xf>
    <xf numFmtId="0" fontId="9" fillId="5" borderId="6" xfId="0" applyFont="1" applyFill="1" applyBorder="1" applyAlignment="1">
      <alignment vertical="top" wrapText="1"/>
    </xf>
    <xf numFmtId="167" fontId="9" fillId="5" borderId="23" xfId="1" applyNumberFormat="1" applyFont="1" applyFill="1" applyBorder="1" applyAlignment="1">
      <alignment horizontal="right" vertical="center" wrapText="1"/>
    </xf>
    <xf numFmtId="167" fontId="9" fillId="5" borderId="24" xfId="1" applyNumberFormat="1" applyFont="1" applyFill="1" applyBorder="1" applyAlignment="1">
      <alignment horizontal="right" vertical="center" wrapText="1"/>
    </xf>
    <xf numFmtId="167" fontId="9" fillId="5" borderId="20" xfId="1" quotePrefix="1" applyNumberFormat="1" applyFont="1" applyFill="1" applyBorder="1" applyAlignment="1">
      <alignment horizontal="right" vertical="center" wrapText="1"/>
    </xf>
    <xf numFmtId="167" fontId="9" fillId="5" borderId="46" xfId="1" quotePrefix="1" applyNumberFormat="1" applyFont="1" applyFill="1" applyBorder="1" applyAlignment="1">
      <alignment horizontal="right" vertical="center" wrapText="1"/>
    </xf>
    <xf numFmtId="167" fontId="9" fillId="5" borderId="49" xfId="1" quotePrefix="1" applyNumberFormat="1" applyFont="1" applyFill="1" applyBorder="1" applyAlignment="1">
      <alignment horizontal="right" vertical="center" wrapText="1"/>
    </xf>
    <xf numFmtId="0" fontId="9" fillId="6" borderId="14" xfId="0" applyFont="1" applyFill="1" applyBorder="1" applyAlignment="1">
      <alignment horizontal="center" vertical="center" wrapText="1"/>
    </xf>
    <xf numFmtId="0" fontId="17" fillId="5" borderId="78" xfId="0" applyFont="1" applyFill="1" applyBorder="1" applyAlignment="1">
      <alignment horizontal="left" vertical="center" wrapText="1"/>
    </xf>
    <xf numFmtId="0" fontId="17" fillId="5" borderId="78" xfId="0" applyFont="1" applyFill="1" applyBorder="1" applyAlignment="1">
      <alignment vertical="center" wrapText="1"/>
    </xf>
    <xf numFmtId="0" fontId="17" fillId="5" borderId="80" xfId="0" applyFont="1" applyFill="1" applyBorder="1" applyAlignment="1">
      <alignment vertical="center" wrapText="1"/>
    </xf>
    <xf numFmtId="0" fontId="18" fillId="5" borderId="3" xfId="0" applyFont="1" applyFill="1" applyBorder="1" applyAlignment="1">
      <alignment vertical="center" wrapText="1"/>
    </xf>
    <xf numFmtId="167" fontId="17" fillId="4" borderId="86" xfId="1" applyNumberFormat="1" applyFont="1" applyFill="1" applyBorder="1" applyAlignment="1">
      <alignment horizontal="right" vertical="center" wrapText="1"/>
    </xf>
    <xf numFmtId="0" fontId="9" fillId="6" borderId="14" xfId="0" applyFont="1" applyFill="1" applyBorder="1" applyAlignment="1">
      <alignment horizontal="right" vertical="top" wrapText="1"/>
    </xf>
    <xf numFmtId="164" fontId="10" fillId="6" borderId="22" xfId="0" quotePrefix="1" applyNumberFormat="1" applyFont="1" applyFill="1" applyBorder="1" applyAlignment="1">
      <alignment horizontal="right" vertical="top" wrapText="1"/>
    </xf>
    <xf numFmtId="167" fontId="10" fillId="6" borderId="41" xfId="1" applyNumberFormat="1" applyFont="1" applyFill="1" applyBorder="1" applyAlignment="1">
      <alignment horizontal="right" vertical="center"/>
    </xf>
    <xf numFmtId="167" fontId="17" fillId="4" borderId="43" xfId="1" applyNumberFormat="1" applyFont="1" applyFill="1" applyBorder="1" applyAlignment="1">
      <alignment horizontal="right" vertical="center" wrapText="1"/>
    </xf>
    <xf numFmtId="167" fontId="19" fillId="6" borderId="20" xfId="1" applyNumberFormat="1" applyFont="1" applyFill="1" applyBorder="1" applyAlignment="1">
      <alignment horizontal="right" vertical="center" wrapText="1"/>
    </xf>
    <xf numFmtId="0" fontId="10" fillId="5" borderId="88" xfId="0" applyFont="1" applyFill="1" applyBorder="1" applyAlignment="1">
      <alignment horizontal="left" vertical="center" wrapText="1"/>
    </xf>
    <xf numFmtId="0" fontId="10" fillId="5" borderId="89" xfId="0" applyFont="1" applyFill="1" applyBorder="1" applyAlignment="1">
      <alignment horizontal="left" vertical="center" wrapText="1"/>
    </xf>
    <xf numFmtId="0" fontId="9" fillId="5" borderId="3" xfId="0" applyFont="1" applyFill="1" applyBorder="1" applyAlignment="1">
      <alignment horizontal="left" vertical="center" wrapText="1"/>
    </xf>
    <xf numFmtId="167" fontId="10" fillId="4" borderId="90" xfId="1" applyNumberFormat="1" applyFont="1" applyFill="1" applyBorder="1" applyAlignment="1">
      <alignment horizontal="right" vertical="center" wrapText="1"/>
    </xf>
    <xf numFmtId="167" fontId="10" fillId="4" borderId="91" xfId="1" applyNumberFormat="1" applyFont="1" applyFill="1" applyBorder="1" applyAlignment="1">
      <alignment horizontal="right" vertical="center" wrapText="1"/>
    </xf>
    <xf numFmtId="167" fontId="10" fillId="4" borderId="23" xfId="1" applyNumberFormat="1" applyFont="1" applyFill="1" applyBorder="1" applyAlignment="1">
      <alignment horizontal="right" vertical="center" wrapText="1"/>
    </xf>
    <xf numFmtId="167" fontId="10" fillId="4" borderId="24" xfId="1" applyNumberFormat="1" applyFont="1" applyFill="1" applyBorder="1" applyAlignment="1">
      <alignment horizontal="right" vertical="center" wrapText="1"/>
    </xf>
    <xf numFmtId="0" fontId="9" fillId="6" borderId="20" xfId="0" applyFont="1" applyFill="1" applyBorder="1" applyAlignment="1">
      <alignment vertical="top"/>
    </xf>
    <xf numFmtId="167" fontId="9" fillId="6" borderId="20" xfId="1" quotePrefix="1" applyNumberFormat="1" applyFont="1" applyFill="1" applyBorder="1" applyAlignment="1">
      <alignment horizontal="right" vertical="center" wrapText="1"/>
    </xf>
    <xf numFmtId="0" fontId="9" fillId="5" borderId="3" xfId="0" applyFont="1" applyFill="1" applyBorder="1" applyAlignment="1">
      <alignment vertical="top"/>
    </xf>
    <xf numFmtId="0" fontId="9" fillId="5" borderId="7" xfId="0" applyFont="1" applyFill="1" applyBorder="1" applyAlignment="1">
      <alignment vertical="top" wrapText="1"/>
    </xf>
    <xf numFmtId="0" fontId="9" fillId="5" borderId="2" xfId="0" applyFont="1" applyFill="1" applyBorder="1" applyAlignment="1">
      <alignment horizontal="center" vertical="center" wrapText="1"/>
    </xf>
    <xf numFmtId="0" fontId="9" fillId="5" borderId="8" xfId="0" applyFont="1" applyFill="1" applyBorder="1" applyAlignment="1">
      <alignment vertical="top" wrapText="1"/>
    </xf>
    <xf numFmtId="0" fontId="9" fillId="5" borderId="0" xfId="0" applyFont="1" applyFill="1" applyBorder="1" applyAlignment="1">
      <alignment horizontal="center" vertical="center" wrapText="1"/>
    </xf>
    <xf numFmtId="164" fontId="10" fillId="5" borderId="45" xfId="0" quotePrefix="1" applyNumberFormat="1" applyFont="1" applyFill="1" applyBorder="1" applyAlignment="1">
      <alignment horizontal="right" vertical="top" wrapText="1"/>
    </xf>
    <xf numFmtId="0" fontId="9" fillId="5" borderId="14" xfId="0" applyFont="1" applyFill="1" applyBorder="1" applyAlignment="1">
      <alignment horizontal="right" wrapText="1"/>
    </xf>
    <xf numFmtId="0" fontId="21" fillId="5" borderId="21" xfId="0" applyFont="1" applyFill="1" applyBorder="1" applyAlignment="1">
      <alignment horizontal="left" vertical="center" wrapText="1"/>
    </xf>
    <xf numFmtId="0" fontId="21" fillId="5" borderId="4" xfId="0" applyFont="1" applyFill="1" applyBorder="1" applyAlignment="1">
      <alignment horizontal="left" vertical="center" wrapText="1"/>
    </xf>
    <xf numFmtId="168" fontId="21" fillId="5" borderId="51" xfId="1" applyNumberFormat="1" applyFont="1" applyFill="1" applyBorder="1" applyAlignment="1">
      <alignment horizontal="right" vertical="center"/>
    </xf>
    <xf numFmtId="168" fontId="21" fillId="5" borderId="18" xfId="1" applyNumberFormat="1" applyFont="1" applyFill="1" applyBorder="1" applyAlignment="1">
      <alignment horizontal="right" vertical="center"/>
    </xf>
    <xf numFmtId="168" fontId="22" fillId="5" borderId="20" xfId="1" applyNumberFormat="1" applyFont="1" applyFill="1" applyBorder="1" applyAlignment="1">
      <alignment horizontal="right" vertical="center" wrapText="1"/>
    </xf>
    <xf numFmtId="167" fontId="21" fillId="5" borderId="51" xfId="1" applyNumberFormat="1" applyFont="1" applyFill="1" applyBorder="1" applyAlignment="1">
      <alignment horizontal="right" vertical="center"/>
    </xf>
    <xf numFmtId="0" fontId="10" fillId="4" borderId="78" xfId="0" applyFont="1" applyFill="1" applyBorder="1" applyAlignment="1">
      <alignment horizontal="left" vertical="center" wrapText="1"/>
    </xf>
    <xf numFmtId="0" fontId="20" fillId="4" borderId="79" xfId="0" applyFont="1" applyFill="1" applyBorder="1" applyAlignment="1">
      <alignment horizontal="left" vertical="center" wrapText="1"/>
    </xf>
    <xf numFmtId="0" fontId="9" fillId="6" borderId="75" xfId="0" applyFont="1" applyFill="1" applyBorder="1" applyAlignment="1">
      <alignment vertical="top" wrapText="1"/>
    </xf>
    <xf numFmtId="0" fontId="9" fillId="6" borderId="75" xfId="0" applyFont="1" applyFill="1" applyBorder="1" applyAlignment="1">
      <alignment horizontal="center" vertical="center" wrapText="1"/>
    </xf>
    <xf numFmtId="0" fontId="0" fillId="0" borderId="4" xfId="0" applyBorder="1"/>
    <xf numFmtId="169" fontId="10" fillId="4" borderId="41" xfId="0" applyNumberFormat="1" applyFont="1" applyFill="1" applyBorder="1" applyAlignment="1">
      <alignment horizontal="left" vertical="center" wrapText="1"/>
    </xf>
    <xf numFmtId="169" fontId="20" fillId="4" borderId="55" xfId="0" applyNumberFormat="1" applyFont="1" applyFill="1" applyBorder="1" applyAlignment="1">
      <alignment horizontal="left" vertical="center" wrapText="1"/>
    </xf>
    <xf numFmtId="164" fontId="10" fillId="5" borderId="75" xfId="0" quotePrefix="1" applyNumberFormat="1" applyFont="1" applyFill="1" applyBorder="1" applyAlignment="1">
      <alignment horizontal="right" vertical="top" wrapText="1"/>
    </xf>
    <xf numFmtId="0" fontId="8" fillId="4" borderId="95" xfId="0" applyFont="1" applyFill="1" applyBorder="1"/>
    <xf numFmtId="6" fontId="8" fillId="0" borderId="96" xfId="0" quotePrefix="1" applyNumberFormat="1" applyFont="1" applyBorder="1" applyAlignment="1">
      <alignment horizontal="center"/>
    </xf>
    <xf numFmtId="167" fontId="8" fillId="2" borderId="97" xfId="1" applyNumberFormat="1" applyFont="1" applyFill="1" applyBorder="1"/>
    <xf numFmtId="167" fontId="8" fillId="4" borderId="98" xfId="1" applyNumberFormat="1" applyFont="1" applyFill="1" applyBorder="1"/>
    <xf numFmtId="167" fontId="8" fillId="4" borderId="99" xfId="1" applyNumberFormat="1" applyFont="1" applyFill="1" applyBorder="1"/>
    <xf numFmtId="167" fontId="8" fillId="2" borderId="92" xfId="1" applyNumberFormat="1" applyFont="1" applyFill="1" applyBorder="1"/>
    <xf numFmtId="167" fontId="8" fillId="4" borderId="41" xfId="1" applyNumberFormat="1" applyFont="1" applyFill="1" applyBorder="1"/>
    <xf numFmtId="167" fontId="8" fillId="4" borderId="55" xfId="1" applyNumberFormat="1" applyFont="1" applyFill="1" applyBorder="1"/>
    <xf numFmtId="0" fontId="7" fillId="0" borderId="101" xfId="0" applyFont="1" applyBorder="1" applyAlignment="1">
      <alignment horizontal="center" vertical="center" wrapText="1"/>
    </xf>
    <xf numFmtId="0" fontId="7" fillId="0" borderId="68" xfId="0" applyFont="1" applyBorder="1" applyAlignment="1">
      <alignment horizontal="center" vertical="center" wrapText="1"/>
    </xf>
    <xf numFmtId="0" fontId="8" fillId="0" borderId="3" xfId="0" applyFont="1" applyBorder="1" applyAlignment="1">
      <alignment vertical="top" wrapText="1"/>
    </xf>
    <xf numFmtId="0" fontId="1" fillId="0" borderId="5" xfId="0" applyFont="1" applyBorder="1"/>
    <xf numFmtId="0" fontId="7" fillId="6" borderId="20" xfId="0" applyFont="1" applyFill="1" applyBorder="1" applyAlignment="1">
      <alignment horizontal="center" vertical="center" wrapText="1"/>
    </xf>
    <xf numFmtId="0" fontId="7" fillId="6" borderId="75" xfId="0" applyFont="1" applyFill="1" applyBorder="1" applyAlignment="1">
      <alignment horizontal="center" vertical="center" wrapText="1"/>
    </xf>
    <xf numFmtId="6" fontId="8" fillId="6" borderId="22" xfId="0" quotePrefix="1" applyNumberFormat="1" applyFont="1" applyFill="1" applyBorder="1" applyAlignment="1">
      <alignment horizontal="center"/>
    </xf>
    <xf numFmtId="167" fontId="8" fillId="6" borderId="20" xfId="1" applyNumberFormat="1" applyFont="1" applyFill="1" applyBorder="1"/>
    <xf numFmtId="0" fontId="7" fillId="5" borderId="3" xfId="0" applyFont="1" applyFill="1" applyBorder="1"/>
    <xf numFmtId="167" fontId="8" fillId="5" borderId="12" xfId="1" applyNumberFormat="1" applyFont="1" applyFill="1" applyBorder="1"/>
    <xf numFmtId="0" fontId="1" fillId="5" borderId="18" xfId="0" applyFont="1" applyFill="1" applyBorder="1"/>
    <xf numFmtId="0" fontId="9" fillId="5" borderId="67" xfId="0" applyFont="1" applyFill="1" applyBorder="1" applyAlignment="1">
      <alignment vertical="top" wrapText="1"/>
    </xf>
    <xf numFmtId="0" fontId="9" fillId="5" borderId="68" xfId="0" applyFont="1" applyFill="1" applyBorder="1" applyAlignment="1">
      <alignment vertical="top" wrapText="1"/>
    </xf>
    <xf numFmtId="0" fontId="21" fillId="5" borderId="12" xfId="0" applyFont="1" applyFill="1" applyBorder="1" applyAlignment="1">
      <alignment horizontal="left" vertical="center" wrapText="1"/>
    </xf>
    <xf numFmtId="167" fontId="22" fillId="5" borderId="51" xfId="1" applyNumberFormat="1" applyFont="1" applyFill="1" applyBorder="1" applyAlignment="1">
      <alignment horizontal="right" vertical="center"/>
    </xf>
    <xf numFmtId="167" fontId="22" fillId="5" borderId="18" xfId="1" applyNumberFormat="1" applyFont="1" applyFill="1" applyBorder="1" applyAlignment="1">
      <alignment horizontal="right" vertical="center"/>
    </xf>
    <xf numFmtId="168" fontId="22" fillId="5" borderId="20" xfId="1" applyNumberFormat="1" applyFont="1" applyFill="1" applyBorder="1" applyAlignment="1">
      <alignment horizontal="right" vertical="center"/>
    </xf>
    <xf numFmtId="0" fontId="9" fillId="5" borderId="102" xfId="0" applyFont="1" applyFill="1" applyBorder="1" applyAlignment="1">
      <alignment vertical="top" wrapText="1"/>
    </xf>
    <xf numFmtId="0" fontId="9" fillId="5" borderId="100" xfId="0" applyFont="1" applyFill="1" applyBorder="1" applyAlignment="1">
      <alignment vertical="top" wrapText="1"/>
    </xf>
    <xf numFmtId="0" fontId="10" fillId="4" borderId="95" xfId="0" applyFont="1" applyFill="1" applyBorder="1" applyAlignment="1">
      <alignment horizontal="left" vertical="center" wrapText="1"/>
    </xf>
    <xf numFmtId="0" fontId="20" fillId="4" borderId="104" xfId="0" applyFont="1" applyFill="1" applyBorder="1" applyAlignment="1">
      <alignment horizontal="left" vertical="center" wrapText="1"/>
    </xf>
    <xf numFmtId="0" fontId="20" fillId="4" borderId="105" xfId="0" applyFont="1" applyFill="1" applyBorder="1" applyAlignment="1">
      <alignment horizontal="left" vertical="center" wrapText="1"/>
    </xf>
    <xf numFmtId="0" fontId="21" fillId="5" borderId="106" xfId="0" applyFont="1" applyFill="1" applyBorder="1" applyAlignment="1">
      <alignment horizontal="left" vertical="center" wrapText="1"/>
    </xf>
    <xf numFmtId="0" fontId="9" fillId="6" borderId="14" xfId="0" applyFont="1" applyFill="1" applyBorder="1" applyAlignment="1">
      <alignment horizontal="center" vertical="top" wrapText="1"/>
    </xf>
    <xf numFmtId="0" fontId="9" fillId="6" borderId="20" xfId="0" applyFont="1" applyFill="1" applyBorder="1" applyAlignment="1">
      <alignment horizontal="center" vertical="center" wrapText="1"/>
    </xf>
    <xf numFmtId="168" fontId="21" fillId="6" borderId="20" xfId="1" applyNumberFormat="1" applyFont="1" applyFill="1" applyBorder="1" applyAlignment="1">
      <alignment horizontal="right" vertical="center"/>
    </xf>
    <xf numFmtId="0" fontId="24" fillId="0" borderId="0" xfId="0" applyFont="1" applyAlignment="1">
      <alignment horizontal="left" vertical="center"/>
    </xf>
    <xf numFmtId="0" fontId="24" fillId="0" borderId="0" xfId="0" applyFont="1" applyAlignment="1">
      <alignment horizontal="left" vertical="center" wrapText="1"/>
    </xf>
    <xf numFmtId="0" fontId="25" fillId="0" borderId="0" xfId="0" applyFont="1" applyAlignment="1">
      <alignment horizontal="left" vertical="center"/>
    </xf>
    <xf numFmtId="0" fontId="8" fillId="5" borderId="19" xfId="0" applyFont="1" applyFill="1" applyBorder="1" applyAlignment="1">
      <alignment horizontal="left" vertical="center" wrapText="1"/>
    </xf>
    <xf numFmtId="0" fontId="7" fillId="5" borderId="19" xfId="0" applyFont="1" applyFill="1" applyBorder="1" applyAlignment="1">
      <alignment horizontal="center" vertical="center" wrapText="1"/>
    </xf>
    <xf numFmtId="0" fontId="7" fillId="5" borderId="19" xfId="0" applyFont="1" applyFill="1" applyBorder="1" applyAlignment="1">
      <alignment horizontal="center" vertical="center"/>
    </xf>
    <xf numFmtId="0" fontId="8" fillId="5" borderId="9" xfId="0" applyFont="1" applyFill="1" applyBorder="1" applyAlignment="1">
      <alignment wrapText="1"/>
    </xf>
    <xf numFmtId="6" fontId="8" fillId="5" borderId="9" xfId="0" quotePrefix="1" applyNumberFormat="1" applyFont="1" applyFill="1" applyBorder="1" applyAlignment="1">
      <alignment horizontal="center"/>
    </xf>
    <xf numFmtId="0" fontId="8" fillId="5" borderId="9" xfId="0" applyFont="1" applyFill="1" applyBorder="1"/>
    <xf numFmtId="167" fontId="8" fillId="5" borderId="13" xfId="1" applyNumberFormat="1" applyFont="1" applyFill="1" applyBorder="1"/>
    <xf numFmtId="0" fontId="0" fillId="5" borderId="13" xfId="0" applyFill="1" applyBorder="1"/>
    <xf numFmtId="0" fontId="7" fillId="5" borderId="13" xfId="0" applyFont="1" applyFill="1" applyBorder="1"/>
    <xf numFmtId="167" fontId="8" fillId="5" borderId="32" xfId="1" applyNumberFormat="1" applyFont="1" applyFill="1" applyBorder="1"/>
    <xf numFmtId="0" fontId="0" fillId="5" borderId="32" xfId="0" applyFill="1" applyBorder="1"/>
    <xf numFmtId="0" fontId="7" fillId="5" borderId="32" xfId="0" applyFont="1" applyFill="1" applyBorder="1"/>
    <xf numFmtId="0" fontId="7" fillId="5" borderId="13" xfId="0" applyFont="1" applyFill="1" applyBorder="1" applyAlignment="1">
      <alignment vertical="center"/>
    </xf>
    <xf numFmtId="167" fontId="7" fillId="5" borderId="13" xfId="1" applyNumberFormat="1" applyFont="1" applyFill="1" applyBorder="1" applyAlignment="1">
      <alignment vertical="center"/>
    </xf>
    <xf numFmtId="0" fontId="5" fillId="5" borderId="13" xfId="0" applyFont="1" applyFill="1" applyBorder="1" applyAlignment="1">
      <alignment vertical="center"/>
    </xf>
    <xf numFmtId="17" fontId="10" fillId="6" borderId="29" xfId="0" applyNumberFormat="1" applyFont="1" applyFill="1" applyBorder="1" applyAlignment="1">
      <alignment horizontal="center"/>
    </xf>
    <xf numFmtId="17" fontId="10" fillId="5" borderId="29" xfId="0" applyNumberFormat="1" applyFont="1" applyFill="1" applyBorder="1" applyAlignment="1">
      <alignment horizontal="center"/>
    </xf>
    <xf numFmtId="0" fontId="9" fillId="5" borderId="21" xfId="0" applyFont="1" applyFill="1" applyBorder="1" applyAlignment="1">
      <alignment horizontal="center"/>
    </xf>
    <xf numFmtId="167" fontId="9" fillId="5" borderId="12" xfId="0" applyNumberFormat="1" applyFont="1" applyFill="1" applyBorder="1" applyAlignment="1">
      <alignment horizontal="center"/>
    </xf>
    <xf numFmtId="0" fontId="10" fillId="5" borderId="18" xfId="0" applyFont="1" applyFill="1" applyBorder="1"/>
    <xf numFmtId="0" fontId="9" fillId="6" borderId="11" xfId="0" applyFont="1" applyFill="1" applyBorder="1" applyAlignment="1">
      <alignment horizontal="center" vertical="center" wrapText="1"/>
    </xf>
    <xf numFmtId="0" fontId="9" fillId="6" borderId="11" xfId="0" applyFont="1" applyFill="1" applyBorder="1" applyAlignment="1">
      <alignment vertical="center" wrapText="1"/>
    </xf>
    <xf numFmtId="17" fontId="10" fillId="6" borderId="30" xfId="0" applyNumberFormat="1" applyFont="1" applyFill="1" applyBorder="1" applyAlignment="1">
      <alignment horizontal="center"/>
    </xf>
    <xf numFmtId="17" fontId="10" fillId="5" borderId="28" xfId="0" applyNumberFormat="1" applyFont="1" applyFill="1" applyBorder="1" applyAlignment="1">
      <alignment horizontal="center"/>
    </xf>
    <xf numFmtId="0" fontId="10" fillId="4" borderId="28" xfId="0" applyFont="1" applyFill="1" applyBorder="1"/>
    <xf numFmtId="167" fontId="9" fillId="6" borderId="110" xfId="0" applyNumberFormat="1" applyFont="1" applyFill="1" applyBorder="1" applyAlignment="1">
      <alignment horizontal="center"/>
    </xf>
    <xf numFmtId="0" fontId="8" fillId="5" borderId="107" xfId="0" applyFont="1" applyFill="1" applyBorder="1" applyAlignment="1">
      <alignment vertical="top" wrapText="1"/>
    </xf>
    <xf numFmtId="0" fontId="8" fillId="5" borderId="108" xfId="0" applyFont="1" applyFill="1" applyBorder="1" applyAlignment="1">
      <alignment vertical="top" wrapText="1"/>
    </xf>
    <xf numFmtId="0" fontId="0" fillId="5" borderId="109" xfId="0" applyFill="1" applyBorder="1"/>
    <xf numFmtId="0" fontId="26" fillId="4" borderId="30" xfId="0" applyFont="1" applyFill="1" applyBorder="1"/>
    <xf numFmtId="0" fontId="27" fillId="5" borderId="29" xfId="0" applyFont="1" applyFill="1" applyBorder="1"/>
    <xf numFmtId="167" fontId="27" fillId="5" borderId="29" xfId="1" applyNumberFormat="1" applyFont="1" applyFill="1" applyBorder="1"/>
    <xf numFmtId="0" fontId="28" fillId="5" borderId="29" xfId="0" applyFont="1" applyFill="1" applyBorder="1"/>
    <xf numFmtId="0" fontId="29" fillId="0" borderId="0" xfId="0" applyFont="1"/>
    <xf numFmtId="0" fontId="27" fillId="5" borderId="40" xfId="0" applyFont="1" applyFill="1" applyBorder="1"/>
    <xf numFmtId="0" fontId="27" fillId="5" borderId="27" xfId="0" applyFont="1" applyFill="1" applyBorder="1"/>
    <xf numFmtId="0" fontId="27" fillId="5" borderId="103" xfId="0" applyFont="1" applyFill="1" applyBorder="1"/>
    <xf numFmtId="169" fontId="27" fillId="6" borderId="39" xfId="0" applyNumberFormat="1" applyFont="1" applyFill="1" applyBorder="1"/>
    <xf numFmtId="17" fontId="27" fillId="5" borderId="63" xfId="0" applyNumberFormat="1" applyFont="1" applyFill="1" applyBorder="1" applyAlignment="1">
      <alignment vertical="center" wrapText="1"/>
    </xf>
    <xf numFmtId="168" fontId="27" fillId="5" borderId="33" xfId="1" applyNumberFormat="1" applyFont="1" applyFill="1" applyBorder="1" applyAlignment="1">
      <alignment wrapText="1"/>
    </xf>
    <xf numFmtId="168" fontId="27" fillId="5" borderId="33" xfId="1" applyNumberFormat="1" applyFont="1" applyFill="1" applyBorder="1" applyAlignment="1">
      <alignment vertical="center" wrapText="1"/>
    </xf>
    <xf numFmtId="168" fontId="27" fillId="5" borderId="34" xfId="1" applyNumberFormat="1" applyFont="1" applyFill="1" applyBorder="1" applyAlignment="1">
      <alignment vertical="center" wrapText="1"/>
    </xf>
    <xf numFmtId="0" fontId="30" fillId="0" borderId="0" xfId="0" applyFont="1"/>
    <xf numFmtId="168" fontId="27" fillId="5" borderId="39" xfId="1" applyNumberFormat="1" applyFont="1" applyFill="1" applyBorder="1" applyAlignment="1">
      <alignment vertical="center" wrapText="1"/>
    </xf>
    <xf numFmtId="0" fontId="27" fillId="5" borderId="95" xfId="0" applyFont="1" applyFill="1" applyBorder="1"/>
    <xf numFmtId="167" fontId="27" fillId="6" borderId="41" xfId="1" applyNumberFormat="1" applyFont="1" applyFill="1" applyBorder="1"/>
    <xf numFmtId="167" fontId="27" fillId="5" borderId="98" xfId="1" applyNumberFormat="1" applyFont="1" applyFill="1" applyBorder="1"/>
    <xf numFmtId="0" fontId="31" fillId="4" borderId="79" xfId="0" applyFont="1" applyFill="1" applyBorder="1" applyAlignment="1">
      <alignment horizontal="left" vertical="center" wrapText="1"/>
    </xf>
    <xf numFmtId="167" fontId="26" fillId="4" borderId="55" xfId="1" applyNumberFormat="1" applyFont="1" applyFill="1" applyBorder="1"/>
    <xf numFmtId="167" fontId="26" fillId="4" borderId="99" xfId="1" applyNumberFormat="1" applyFont="1" applyFill="1" applyBorder="1"/>
    <xf numFmtId="167" fontId="26" fillId="4" borderId="30" xfId="1" applyNumberFormat="1" applyFont="1" applyFill="1" applyBorder="1"/>
    <xf numFmtId="0" fontId="27" fillId="5" borderId="78" xfId="0" applyFont="1" applyFill="1" applyBorder="1"/>
    <xf numFmtId="169" fontId="26" fillId="6" borderId="39" xfId="0" applyNumberFormat="1" applyFont="1" applyFill="1" applyBorder="1" applyAlignment="1">
      <alignment vertical="center" wrapText="1"/>
    </xf>
    <xf numFmtId="17" fontId="26" fillId="5" borderId="63" xfId="0" applyNumberFormat="1" applyFont="1" applyFill="1" applyBorder="1" applyAlignment="1">
      <alignment vertical="center" wrapText="1"/>
    </xf>
    <xf numFmtId="168" fontId="26" fillId="5" borderId="33" xfId="1" applyNumberFormat="1" applyFont="1" applyFill="1" applyBorder="1" applyAlignment="1">
      <alignment vertical="center" wrapText="1"/>
    </xf>
    <xf numFmtId="0" fontId="31" fillId="4" borderId="80" xfId="0" applyFont="1" applyFill="1" applyBorder="1" applyAlignment="1">
      <alignment horizontal="left" vertical="center" wrapText="1"/>
    </xf>
    <xf numFmtId="169" fontId="31" fillId="4" borderId="43" xfId="0" applyNumberFormat="1" applyFont="1" applyFill="1" applyBorder="1" applyAlignment="1">
      <alignment horizontal="left" vertical="center" wrapText="1"/>
    </xf>
    <xf numFmtId="17" fontId="31" fillId="4" borderId="66" xfId="0" applyNumberFormat="1" applyFont="1" applyFill="1" applyBorder="1" applyAlignment="1">
      <alignment horizontal="left" vertical="center" wrapText="1"/>
    </xf>
    <xf numFmtId="168" fontId="30" fillId="4" borderId="37" xfId="1" applyNumberFormat="1" applyFont="1" applyFill="1" applyBorder="1" applyAlignment="1">
      <alignment horizontal="right" vertical="center" wrapText="1"/>
    </xf>
    <xf numFmtId="168" fontId="30" fillId="4" borderId="38" xfId="1" applyNumberFormat="1" applyFont="1" applyFill="1" applyBorder="1" applyAlignment="1">
      <alignment horizontal="right" vertical="center" wrapText="1"/>
    </xf>
    <xf numFmtId="168" fontId="26" fillId="4" borderId="43" xfId="1" applyNumberFormat="1" applyFont="1" applyFill="1" applyBorder="1" applyAlignment="1">
      <alignment horizontal="right" vertical="center" wrapText="1"/>
    </xf>
    <xf numFmtId="0" fontId="8" fillId="5" borderId="111" xfId="0" applyFont="1" applyFill="1" applyBorder="1" applyAlignment="1">
      <alignment horizontal="left" vertical="center" wrapText="1"/>
    </xf>
    <xf numFmtId="0" fontId="8" fillId="5" borderId="93" xfId="0" applyFont="1" applyFill="1" applyBorder="1" applyAlignment="1">
      <alignment wrapText="1"/>
    </xf>
    <xf numFmtId="0" fontId="11" fillId="2" borderId="94" xfId="0" applyFont="1" applyFill="1" applyBorder="1"/>
    <xf numFmtId="0" fontId="7" fillId="5" borderId="112" xfId="0" applyFont="1" applyFill="1" applyBorder="1"/>
    <xf numFmtId="0" fontId="7" fillId="5" borderId="113" xfId="0" applyFont="1" applyFill="1" applyBorder="1" applyAlignment="1">
      <alignment horizontal="center" vertical="center" wrapText="1"/>
    </xf>
    <xf numFmtId="6" fontId="8" fillId="5" borderId="96" xfId="0" quotePrefix="1" applyNumberFormat="1" applyFont="1" applyFill="1" applyBorder="1" applyAlignment="1">
      <alignment horizontal="center"/>
    </xf>
    <xf numFmtId="167" fontId="12" fillId="2" borderId="97" xfId="1" applyNumberFormat="1" applyFont="1" applyFill="1" applyBorder="1"/>
    <xf numFmtId="0" fontId="7" fillId="6" borderId="114" xfId="0" applyFont="1" applyFill="1" applyBorder="1" applyAlignment="1">
      <alignment horizontal="center" vertical="center" wrapText="1"/>
    </xf>
    <xf numFmtId="167" fontId="12" fillId="2" borderId="92" xfId="1" applyNumberFormat="1" applyFont="1" applyFill="1" applyBorder="1"/>
    <xf numFmtId="167" fontId="8" fillId="6" borderId="115" xfId="1" applyNumberFormat="1" applyFont="1" applyFill="1" applyBorder="1"/>
    <xf numFmtId="167" fontId="8" fillId="0" borderId="2" xfId="1" applyNumberFormat="1" applyFont="1" applyBorder="1"/>
    <xf numFmtId="167" fontId="12" fillId="2" borderId="98" xfId="1" applyNumberFormat="1" applyFont="1" applyFill="1" applyBorder="1"/>
    <xf numFmtId="0" fontId="7" fillId="5" borderId="117" xfId="0" applyFont="1" applyFill="1" applyBorder="1"/>
    <xf numFmtId="167" fontId="8" fillId="6" borderId="116" xfId="1" applyNumberFormat="1" applyFont="1" applyFill="1" applyBorder="1"/>
    <xf numFmtId="0" fontId="8" fillId="4" borderId="104" xfId="0" applyFont="1" applyFill="1" applyBorder="1"/>
    <xf numFmtId="167" fontId="12" fillId="2" borderId="41" xfId="1" applyNumberFormat="1" applyFont="1" applyFill="1" applyBorder="1"/>
    <xf numFmtId="0" fontId="7" fillId="5" borderId="112" xfId="0" applyFont="1" applyFill="1" applyBorder="1" applyAlignment="1">
      <alignment vertical="center"/>
    </xf>
    <xf numFmtId="167" fontId="7" fillId="6" borderId="115" xfId="1" applyNumberFormat="1" applyFont="1" applyFill="1" applyBorder="1" applyAlignment="1">
      <alignment vertical="center"/>
    </xf>
    <xf numFmtId="0" fontId="14" fillId="0" borderId="0" xfId="0" quotePrefix="1" applyFont="1"/>
    <xf numFmtId="0" fontId="14" fillId="0" borderId="0" xfId="0" applyFont="1"/>
    <xf numFmtId="17" fontId="10" fillId="6" borderId="28" xfId="0" applyNumberFormat="1" applyFont="1" applyFill="1" applyBorder="1" applyAlignment="1">
      <alignment horizontal="center"/>
    </xf>
    <xf numFmtId="17" fontId="9" fillId="5" borderId="9" xfId="0" applyNumberFormat="1" applyFont="1" applyFill="1" applyBorder="1" applyAlignment="1">
      <alignment horizontal="center" wrapText="1"/>
    </xf>
    <xf numFmtId="0" fontId="9" fillId="5" borderId="9" xfId="0" applyFont="1" applyFill="1" applyBorder="1" applyAlignment="1">
      <alignment horizontal="center" vertical="center" wrapText="1"/>
    </xf>
    <xf numFmtId="0" fontId="9" fillId="5" borderId="9" xfId="0" applyFont="1" applyFill="1" applyBorder="1" applyAlignment="1">
      <alignment vertical="center" wrapText="1"/>
    </xf>
    <xf numFmtId="17" fontId="9" fillId="6" borderId="69" xfId="0" applyNumberFormat="1" applyFont="1" applyFill="1" applyBorder="1" applyAlignment="1">
      <alignment horizontal="center"/>
    </xf>
    <xf numFmtId="0" fontId="9" fillId="6" borderId="69" xfId="0" applyFont="1" applyFill="1" applyBorder="1"/>
    <xf numFmtId="167" fontId="22" fillId="4" borderId="20" xfId="1" applyNumberFormat="1" applyFont="1" applyFill="1" applyBorder="1" applyAlignment="1">
      <alignment horizontal="right" vertical="center"/>
    </xf>
    <xf numFmtId="167" fontId="22" fillId="6" borderId="20" xfId="1" applyNumberFormat="1" applyFont="1" applyFill="1" applyBorder="1" applyAlignment="1">
      <alignment horizontal="right" vertical="center"/>
    </xf>
    <xf numFmtId="0" fontId="8" fillId="0" borderId="6" xfId="0" applyFont="1" applyBorder="1" applyAlignment="1">
      <alignment horizontal="left" vertical="center" wrapText="1"/>
    </xf>
    <xf numFmtId="0" fontId="7" fillId="0" borderId="124" xfId="0" applyFont="1" applyFill="1" applyBorder="1" applyAlignment="1">
      <alignment horizontal="center" vertical="center"/>
    </xf>
    <xf numFmtId="0" fontId="8" fillId="0" borderId="76" xfId="0" applyFont="1" applyBorder="1" applyAlignment="1">
      <alignment wrapText="1"/>
    </xf>
    <xf numFmtId="0" fontId="8" fillId="0" borderId="125" xfId="0" applyFont="1" applyFill="1" applyBorder="1"/>
    <xf numFmtId="0" fontId="7" fillId="2" borderId="126" xfId="0" applyFont="1" applyFill="1" applyBorder="1"/>
    <xf numFmtId="0" fontId="1" fillId="2" borderId="127" xfId="0" applyFont="1" applyFill="1" applyBorder="1"/>
    <xf numFmtId="0" fontId="28" fillId="5" borderId="128" xfId="0" applyFont="1" applyFill="1" applyBorder="1"/>
    <xf numFmtId="0" fontId="8" fillId="4" borderId="78" xfId="0" applyFont="1" applyFill="1" applyBorder="1"/>
    <xf numFmtId="0" fontId="1" fillId="4" borderId="128" xfId="0" applyFont="1" applyFill="1" applyBorder="1"/>
    <xf numFmtId="0" fontId="29" fillId="4" borderId="129" xfId="0" applyFont="1" applyFill="1" applyBorder="1"/>
    <xf numFmtId="0" fontId="1" fillId="0" borderId="0" xfId="0" applyFont="1" applyBorder="1"/>
    <xf numFmtId="0" fontId="14" fillId="3" borderId="0" xfId="0" applyFont="1" applyFill="1" applyAlignment="1">
      <alignment horizontal="left" wrapText="1"/>
    </xf>
    <xf numFmtId="0" fontId="8" fillId="3" borderId="0" xfId="0" applyFont="1" applyFill="1" applyAlignment="1">
      <alignment wrapText="1"/>
    </xf>
    <xf numFmtId="0" fontId="0" fillId="0" borderId="0" xfId="0" applyAlignment="1">
      <alignment vertical="top"/>
    </xf>
    <xf numFmtId="0" fontId="14" fillId="3" borderId="0" xfId="0" applyFont="1" applyFill="1" applyAlignment="1">
      <alignment vertical="top"/>
    </xf>
    <xf numFmtId="0" fontId="14" fillId="3" borderId="0" xfId="0" applyFont="1" applyFill="1" applyAlignment="1">
      <alignment vertical="top" wrapText="1"/>
    </xf>
    <xf numFmtId="0" fontId="23" fillId="3" borderId="0" xfId="0" applyFont="1" applyFill="1" applyAlignment="1">
      <alignment wrapText="1"/>
    </xf>
    <xf numFmtId="0" fontId="6" fillId="0" borderId="0" xfId="0" applyFont="1" applyAlignment="1" applyProtection="1">
      <alignment vertical="center"/>
      <protection locked="0"/>
    </xf>
    <xf numFmtId="0" fontId="1" fillId="0" borderId="0" xfId="0" applyFont="1" applyAlignment="1" applyProtection="1">
      <alignment horizontal="right" vertical="center"/>
      <protection locked="0"/>
    </xf>
    <xf numFmtId="0" fontId="1" fillId="0" borderId="0" xfId="0" applyFont="1" applyAlignment="1" applyProtection="1">
      <alignment vertical="center"/>
      <protection locked="0"/>
    </xf>
    <xf numFmtId="0" fontId="5" fillId="0" borderId="0" xfId="0" applyFont="1" applyAlignment="1" applyProtection="1">
      <alignment vertical="center"/>
      <protection locked="0"/>
    </xf>
    <xf numFmtId="0" fontId="7" fillId="0" borderId="0" xfId="0" applyFont="1" applyAlignment="1" applyProtection="1">
      <alignment vertical="center"/>
      <protection locked="0"/>
    </xf>
    <xf numFmtId="0" fontId="8" fillId="0" borderId="0" xfId="0" applyFont="1" applyAlignment="1" applyProtection="1">
      <alignment horizontal="right" vertical="center"/>
      <protection locked="0"/>
    </xf>
    <xf numFmtId="0" fontId="8"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10" xfId="0" applyFont="1" applyBorder="1" applyAlignment="1" applyProtection="1">
      <alignment horizontal="righ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horizontal="right" vertical="center"/>
      <protection locked="0"/>
    </xf>
    <xf numFmtId="0" fontId="10" fillId="0" borderId="10" xfId="0" applyFont="1" applyBorder="1" applyAlignment="1" applyProtection="1">
      <alignment vertical="center"/>
      <protection locked="0"/>
    </xf>
    <xf numFmtId="0" fontId="9" fillId="5" borderId="1" xfId="0" applyFont="1" applyFill="1" applyBorder="1" applyAlignment="1" applyProtection="1">
      <alignment vertical="center"/>
      <protection locked="0"/>
    </xf>
    <xf numFmtId="0" fontId="9" fillId="5" borderId="2" xfId="0" applyFont="1" applyFill="1" applyBorder="1" applyAlignment="1" applyProtection="1">
      <alignment vertical="center"/>
      <protection locked="0"/>
    </xf>
    <xf numFmtId="0" fontId="9" fillId="5" borderId="25" xfId="0" applyFont="1" applyFill="1" applyBorder="1" applyAlignment="1" applyProtection="1">
      <alignment vertical="center"/>
      <protection locked="0"/>
    </xf>
    <xf numFmtId="0" fontId="10" fillId="5" borderId="17" xfId="0" applyFont="1" applyFill="1" applyBorder="1" applyAlignment="1" applyProtection="1">
      <alignment vertical="center"/>
      <protection locked="0"/>
    </xf>
    <xf numFmtId="0" fontId="10" fillId="5" borderId="16" xfId="0" applyFont="1" applyFill="1" applyBorder="1" applyAlignment="1" applyProtection="1">
      <alignment vertical="center"/>
      <protection locked="0"/>
    </xf>
    <xf numFmtId="0" fontId="10" fillId="5" borderId="26" xfId="0" applyFont="1" applyFill="1" applyBorder="1" applyAlignment="1" applyProtection="1">
      <alignment vertical="center"/>
      <protection locked="0"/>
    </xf>
    <xf numFmtId="0" fontId="9" fillId="3" borderId="0" xfId="0" applyFont="1" applyFill="1" applyBorder="1" applyAlignment="1" applyProtection="1">
      <alignment horizontal="right" vertical="center" wrapText="1"/>
      <protection locked="0"/>
    </xf>
    <xf numFmtId="0" fontId="10" fillId="5" borderId="6" xfId="0" applyFont="1" applyFill="1" applyBorder="1" applyAlignment="1" applyProtection="1">
      <alignment vertical="center"/>
      <protection locked="0"/>
    </xf>
    <xf numFmtId="0" fontId="9" fillId="6" borderId="14" xfId="0" applyFont="1" applyFill="1" applyBorder="1" applyAlignment="1" applyProtection="1">
      <alignment horizontal="center" vertical="center" wrapText="1"/>
      <protection locked="0"/>
    </xf>
    <xf numFmtId="0" fontId="10" fillId="5" borderId="74" xfId="0" applyFont="1" applyFill="1" applyBorder="1" applyAlignment="1" applyProtection="1">
      <alignment vertical="center"/>
      <protection locked="0"/>
    </xf>
    <xf numFmtId="0" fontId="9" fillId="5" borderId="20" xfId="0" applyFont="1" applyFill="1" applyBorder="1" applyAlignment="1" applyProtection="1">
      <alignment horizontal="right" vertical="center" wrapText="1"/>
      <protection locked="0"/>
    </xf>
    <xf numFmtId="0" fontId="9" fillId="5" borderId="1" xfId="0" applyFont="1" applyFill="1" applyBorder="1" applyAlignment="1" applyProtection="1">
      <alignment vertical="center" wrapText="1"/>
      <protection locked="0"/>
    </xf>
    <xf numFmtId="0" fontId="9" fillId="6" borderId="14" xfId="0" applyFont="1" applyFill="1" applyBorder="1" applyAlignment="1" applyProtection="1">
      <alignment horizontal="right" vertical="center" wrapText="1"/>
      <protection locked="0"/>
    </xf>
    <xf numFmtId="0" fontId="9" fillId="5" borderId="81" xfId="0" applyFont="1" applyFill="1" applyBorder="1" applyAlignment="1" applyProtection="1">
      <alignment horizontal="right" vertical="center" wrapText="1"/>
      <protection locked="0"/>
    </xf>
    <xf numFmtId="0" fontId="9" fillId="5" borderId="47" xfId="0" applyFont="1" applyFill="1" applyBorder="1" applyAlignment="1" applyProtection="1">
      <alignment horizontal="right" vertical="center" wrapText="1"/>
      <protection locked="0"/>
    </xf>
    <xf numFmtId="0" fontId="9" fillId="5" borderId="50" xfId="0" applyFont="1" applyFill="1" applyBorder="1" applyAlignment="1" applyProtection="1">
      <alignment horizontal="right" vertical="center" wrapText="1"/>
      <protection locked="0"/>
    </xf>
    <xf numFmtId="0" fontId="9" fillId="5" borderId="14" xfId="0" applyFont="1" applyFill="1" applyBorder="1" applyAlignment="1" applyProtection="1">
      <alignment horizontal="right" vertical="center" wrapText="1"/>
      <protection locked="0"/>
    </xf>
    <xf numFmtId="0" fontId="9" fillId="5" borderId="76" xfId="0" applyFont="1" applyFill="1" applyBorder="1" applyAlignment="1" applyProtection="1">
      <alignment vertical="center" wrapText="1"/>
      <protection locked="0"/>
    </xf>
    <xf numFmtId="164" fontId="10" fillId="6" borderId="22" xfId="0" quotePrefix="1" applyNumberFormat="1" applyFont="1" applyFill="1" applyBorder="1" applyAlignment="1" applyProtection="1">
      <alignment horizontal="right" vertical="center" wrapText="1"/>
      <protection locked="0"/>
    </xf>
    <xf numFmtId="164" fontId="10" fillId="5" borderId="82" xfId="0" quotePrefix="1" applyNumberFormat="1" applyFont="1" applyFill="1" applyBorder="1" applyAlignment="1" applyProtection="1">
      <alignment horizontal="right" vertical="center" wrapText="1"/>
      <protection locked="0"/>
    </xf>
    <xf numFmtId="164" fontId="10" fillId="5" borderId="44" xfId="0" quotePrefix="1" applyNumberFormat="1" applyFont="1" applyFill="1" applyBorder="1" applyAlignment="1" applyProtection="1">
      <alignment horizontal="right" vertical="center" wrapText="1"/>
      <protection locked="0"/>
    </xf>
    <xf numFmtId="0" fontId="10" fillId="5" borderId="45" xfId="0" quotePrefix="1" applyFont="1" applyFill="1" applyBorder="1" applyAlignment="1" applyProtection="1">
      <alignment horizontal="right" vertical="center" wrapText="1"/>
      <protection locked="0"/>
    </xf>
    <xf numFmtId="164" fontId="10" fillId="5" borderId="22" xfId="0" quotePrefix="1" applyNumberFormat="1" applyFont="1" applyFill="1" applyBorder="1" applyAlignment="1" applyProtection="1">
      <alignment horizontal="right" vertical="center" wrapText="1"/>
      <protection locked="0"/>
    </xf>
    <xf numFmtId="0" fontId="10" fillId="5" borderId="77" xfId="0" applyFont="1" applyFill="1" applyBorder="1" applyAlignment="1" applyProtection="1">
      <alignment horizontal="left" vertical="center" wrapText="1"/>
      <protection locked="0"/>
    </xf>
    <xf numFmtId="167" fontId="10" fillId="6" borderId="41" xfId="1" applyNumberFormat="1" applyFont="1" applyFill="1" applyBorder="1" applyAlignment="1" applyProtection="1">
      <alignment horizontal="right" vertical="center" wrapText="1"/>
      <protection locked="0"/>
    </xf>
    <xf numFmtId="167" fontId="10" fillId="4" borderId="83" xfId="1" applyNumberFormat="1" applyFont="1" applyFill="1" applyBorder="1" applyAlignment="1" applyProtection="1">
      <alignment horizontal="right" vertical="center" wrapText="1"/>
      <protection locked="0"/>
    </xf>
    <xf numFmtId="167" fontId="10" fillId="4" borderId="33" xfId="1" applyNumberFormat="1" applyFont="1" applyFill="1" applyBorder="1" applyAlignment="1" applyProtection="1">
      <alignment horizontal="right" vertical="center" wrapText="1"/>
      <protection locked="0"/>
    </xf>
    <xf numFmtId="167" fontId="10" fillId="4" borderId="70" xfId="1" applyNumberFormat="1" applyFont="1" applyFill="1" applyBorder="1" applyAlignment="1" applyProtection="1">
      <alignment horizontal="right" vertical="center" wrapText="1"/>
      <protection locked="0"/>
    </xf>
    <xf numFmtId="167" fontId="10" fillId="5" borderId="39" xfId="1" applyNumberFormat="1" applyFont="1" applyFill="1" applyBorder="1" applyAlignment="1" applyProtection="1">
      <alignment horizontal="right" vertical="center" wrapText="1"/>
      <protection locked="0"/>
    </xf>
    <xf numFmtId="0" fontId="10" fillId="5" borderId="78" xfId="0" applyFont="1" applyFill="1" applyBorder="1" applyAlignment="1" applyProtection="1">
      <alignment horizontal="left" vertical="center" wrapText="1"/>
      <protection locked="0"/>
    </xf>
    <xf numFmtId="167" fontId="10" fillId="5" borderId="35" xfId="1" applyNumberFormat="1" applyFont="1" applyFill="1" applyBorder="1" applyAlignment="1" applyProtection="1">
      <alignment horizontal="right" vertical="center" wrapText="1"/>
      <protection locked="0"/>
    </xf>
    <xf numFmtId="167" fontId="10" fillId="4" borderId="41" xfId="1" applyNumberFormat="1" applyFont="1" applyFill="1" applyBorder="1" applyAlignment="1" applyProtection="1">
      <alignment horizontal="right" vertical="center" wrapText="1"/>
      <protection locked="0"/>
    </xf>
    <xf numFmtId="0" fontId="10" fillId="5" borderId="79" xfId="0" applyFont="1" applyFill="1" applyBorder="1" applyAlignment="1" applyProtection="1">
      <alignment horizontal="left" vertical="center" wrapText="1"/>
      <protection locked="0"/>
    </xf>
    <xf numFmtId="167" fontId="10" fillId="4" borderId="55" xfId="1" applyNumberFormat="1" applyFont="1" applyFill="1" applyBorder="1" applyAlignment="1" applyProtection="1">
      <alignment horizontal="right" vertical="center" wrapText="1"/>
      <protection locked="0"/>
    </xf>
    <xf numFmtId="167" fontId="10" fillId="4" borderId="85" xfId="1" applyNumberFormat="1" applyFont="1" applyFill="1" applyBorder="1" applyAlignment="1" applyProtection="1">
      <alignment horizontal="right" vertical="center" wrapText="1"/>
      <protection locked="0"/>
    </xf>
    <xf numFmtId="167" fontId="10" fillId="4" borderId="53" xfId="1" applyNumberFormat="1" applyFont="1" applyFill="1" applyBorder="1" applyAlignment="1" applyProtection="1">
      <alignment horizontal="right" vertical="center" wrapText="1"/>
      <protection locked="0"/>
    </xf>
    <xf numFmtId="167" fontId="10" fillId="4" borderId="72" xfId="1" applyNumberFormat="1" applyFont="1" applyFill="1" applyBorder="1" applyAlignment="1" applyProtection="1">
      <alignment horizontal="right" vertical="center" wrapText="1"/>
      <protection locked="0"/>
    </xf>
    <xf numFmtId="0" fontId="10" fillId="5" borderId="80" xfId="0" applyFont="1" applyFill="1" applyBorder="1" applyAlignment="1" applyProtection="1">
      <alignment horizontal="left" vertical="center" wrapText="1"/>
      <protection locked="0"/>
    </xf>
    <xf numFmtId="167" fontId="10" fillId="4" borderId="43" xfId="1" applyNumberFormat="1" applyFont="1" applyFill="1" applyBorder="1" applyAlignment="1" applyProtection="1">
      <alignment horizontal="right" vertical="center" wrapText="1"/>
      <protection locked="0"/>
    </xf>
    <xf numFmtId="167" fontId="10" fillId="4" borderId="86" xfId="1" applyNumberFormat="1" applyFont="1" applyFill="1" applyBorder="1" applyAlignment="1" applyProtection="1">
      <alignment horizontal="right" vertical="center" wrapText="1"/>
      <protection locked="0"/>
    </xf>
    <xf numFmtId="167" fontId="10" fillId="4" borderId="37" xfId="1" applyNumberFormat="1" applyFont="1" applyFill="1" applyBorder="1" applyAlignment="1" applyProtection="1">
      <alignment horizontal="right" vertical="center" wrapText="1"/>
      <protection locked="0"/>
    </xf>
    <xf numFmtId="167" fontId="10" fillId="4" borderId="73" xfId="1" applyNumberFormat="1" applyFont="1" applyFill="1" applyBorder="1" applyAlignment="1" applyProtection="1">
      <alignment horizontal="right" vertical="center" wrapText="1"/>
      <protection locked="0"/>
    </xf>
    <xf numFmtId="0" fontId="21" fillId="5" borderId="3" xfId="0" applyFont="1" applyFill="1" applyBorder="1" applyAlignment="1" applyProtection="1">
      <alignment horizontal="left" vertical="center" wrapText="1"/>
      <protection locked="0"/>
    </xf>
    <xf numFmtId="167" fontId="21" fillId="6" borderId="20" xfId="1" applyNumberFormat="1" applyFont="1" applyFill="1" applyBorder="1" applyAlignment="1" applyProtection="1">
      <alignment horizontal="right" vertical="center" wrapText="1"/>
      <protection locked="0"/>
    </xf>
    <xf numFmtId="167" fontId="21" fillId="5" borderId="87" xfId="1" applyNumberFormat="1" applyFont="1" applyFill="1" applyBorder="1" applyAlignment="1" applyProtection="1">
      <alignment horizontal="right" vertical="center" wrapText="1"/>
      <protection locked="0"/>
    </xf>
    <xf numFmtId="167" fontId="21" fillId="5" borderId="46" xfId="1" applyNumberFormat="1" applyFont="1" applyFill="1" applyBorder="1" applyAlignment="1" applyProtection="1">
      <alignment horizontal="right" vertical="center" wrapText="1"/>
      <protection locked="0"/>
    </xf>
    <xf numFmtId="167" fontId="21" fillId="5" borderId="20" xfId="1" applyNumberFormat="1" applyFont="1" applyFill="1" applyBorder="1" applyAlignment="1" applyProtection="1">
      <alignment horizontal="right" vertical="center" wrapText="1"/>
      <protection locked="0"/>
    </xf>
    <xf numFmtId="0" fontId="10" fillId="0" borderId="0" xfId="0" applyFont="1" applyBorder="1" applyAlignment="1" applyProtection="1">
      <alignment horizontal="left" vertical="center" wrapText="1"/>
      <protection locked="0"/>
    </xf>
    <xf numFmtId="166" fontId="10" fillId="0" borderId="0" xfId="1" applyNumberFormat="1" applyFont="1" applyBorder="1" applyAlignment="1" applyProtection="1">
      <alignment horizontal="right" vertical="center"/>
      <protection locked="0"/>
    </xf>
    <xf numFmtId="166" fontId="10" fillId="0" borderId="0" xfId="1" applyNumberFormat="1" applyFont="1" applyBorder="1" applyAlignment="1" applyProtection="1">
      <alignment horizontal="right" vertical="center" wrapText="1"/>
      <protection locked="0"/>
    </xf>
    <xf numFmtId="0" fontId="10" fillId="0" borderId="16" xfId="0" applyFont="1" applyBorder="1" applyAlignment="1" applyProtection="1">
      <alignment vertical="center"/>
      <protection locked="0"/>
    </xf>
    <xf numFmtId="0" fontId="9" fillId="5" borderId="5" xfId="0" applyFont="1" applyFill="1" applyBorder="1" applyAlignment="1" applyProtection="1">
      <alignment vertical="center"/>
      <protection locked="0"/>
    </xf>
    <xf numFmtId="0" fontId="9" fillId="5" borderId="6" xfId="0" applyFont="1" applyFill="1" applyBorder="1" applyAlignment="1" applyProtection="1">
      <alignment vertical="center" wrapText="1"/>
      <protection locked="0"/>
    </xf>
    <xf numFmtId="0" fontId="10" fillId="5" borderId="77" xfId="0" applyFont="1" applyFill="1" applyBorder="1" applyAlignment="1" applyProtection="1">
      <alignment vertical="center" wrapText="1"/>
      <protection locked="0"/>
    </xf>
    <xf numFmtId="0" fontId="10" fillId="5" borderId="78" xfId="0" applyFont="1" applyFill="1" applyBorder="1" applyAlignment="1" applyProtection="1">
      <alignment vertical="center" wrapText="1"/>
      <protection locked="0"/>
    </xf>
    <xf numFmtId="167" fontId="10" fillId="4" borderId="41" xfId="1" applyNumberFormat="1" applyFont="1" applyFill="1" applyBorder="1" applyAlignment="1" applyProtection="1">
      <alignment vertical="center" wrapText="1"/>
      <protection locked="0"/>
    </xf>
    <xf numFmtId="167" fontId="10" fillId="4" borderId="84" xfId="1" applyNumberFormat="1" applyFont="1" applyFill="1" applyBorder="1" applyAlignment="1" applyProtection="1">
      <alignment vertical="center" wrapText="1"/>
      <protection locked="0"/>
    </xf>
    <xf numFmtId="167" fontId="10" fillId="4" borderId="35" xfId="1" applyNumberFormat="1" applyFont="1" applyFill="1" applyBorder="1" applyAlignment="1" applyProtection="1">
      <alignment vertical="center" wrapText="1"/>
      <protection locked="0"/>
    </xf>
    <xf numFmtId="167" fontId="10" fillId="4" borderId="71" xfId="1" applyNumberFormat="1" applyFont="1" applyFill="1" applyBorder="1" applyAlignment="1" applyProtection="1">
      <alignment vertical="center" wrapText="1"/>
      <protection locked="0"/>
    </xf>
    <xf numFmtId="0" fontId="10" fillId="4" borderId="79" xfId="0" applyFont="1" applyFill="1" applyBorder="1" applyAlignment="1" applyProtection="1">
      <alignment vertical="center" wrapText="1"/>
      <protection locked="0"/>
    </xf>
    <xf numFmtId="167" fontId="10" fillId="4" borderId="55" xfId="1" applyNumberFormat="1" applyFont="1" applyFill="1" applyBorder="1" applyAlignment="1" applyProtection="1">
      <alignment vertical="center" wrapText="1"/>
      <protection locked="0"/>
    </xf>
    <xf numFmtId="167" fontId="10" fillId="4" borderId="85" xfId="1" applyNumberFormat="1" applyFont="1" applyFill="1" applyBorder="1" applyAlignment="1" applyProtection="1">
      <alignment vertical="center" wrapText="1"/>
      <protection locked="0"/>
    </xf>
    <xf numFmtId="167" fontId="10" fillId="4" borderId="53" xfId="1" applyNumberFormat="1" applyFont="1" applyFill="1" applyBorder="1" applyAlignment="1" applyProtection="1">
      <alignment vertical="center" wrapText="1"/>
      <protection locked="0"/>
    </xf>
    <xf numFmtId="167" fontId="10" fillId="4" borderId="72" xfId="1" applyNumberFormat="1" applyFont="1" applyFill="1" applyBorder="1" applyAlignment="1" applyProtection="1">
      <alignment vertical="center" wrapText="1"/>
      <protection locked="0"/>
    </xf>
    <xf numFmtId="0" fontId="10" fillId="5" borderId="80" xfId="0" applyFont="1" applyFill="1" applyBorder="1" applyAlignment="1" applyProtection="1">
      <alignment vertical="center" wrapText="1"/>
      <protection locked="0"/>
    </xf>
    <xf numFmtId="167" fontId="10" fillId="6" borderId="43" xfId="1" applyNumberFormat="1" applyFont="1" applyFill="1" applyBorder="1" applyAlignment="1" applyProtection="1">
      <alignment vertical="center" wrapText="1"/>
      <protection locked="0"/>
    </xf>
    <xf numFmtId="167" fontId="10" fillId="5" borderId="86" xfId="1" applyNumberFormat="1" applyFont="1" applyFill="1" applyBorder="1" applyAlignment="1" applyProtection="1">
      <alignment vertical="center" wrapText="1"/>
      <protection locked="0"/>
    </xf>
    <xf numFmtId="167" fontId="10" fillId="5" borderId="37" xfId="1" applyNumberFormat="1" applyFont="1" applyFill="1" applyBorder="1" applyAlignment="1" applyProtection="1">
      <alignment vertical="center" wrapText="1"/>
      <protection locked="0"/>
    </xf>
    <xf numFmtId="167" fontId="10" fillId="5" borderId="73" xfId="1" applyNumberFormat="1" applyFont="1" applyFill="1" applyBorder="1" applyAlignment="1" applyProtection="1">
      <alignment vertical="center" wrapText="1"/>
      <protection locked="0"/>
    </xf>
    <xf numFmtId="0" fontId="9" fillId="5" borderId="3" xfId="0" applyFont="1" applyFill="1" applyBorder="1" applyAlignment="1" applyProtection="1">
      <alignment vertical="center" wrapText="1"/>
      <protection locked="0"/>
    </xf>
    <xf numFmtId="167" fontId="21" fillId="6" borderId="20" xfId="1" applyNumberFormat="1" applyFont="1" applyFill="1" applyBorder="1" applyAlignment="1" applyProtection="1">
      <alignment vertical="center"/>
      <protection locked="0"/>
    </xf>
    <xf numFmtId="167" fontId="21" fillId="5" borderId="120" xfId="1" applyNumberFormat="1" applyFont="1" applyFill="1" applyBorder="1" applyAlignment="1" applyProtection="1">
      <alignment vertical="center"/>
      <protection locked="0"/>
    </xf>
    <xf numFmtId="167" fontId="21" fillId="5" borderId="121" xfId="1" applyNumberFormat="1" applyFont="1" applyFill="1" applyBorder="1" applyAlignment="1" applyProtection="1">
      <alignment vertical="center"/>
      <protection locked="0"/>
    </xf>
    <xf numFmtId="167" fontId="21" fillId="5" borderId="122" xfId="1" applyNumberFormat="1" applyFont="1" applyFill="1" applyBorder="1" applyAlignment="1" applyProtection="1">
      <alignment vertical="center"/>
      <protection locked="0"/>
    </xf>
    <xf numFmtId="0" fontId="10" fillId="0" borderId="0" xfId="0" applyFont="1" applyBorder="1" applyAlignment="1" applyProtection="1">
      <alignment vertical="center"/>
      <protection locked="0"/>
    </xf>
    <xf numFmtId="167" fontId="10" fillId="0" borderId="0" xfId="1" applyNumberFormat="1" applyFont="1" applyBorder="1" applyAlignment="1" applyProtection="1">
      <alignment vertical="center"/>
      <protection locked="0"/>
    </xf>
    <xf numFmtId="0" fontId="9" fillId="5" borderId="20" xfId="0" applyFont="1" applyFill="1" applyBorder="1" applyAlignment="1" applyProtection="1">
      <alignment horizontal="left" vertical="center" wrapText="1"/>
      <protection locked="0"/>
    </xf>
    <xf numFmtId="167" fontId="9" fillId="5" borderId="49" xfId="1" applyNumberFormat="1" applyFont="1" applyFill="1" applyBorder="1" applyAlignment="1" applyProtection="1">
      <alignment vertical="center"/>
      <protection locked="0"/>
    </xf>
    <xf numFmtId="167" fontId="9" fillId="5" borderId="123" xfId="1" applyNumberFormat="1" applyFont="1" applyFill="1" applyBorder="1" applyAlignment="1" applyProtection="1">
      <alignment vertical="center"/>
      <protection locked="0"/>
    </xf>
    <xf numFmtId="167" fontId="9" fillId="5" borderId="121" xfId="1" applyNumberFormat="1" applyFont="1" applyFill="1" applyBorder="1" applyAlignment="1" applyProtection="1">
      <alignment vertical="center"/>
      <protection locked="0"/>
    </xf>
    <xf numFmtId="0" fontId="23" fillId="3" borderId="0" xfId="0" applyFont="1" applyFill="1"/>
    <xf numFmtId="0" fontId="15" fillId="3" borderId="0" xfId="0" applyFont="1" applyFill="1" applyAlignment="1">
      <alignment vertical="top" wrapText="1"/>
    </xf>
    <xf numFmtId="167" fontId="10" fillId="5" borderId="84" xfId="1" applyNumberFormat="1" applyFont="1" applyFill="1" applyBorder="1" applyAlignment="1" applyProtection="1">
      <alignment horizontal="right" vertical="center" wrapText="1"/>
      <protection locked="0"/>
    </xf>
    <xf numFmtId="167" fontId="10" fillId="5" borderId="41" xfId="1" applyNumberFormat="1" applyFont="1" applyFill="1" applyBorder="1" applyAlignment="1" applyProtection="1">
      <alignment horizontal="right" vertical="center" wrapText="1"/>
      <protection locked="0"/>
    </xf>
    <xf numFmtId="167" fontId="10" fillId="5" borderId="43" xfId="1" applyNumberFormat="1" applyFont="1" applyFill="1" applyBorder="1" applyAlignment="1" applyProtection="1">
      <alignment horizontal="right" vertical="center" wrapText="1"/>
      <protection locked="0"/>
    </xf>
    <xf numFmtId="167" fontId="10" fillId="0" borderId="0" xfId="1" applyNumberFormat="1" applyFont="1" applyBorder="1" applyAlignment="1" applyProtection="1">
      <alignment horizontal="right" vertical="center"/>
      <protection locked="0"/>
    </xf>
    <xf numFmtId="167" fontId="10" fillId="5" borderId="118" xfId="1" applyNumberFormat="1" applyFont="1" applyFill="1" applyBorder="1" applyAlignment="1" applyProtection="1">
      <alignment horizontal="right" vertical="center" wrapText="1"/>
      <protection locked="0"/>
    </xf>
    <xf numFmtId="167" fontId="10" fillId="5" borderId="119" xfId="1" applyNumberFormat="1" applyFont="1" applyFill="1" applyBorder="1" applyAlignment="1" applyProtection="1">
      <alignment horizontal="right" vertical="center" wrapText="1"/>
      <protection locked="0"/>
    </xf>
    <xf numFmtId="167" fontId="10" fillId="5" borderId="122" xfId="1" applyNumberFormat="1" applyFont="1" applyFill="1" applyBorder="1" applyAlignment="1" applyProtection="1">
      <alignment horizontal="right" vertical="center" wrapText="1"/>
      <protection locked="0"/>
    </xf>
    <xf numFmtId="167" fontId="10" fillId="5" borderId="20" xfId="1" applyNumberFormat="1" applyFont="1" applyFill="1" applyBorder="1" applyAlignment="1" applyProtection="1">
      <alignment horizontal="right" vertical="center" wrapText="1"/>
      <protection locked="0"/>
    </xf>
    <xf numFmtId="0" fontId="15" fillId="0" borderId="0" xfId="0" applyFont="1" applyAlignment="1">
      <alignment vertical="top"/>
    </xf>
    <xf numFmtId="0" fontId="15" fillId="0" borderId="0" xfId="0" applyFont="1" applyAlignment="1">
      <alignment vertical="top" wrapText="1"/>
    </xf>
    <xf numFmtId="0" fontId="14" fillId="0" borderId="0" xfId="0" applyFont="1" applyAlignment="1">
      <alignment vertical="top"/>
    </xf>
    <xf numFmtId="0" fontId="9" fillId="3" borderId="0" xfId="0" applyFont="1" applyFill="1"/>
    <xf numFmtId="0" fontId="9" fillId="3" borderId="0" xfId="0" applyFont="1" applyFill="1" applyAlignment="1">
      <alignment vertical="center"/>
    </xf>
    <xf numFmtId="1" fontId="10" fillId="4" borderId="20" xfId="1" applyNumberFormat="1" applyFont="1" applyFill="1" applyBorder="1" applyAlignment="1">
      <alignment horizontal="right" vertical="center"/>
    </xf>
    <xf numFmtId="167" fontId="8" fillId="0" borderId="0" xfId="0" applyNumberFormat="1" applyFont="1"/>
    <xf numFmtId="167" fontId="22" fillId="5" borderId="20" xfId="1" applyNumberFormat="1" applyFont="1" applyFill="1" applyBorder="1" applyAlignment="1">
      <alignment horizontal="right" vertical="center" wrapText="1"/>
    </xf>
    <xf numFmtId="0" fontId="20" fillId="5" borderId="4" xfId="0" applyFont="1" applyFill="1" applyBorder="1" applyAlignment="1">
      <alignment horizontal="left" vertical="center" wrapText="1"/>
    </xf>
    <xf numFmtId="167" fontId="20" fillId="4" borderId="51" xfId="1" applyNumberFormat="1" applyFont="1" applyFill="1" applyBorder="1" applyAlignment="1">
      <alignment horizontal="right" vertical="center"/>
    </xf>
    <xf numFmtId="167" fontId="20" fillId="4" borderId="18" xfId="1" applyNumberFormat="1" applyFont="1" applyFill="1" applyBorder="1" applyAlignment="1">
      <alignment horizontal="right" vertical="center"/>
    </xf>
    <xf numFmtId="167" fontId="33" fillId="4" borderId="20" xfId="1" applyNumberFormat="1" applyFont="1" applyFill="1" applyBorder="1" applyAlignment="1">
      <alignment horizontal="right" vertical="center" wrapText="1"/>
    </xf>
    <xf numFmtId="0" fontId="1" fillId="0" borderId="4" xfId="0" applyFont="1" applyBorder="1"/>
    <xf numFmtId="167" fontId="21" fillId="6" borderId="20" xfId="1" applyNumberFormat="1" applyFont="1" applyFill="1" applyBorder="1" applyAlignment="1">
      <alignment horizontal="right" vertical="center"/>
    </xf>
    <xf numFmtId="169" fontId="10" fillId="4" borderId="41" xfId="0" applyNumberFormat="1" applyFont="1" applyFill="1" applyBorder="1" applyAlignment="1">
      <alignment horizontal="right" vertical="center" wrapText="1"/>
    </xf>
    <xf numFmtId="17" fontId="10" fillId="4" borderId="64" xfId="0" applyNumberFormat="1" applyFont="1" applyFill="1" applyBorder="1" applyAlignment="1">
      <alignment horizontal="right" vertical="center" wrapText="1"/>
    </xf>
    <xf numFmtId="169" fontId="20" fillId="4" borderId="55" xfId="0" applyNumberFormat="1" applyFont="1" applyFill="1" applyBorder="1" applyAlignment="1">
      <alignment horizontal="right" vertical="center" wrapText="1"/>
    </xf>
    <xf numFmtId="17" fontId="20" fillId="4" borderId="65" xfId="0" applyNumberFormat="1" applyFont="1" applyFill="1" applyBorder="1" applyAlignment="1">
      <alignment horizontal="right" vertical="center" wrapText="1"/>
    </xf>
    <xf numFmtId="17" fontId="20" fillId="4" borderId="66" xfId="0" applyNumberFormat="1" applyFont="1" applyFill="1" applyBorder="1" applyAlignment="1">
      <alignment horizontal="right" vertical="center" wrapText="1"/>
    </xf>
    <xf numFmtId="0" fontId="14" fillId="3" borderId="0" xfId="0" applyFont="1" applyFill="1" applyAlignment="1">
      <alignment horizontal="left" wrapText="1"/>
    </xf>
    <xf numFmtId="0" fontId="9" fillId="5" borderId="4" xfId="0" applyFont="1" applyFill="1" applyBorder="1" applyAlignment="1" applyProtection="1">
      <alignment horizontal="center" vertical="center"/>
      <protection locked="0"/>
    </xf>
    <xf numFmtId="0" fontId="18" fillId="5" borderId="3" xfId="0" applyFont="1" applyFill="1" applyBorder="1" applyAlignment="1">
      <alignment horizontal="left" vertical="top" wrapText="1"/>
    </xf>
    <xf numFmtId="0" fontId="18" fillId="5" borderId="4" xfId="0" applyFont="1" applyFill="1" applyBorder="1" applyAlignment="1">
      <alignment horizontal="left" vertical="top" wrapText="1"/>
    </xf>
    <xf numFmtId="0" fontId="18" fillId="5" borderId="5" xfId="0" applyFont="1" applyFill="1" applyBorder="1" applyAlignment="1">
      <alignment horizontal="left" vertical="top" wrapText="1"/>
    </xf>
    <xf numFmtId="0" fontId="9" fillId="5" borderId="4" xfId="0" applyFont="1" applyFill="1" applyBorder="1" applyAlignment="1">
      <alignment horizontal="center" vertical="center"/>
    </xf>
    <xf numFmtId="0" fontId="9" fillId="5" borderId="3" xfId="0" applyFont="1" applyFill="1" applyBorder="1" applyAlignment="1">
      <alignment horizontal="center" vertical="top"/>
    </xf>
    <xf numFmtId="0" fontId="9" fillId="5" borderId="4" xfId="0" applyFont="1" applyFill="1" applyBorder="1" applyAlignment="1">
      <alignment horizontal="center" vertical="top"/>
    </xf>
    <xf numFmtId="0" fontId="9" fillId="5" borderId="5" xfId="0" applyFont="1" applyFill="1" applyBorder="1" applyAlignment="1">
      <alignment horizontal="center" vertical="top"/>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5" xfId="0" applyFont="1" applyBorder="1" applyAlignment="1">
      <alignment horizontal="center" wrapText="1"/>
    </xf>
    <xf numFmtId="0" fontId="8" fillId="0" borderId="0" xfId="0" applyFont="1" applyAlignment="1">
      <alignment horizontal="left" vertical="top" wrapText="1"/>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0" borderId="10" xfId="0" applyFont="1" applyBorder="1" applyAlignment="1">
      <alignment horizontal="left"/>
    </xf>
    <xf numFmtId="0" fontId="9" fillId="5" borderId="130" xfId="0" applyFont="1" applyFill="1" applyBorder="1" applyAlignment="1" applyProtection="1">
      <alignment horizontal="right" vertical="center" wrapText="1"/>
      <protection locked="0"/>
    </xf>
    <xf numFmtId="164" fontId="10" fillId="5" borderId="131" xfId="0" quotePrefix="1" applyNumberFormat="1" applyFont="1" applyFill="1" applyBorder="1" applyAlignment="1" applyProtection="1">
      <alignment horizontal="right" vertical="center" wrapText="1"/>
      <protection locked="0"/>
    </xf>
    <xf numFmtId="167" fontId="10" fillId="5" borderId="71" xfId="1" applyNumberFormat="1" applyFont="1" applyFill="1" applyBorder="1" applyAlignment="1" applyProtection="1">
      <alignment horizontal="right" vertical="center" wrapText="1"/>
      <protection locked="0"/>
    </xf>
    <xf numFmtId="167" fontId="21" fillId="5" borderId="132" xfId="1" applyNumberFormat="1" applyFont="1" applyFill="1" applyBorder="1" applyAlignment="1" applyProtection="1">
      <alignment horizontal="right" vertical="center" wrapText="1"/>
      <protection locked="0"/>
    </xf>
    <xf numFmtId="0" fontId="10" fillId="5" borderId="22" xfId="0" quotePrefix="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tabSelected="1" workbookViewId="0">
      <selection activeCell="A2" sqref="A2"/>
    </sheetView>
  </sheetViews>
  <sheetFormatPr defaultColWidth="9.140625" defaultRowHeight="14.25" x14ac:dyDescent="0.2"/>
  <cols>
    <col min="1" max="1" width="15.42578125" style="317" customWidth="1"/>
    <col min="2" max="2" width="1.85546875" style="318" bestFit="1" customWidth="1"/>
    <col min="3" max="3" width="94.140625" style="34" customWidth="1"/>
    <col min="4" max="4" width="9.140625" style="34"/>
    <col min="5" max="5" width="9.140625" style="34" bestFit="1" customWidth="1"/>
    <col min="6" max="6" width="10.140625" style="34" bestFit="1" customWidth="1"/>
    <col min="7" max="7" width="15.140625" style="34" customWidth="1"/>
    <col min="8" max="16384" width="9.140625" style="34"/>
  </cols>
  <sheetData>
    <row r="1" spans="1:6" ht="18" x14ac:dyDescent="0.2">
      <c r="A1" s="33" t="s">
        <v>171</v>
      </c>
    </row>
    <row r="2" spans="1:6" ht="18" x14ac:dyDescent="0.2">
      <c r="A2" s="33" t="s">
        <v>82</v>
      </c>
    </row>
    <row r="3" spans="1:6" ht="18" x14ac:dyDescent="0.2">
      <c r="A3" s="33"/>
    </row>
    <row r="4" spans="1:6" ht="15.75" x14ac:dyDescent="0.25">
      <c r="A4" s="426" t="s">
        <v>24</v>
      </c>
    </row>
    <row r="5" spans="1:6" ht="30.75" customHeight="1" x14ac:dyDescent="0.2">
      <c r="A5" s="442" t="s">
        <v>83</v>
      </c>
      <c r="B5" s="442"/>
      <c r="C5" s="442"/>
    </row>
    <row r="6" spans="1:6" x14ac:dyDescent="0.2">
      <c r="C6" s="84"/>
      <c r="F6" s="91"/>
    </row>
    <row r="7" spans="1:6" ht="30.75" customHeight="1" x14ac:dyDescent="0.2">
      <c r="A7" s="442" t="s">
        <v>49</v>
      </c>
      <c r="B7" s="442"/>
      <c r="C7" s="442"/>
      <c r="F7" s="91"/>
    </row>
    <row r="8" spans="1:6" x14ac:dyDescent="0.2">
      <c r="A8" s="315"/>
      <c r="B8" s="315"/>
      <c r="C8" s="315"/>
      <c r="F8" s="91"/>
    </row>
    <row r="9" spans="1:6" ht="14.25" customHeight="1" x14ac:dyDescent="0.2">
      <c r="A9" s="442" t="s">
        <v>156</v>
      </c>
      <c r="B9" s="442"/>
      <c r="C9" s="442"/>
    </row>
    <row r="10" spans="1:6" x14ac:dyDescent="0.2">
      <c r="C10" s="84"/>
    </row>
    <row r="11" spans="1:6" ht="14.25" customHeight="1" x14ac:dyDescent="0.2">
      <c r="A11" s="442" t="s">
        <v>170</v>
      </c>
      <c r="B11" s="442"/>
      <c r="C11" s="442"/>
    </row>
    <row r="12" spans="1:6" ht="34.5" customHeight="1" x14ac:dyDescent="0.2">
      <c r="C12" s="84"/>
    </row>
    <row r="13" spans="1:6" x14ac:dyDescent="0.2">
      <c r="A13" s="442" t="s">
        <v>43</v>
      </c>
      <c r="B13" s="442"/>
      <c r="C13" s="442"/>
    </row>
    <row r="14" spans="1:6" x14ac:dyDescent="0.2">
      <c r="C14" s="320"/>
    </row>
    <row r="15" spans="1:6" x14ac:dyDescent="0.2">
      <c r="A15" s="317">
        <v>1</v>
      </c>
      <c r="C15" s="316" t="s">
        <v>112</v>
      </c>
    </row>
    <row r="16" spans="1:6" x14ac:dyDescent="0.2">
      <c r="C16" s="84"/>
    </row>
    <row r="17" spans="1:3" ht="27" x14ac:dyDescent="0.2">
      <c r="A17" s="317">
        <v>2</v>
      </c>
      <c r="C17" s="316" t="s">
        <v>113</v>
      </c>
    </row>
    <row r="18" spans="1:3" x14ac:dyDescent="0.2">
      <c r="B18" s="318" t="s">
        <v>114</v>
      </c>
      <c r="C18" s="316" t="s">
        <v>117</v>
      </c>
    </row>
    <row r="19" spans="1:3" ht="40.5" x14ac:dyDescent="0.2">
      <c r="B19" s="318" t="s">
        <v>119</v>
      </c>
      <c r="C19" s="316" t="s">
        <v>118</v>
      </c>
    </row>
    <row r="20" spans="1:3" ht="27" x14ac:dyDescent="0.2">
      <c r="B20" s="318" t="s">
        <v>115</v>
      </c>
      <c r="C20" s="316" t="s">
        <v>120</v>
      </c>
    </row>
    <row r="21" spans="1:3" ht="27" x14ac:dyDescent="0.2">
      <c r="A21" s="318"/>
      <c r="B21" s="318" t="s">
        <v>116</v>
      </c>
      <c r="C21" s="316" t="s">
        <v>121</v>
      </c>
    </row>
    <row r="22" spans="1:3" x14ac:dyDescent="0.2">
      <c r="A22" s="318"/>
      <c r="C22" s="84"/>
    </row>
    <row r="23" spans="1:3" x14ac:dyDescent="0.2">
      <c r="A23" s="318">
        <v>3</v>
      </c>
      <c r="C23" s="84" t="s">
        <v>167</v>
      </c>
    </row>
    <row r="24" spans="1:3" x14ac:dyDescent="0.2">
      <c r="A24" s="318"/>
      <c r="C24" s="84"/>
    </row>
    <row r="25" spans="1:3" ht="54" x14ac:dyDescent="0.2">
      <c r="A25" s="318">
        <v>4</v>
      </c>
      <c r="C25" s="316" t="s">
        <v>135</v>
      </c>
    </row>
    <row r="26" spans="1:3" x14ac:dyDescent="0.2">
      <c r="A26" s="318"/>
      <c r="C26" s="316"/>
    </row>
    <row r="27" spans="1:3" ht="27" x14ac:dyDescent="0.2">
      <c r="A27" s="318">
        <v>5</v>
      </c>
      <c r="C27" s="316" t="s">
        <v>169</v>
      </c>
    </row>
    <row r="29" spans="1:3" ht="26.65" customHeight="1" x14ac:dyDescent="0.2">
      <c r="A29" s="427" t="s">
        <v>84</v>
      </c>
      <c r="C29" s="413"/>
    </row>
    <row r="30" spans="1:3" s="318" customFormat="1" ht="15" x14ac:dyDescent="0.2">
      <c r="A30" s="424"/>
    </row>
    <row r="31" spans="1:3" s="318" customFormat="1" ht="30" x14ac:dyDescent="0.2">
      <c r="A31" s="414" t="s">
        <v>133</v>
      </c>
      <c r="C31" s="319" t="s">
        <v>134</v>
      </c>
    </row>
    <row r="32" spans="1:3" s="318" customFormat="1" ht="15" x14ac:dyDescent="0.2">
      <c r="A32" s="423"/>
    </row>
    <row r="33" spans="1:3" s="318" customFormat="1" ht="99.75" x14ac:dyDescent="0.2">
      <c r="A33" s="423" t="s">
        <v>136</v>
      </c>
      <c r="C33" s="319" t="s">
        <v>158</v>
      </c>
    </row>
    <row r="34" spans="1:3" s="318" customFormat="1" ht="15" x14ac:dyDescent="0.2">
      <c r="A34" s="423"/>
      <c r="C34" s="319"/>
    </row>
    <row r="35" spans="1:3" s="318" customFormat="1" ht="45" x14ac:dyDescent="0.2">
      <c r="A35" s="424" t="s">
        <v>148</v>
      </c>
      <c r="C35" s="319" t="s">
        <v>141</v>
      </c>
    </row>
    <row r="36" spans="1:3" s="318" customFormat="1" ht="15" x14ac:dyDescent="0.2">
      <c r="A36" s="424"/>
      <c r="C36" s="319"/>
    </row>
    <row r="37" spans="1:3" s="318" customFormat="1" ht="42.75" x14ac:dyDescent="0.2">
      <c r="A37" s="424" t="s">
        <v>149</v>
      </c>
      <c r="C37" s="319" t="s">
        <v>157</v>
      </c>
    </row>
    <row r="38" spans="1:3" s="318" customFormat="1" ht="15" x14ac:dyDescent="0.2">
      <c r="A38" s="423"/>
    </row>
    <row r="39" spans="1:3" s="318" customFormat="1" ht="15" x14ac:dyDescent="0.2">
      <c r="A39" s="423" t="s">
        <v>137</v>
      </c>
      <c r="C39" s="318" t="s">
        <v>138</v>
      </c>
    </row>
    <row r="40" spans="1:3" s="318" customFormat="1" ht="28.5" x14ac:dyDescent="0.2">
      <c r="A40" s="424" t="s">
        <v>140</v>
      </c>
      <c r="C40" s="319" t="s">
        <v>152</v>
      </c>
    </row>
    <row r="41" spans="1:3" s="318" customFormat="1" ht="105.75" customHeight="1" x14ac:dyDescent="0.2">
      <c r="A41" s="424" t="s">
        <v>139</v>
      </c>
      <c r="C41" s="319" t="s">
        <v>153</v>
      </c>
    </row>
    <row r="42" spans="1:3" s="318" customFormat="1" x14ac:dyDescent="0.2">
      <c r="A42" s="425"/>
    </row>
    <row r="43" spans="1:3" ht="30" x14ac:dyDescent="0.2">
      <c r="A43" s="424" t="s">
        <v>144</v>
      </c>
      <c r="C43" s="34" t="s">
        <v>145</v>
      </c>
    </row>
    <row r="44" spans="1:3" s="318" customFormat="1" ht="15" x14ac:dyDescent="0.2">
      <c r="A44" s="423"/>
    </row>
    <row r="45" spans="1:3" s="318" customFormat="1" ht="15" x14ac:dyDescent="0.2">
      <c r="A45" s="423" t="s">
        <v>142</v>
      </c>
      <c r="C45" s="318" t="s">
        <v>150</v>
      </c>
    </row>
    <row r="46" spans="1:3" s="318" customFormat="1" ht="15" x14ac:dyDescent="0.2">
      <c r="A46" s="423"/>
    </row>
    <row r="47" spans="1:3" s="318" customFormat="1" ht="42.75" x14ac:dyDescent="0.2">
      <c r="A47" s="414" t="s">
        <v>122</v>
      </c>
      <c r="C47" s="319" t="s">
        <v>123</v>
      </c>
    </row>
    <row r="48" spans="1:3" s="318" customFormat="1" ht="15" x14ac:dyDescent="0.2">
      <c r="A48" s="414"/>
    </row>
    <row r="49" spans="1:3" s="318" customFormat="1" ht="45" x14ac:dyDescent="0.2">
      <c r="A49" s="414" t="s">
        <v>151</v>
      </c>
      <c r="C49" s="319" t="s">
        <v>168</v>
      </c>
    </row>
    <row r="50" spans="1:3" s="318" customFormat="1" x14ac:dyDescent="0.2">
      <c r="A50" s="317"/>
    </row>
    <row r="51" spans="1:3" s="318" customFormat="1" ht="30" x14ac:dyDescent="0.2">
      <c r="A51" s="424" t="s">
        <v>146</v>
      </c>
      <c r="C51" s="319" t="s">
        <v>147</v>
      </c>
    </row>
    <row r="52" spans="1:3" s="318" customFormat="1" x14ac:dyDescent="0.2">
      <c r="A52" s="317"/>
    </row>
    <row r="53" spans="1:3" s="318" customFormat="1" x14ac:dyDescent="0.2">
      <c r="A53" s="317"/>
    </row>
    <row r="54" spans="1:3" s="318" customFormat="1" x14ac:dyDescent="0.2">
      <c r="A54" s="317"/>
    </row>
    <row r="55" spans="1:3" s="318" customFormat="1" x14ac:dyDescent="0.2">
      <c r="A55" s="317"/>
    </row>
  </sheetData>
  <mergeCells count="5">
    <mergeCell ref="A5:C5"/>
    <mergeCell ref="A7:C7"/>
    <mergeCell ref="A9:C9"/>
    <mergeCell ref="A11:C11"/>
    <mergeCell ref="A13:C13"/>
  </mergeCells>
  <pageMargins left="0.7" right="0.7" top="0.75" bottom="0.75" header="0.3" footer="0.3"/>
  <pageSetup paperSize="9" scale="5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27"/>
  <sheetViews>
    <sheetView topLeftCell="A22" workbookViewId="0">
      <selection activeCell="B41" sqref="B41"/>
    </sheetView>
  </sheetViews>
  <sheetFormatPr defaultColWidth="9.140625" defaultRowHeight="12.75" x14ac:dyDescent="0.2"/>
  <cols>
    <col min="1" max="1" width="53.5703125" style="323" customWidth="1"/>
    <col min="2" max="2" width="21.140625" style="323" customWidth="1"/>
    <col min="3" max="5" width="10.5703125" style="323" customWidth="1"/>
    <col min="6" max="6" width="10.42578125" style="323" customWidth="1"/>
    <col min="7" max="7" width="10.5703125" style="323" customWidth="1"/>
    <col min="8" max="8" width="18.140625" style="323" customWidth="1"/>
    <col min="9" max="9" width="6.140625" style="323" customWidth="1"/>
    <col min="10" max="10" width="16.42578125" style="323" customWidth="1"/>
    <col min="11" max="16384" width="9.140625" style="323"/>
  </cols>
  <sheetData>
    <row r="1" spans="1:10" ht="18" x14ac:dyDescent="0.2">
      <c r="A1" s="321" t="s">
        <v>82</v>
      </c>
      <c r="B1" s="322"/>
      <c r="C1" s="322"/>
      <c r="D1" s="322"/>
      <c r="E1" s="322"/>
      <c r="F1" s="322"/>
      <c r="G1" s="322"/>
      <c r="J1" s="324"/>
    </row>
    <row r="2" spans="1:10" ht="13.5" x14ac:dyDescent="0.2">
      <c r="A2" s="325"/>
      <c r="B2" s="326"/>
      <c r="C2" s="326"/>
      <c r="D2" s="326"/>
      <c r="E2" s="326"/>
      <c r="F2" s="326"/>
      <c r="G2" s="326"/>
      <c r="H2" s="327"/>
      <c r="I2" s="327"/>
      <c r="J2" s="324"/>
    </row>
    <row r="3" spans="1:10" ht="18" x14ac:dyDescent="0.2">
      <c r="A3" s="321" t="s">
        <v>50</v>
      </c>
      <c r="B3" s="326"/>
      <c r="C3" s="326"/>
      <c r="D3" s="326"/>
      <c r="E3" s="326"/>
      <c r="F3" s="326"/>
      <c r="G3" s="326"/>
      <c r="H3" s="327"/>
      <c r="I3" s="327"/>
    </row>
    <row r="4" spans="1:10" ht="13.5" x14ac:dyDescent="0.2">
      <c r="A4" s="325"/>
      <c r="B4" s="326"/>
      <c r="C4" s="326"/>
      <c r="D4" s="326"/>
      <c r="E4" s="326"/>
      <c r="F4" s="326"/>
      <c r="G4" s="326"/>
      <c r="H4" s="327"/>
      <c r="I4" s="327"/>
    </row>
    <row r="5" spans="1:10" ht="15.75" x14ac:dyDescent="0.2">
      <c r="A5" s="328" t="s">
        <v>85</v>
      </c>
      <c r="B5" s="329"/>
      <c r="C5" s="329"/>
      <c r="D5" s="329"/>
      <c r="E5" s="329"/>
      <c r="F5" s="329"/>
      <c r="G5" s="329"/>
      <c r="H5" s="330"/>
      <c r="I5" s="330"/>
      <c r="J5" s="330"/>
    </row>
    <row r="6" spans="1:10" ht="15.75" x14ac:dyDescent="0.2">
      <c r="A6" s="328"/>
      <c r="B6" s="331"/>
      <c r="C6" s="331"/>
      <c r="D6" s="331"/>
      <c r="E6" s="331"/>
      <c r="F6" s="331"/>
      <c r="G6" s="331"/>
      <c r="H6" s="330"/>
      <c r="I6" s="330"/>
      <c r="J6" s="330"/>
    </row>
    <row r="7" spans="1:10" ht="15.75" x14ac:dyDescent="0.2">
      <c r="A7" s="328" t="s">
        <v>20</v>
      </c>
      <c r="B7" s="332"/>
      <c r="C7" s="332"/>
      <c r="D7" s="332"/>
      <c r="E7" s="332"/>
      <c r="F7" s="332"/>
      <c r="G7" s="332"/>
      <c r="H7" s="330"/>
      <c r="I7" s="330"/>
      <c r="J7" s="330"/>
    </row>
    <row r="8" spans="1:10" ht="21.75" customHeight="1" thickBot="1" x14ac:dyDescent="0.25">
      <c r="A8" s="330"/>
      <c r="B8" s="330"/>
      <c r="C8" s="330"/>
      <c r="D8" s="330"/>
      <c r="E8" s="330"/>
      <c r="F8" s="330"/>
      <c r="G8" s="330"/>
      <c r="H8" s="330"/>
      <c r="I8" s="330"/>
      <c r="J8" s="330"/>
    </row>
    <row r="9" spans="1:10" ht="19.5" customHeight="1" x14ac:dyDescent="0.2">
      <c r="A9" s="333" t="s">
        <v>48</v>
      </c>
      <c r="B9" s="334"/>
      <c r="C9" s="334"/>
      <c r="D9" s="334"/>
      <c r="E9" s="334"/>
      <c r="F9" s="334"/>
      <c r="G9" s="334"/>
      <c r="H9" s="335"/>
      <c r="I9" s="330"/>
      <c r="J9" s="330"/>
    </row>
    <row r="10" spans="1:10" ht="16.5" thickBot="1" x14ac:dyDescent="0.25">
      <c r="A10" s="336" t="s">
        <v>52</v>
      </c>
      <c r="B10" s="337"/>
      <c r="C10" s="337"/>
      <c r="D10" s="337"/>
      <c r="E10" s="337"/>
      <c r="F10" s="337"/>
      <c r="G10" s="337"/>
      <c r="H10" s="338"/>
      <c r="I10" s="330"/>
      <c r="J10" s="339"/>
    </row>
    <row r="11" spans="1:10" ht="32.25" thickBot="1" x14ac:dyDescent="0.25">
      <c r="A11" s="340"/>
      <c r="B11" s="341" t="s">
        <v>89</v>
      </c>
      <c r="C11" s="443" t="s">
        <v>90</v>
      </c>
      <c r="D11" s="443"/>
      <c r="E11" s="443"/>
      <c r="F11" s="443"/>
      <c r="G11" s="443"/>
      <c r="H11" s="342"/>
      <c r="I11" s="330"/>
      <c r="J11" s="343" t="s">
        <v>92</v>
      </c>
    </row>
    <row r="12" spans="1:10" ht="18.75" customHeight="1" x14ac:dyDescent="0.2">
      <c r="A12" s="344" t="s">
        <v>22</v>
      </c>
      <c r="B12" s="345" t="s">
        <v>1</v>
      </c>
      <c r="C12" s="346" t="s">
        <v>7</v>
      </c>
      <c r="D12" s="347" t="s">
        <v>8</v>
      </c>
      <c r="E12" s="347" t="s">
        <v>87</v>
      </c>
      <c r="F12" s="347" t="s">
        <v>88</v>
      </c>
      <c r="G12" s="458" t="s">
        <v>174</v>
      </c>
      <c r="H12" s="349" t="s">
        <v>91</v>
      </c>
      <c r="I12" s="330"/>
      <c r="J12" s="349"/>
    </row>
    <row r="13" spans="1:10" ht="15" customHeight="1" x14ac:dyDescent="0.2">
      <c r="A13" s="350" t="s">
        <v>54</v>
      </c>
      <c r="B13" s="351" t="s">
        <v>4</v>
      </c>
      <c r="C13" s="352" t="s">
        <v>4</v>
      </c>
      <c r="D13" s="353" t="s">
        <v>4</v>
      </c>
      <c r="E13" s="353" t="s">
        <v>4</v>
      </c>
      <c r="F13" s="353" t="s">
        <v>4</v>
      </c>
      <c r="G13" s="459" t="s">
        <v>4</v>
      </c>
      <c r="H13" s="462" t="s">
        <v>4</v>
      </c>
      <c r="I13" s="330"/>
      <c r="J13" s="355" t="s">
        <v>4</v>
      </c>
    </row>
    <row r="14" spans="1:10" ht="27" customHeight="1" x14ac:dyDescent="0.2">
      <c r="A14" s="356" t="s">
        <v>86</v>
      </c>
      <c r="B14" s="357">
        <v>50</v>
      </c>
      <c r="C14" s="358"/>
      <c r="D14" s="359"/>
      <c r="E14" s="360"/>
      <c r="F14" s="359"/>
      <c r="G14" s="360"/>
      <c r="H14" s="361">
        <f>SUM(C14:G14)</f>
        <v>0</v>
      </c>
      <c r="I14" s="330"/>
      <c r="J14" s="361"/>
    </row>
    <row r="15" spans="1:10" ht="27" customHeight="1" x14ac:dyDescent="0.2">
      <c r="A15" s="362" t="s">
        <v>55</v>
      </c>
      <c r="B15" s="416">
        <f>'6. Non-staff costs leveraged  '!D25</f>
        <v>0</v>
      </c>
      <c r="C15" s="415">
        <f>'6. Non-staff costs leveraged  '!E25</f>
        <v>0</v>
      </c>
      <c r="D15" s="363">
        <f>'6. Non-staff costs leveraged  '!F25</f>
        <v>0</v>
      </c>
      <c r="E15" s="363">
        <f>'6. Non-staff costs leveraged  '!G25</f>
        <v>0</v>
      </c>
      <c r="F15" s="363">
        <f>'6. Non-staff costs leveraged  '!H25</f>
        <v>0</v>
      </c>
      <c r="G15" s="460">
        <f>'6. Non-staff costs leveraged  '!I25</f>
        <v>0</v>
      </c>
      <c r="H15" s="416">
        <f>SUM(B15:G15)</f>
        <v>0</v>
      </c>
      <c r="I15" s="330"/>
      <c r="J15" s="364"/>
    </row>
    <row r="16" spans="1:10" ht="27" customHeight="1" x14ac:dyDescent="0.2">
      <c r="A16" s="362" t="s">
        <v>56</v>
      </c>
      <c r="B16" s="416">
        <f>+'6. Non-staff costs leveraged  '!D33+'5. Staff costs leveraged'!D30</f>
        <v>0</v>
      </c>
      <c r="C16" s="415">
        <f>+'6. Non-staff costs leveraged  '!E33+'5. Staff costs leveraged'!G30</f>
        <v>0</v>
      </c>
      <c r="D16" s="363">
        <f>+'6. Non-staff costs leveraged  '!F33+'5. Staff costs leveraged'!H30</f>
        <v>0</v>
      </c>
      <c r="E16" s="363">
        <f>+'6. Non-staff costs leveraged  '!G33+'5. Staff costs leveraged'!I30</f>
        <v>0</v>
      </c>
      <c r="F16" s="363">
        <f>+'6. Non-staff costs leveraged  '!H33+'5. Staff costs leveraged'!J30</f>
        <v>0</v>
      </c>
      <c r="G16" s="460">
        <f>+'6. Non-staff costs leveraged  '!I33+'5. Staff costs leveraged'!K30</f>
        <v>0</v>
      </c>
      <c r="H16" s="416">
        <f>SUM(B16:G16)</f>
        <v>0</v>
      </c>
      <c r="I16" s="330"/>
      <c r="J16" s="364"/>
    </row>
    <row r="17" spans="1:10" ht="34.5" customHeight="1" x14ac:dyDescent="0.2">
      <c r="A17" s="365" t="s">
        <v>44</v>
      </c>
      <c r="B17" s="366"/>
      <c r="C17" s="367"/>
      <c r="D17" s="368"/>
      <c r="E17" s="369"/>
      <c r="F17" s="368"/>
      <c r="G17" s="369"/>
      <c r="H17" s="416">
        <f>SUM(B17:G17)</f>
        <v>0</v>
      </c>
      <c r="I17" s="330"/>
      <c r="J17" s="366"/>
    </row>
    <row r="18" spans="1:10" ht="37.15" customHeight="1" thickBot="1" x14ac:dyDescent="0.25">
      <c r="A18" s="370" t="s">
        <v>37</v>
      </c>
      <c r="B18" s="371"/>
      <c r="C18" s="372"/>
      <c r="D18" s="373"/>
      <c r="E18" s="374"/>
      <c r="F18" s="373"/>
      <c r="G18" s="374"/>
      <c r="H18" s="417">
        <f>SUM(B18:G18)</f>
        <v>0</v>
      </c>
      <c r="I18" s="330"/>
      <c r="J18" s="371"/>
    </row>
    <row r="19" spans="1:10" ht="25.5" customHeight="1" thickBot="1" x14ac:dyDescent="0.25">
      <c r="A19" s="375" t="s">
        <v>57</v>
      </c>
      <c r="B19" s="376">
        <f t="shared" ref="B19:E19" si="0">SUM(B14:B18)</f>
        <v>50</v>
      </c>
      <c r="C19" s="377">
        <f t="shared" si="0"/>
        <v>0</v>
      </c>
      <c r="D19" s="378">
        <f t="shared" si="0"/>
        <v>0</v>
      </c>
      <c r="E19" s="378">
        <f t="shared" si="0"/>
        <v>0</v>
      </c>
      <c r="F19" s="378">
        <f>SUM(F14:F18)</f>
        <v>0</v>
      </c>
      <c r="G19" s="461">
        <f>SUM(G14:G18)</f>
        <v>0</v>
      </c>
      <c r="H19" s="379">
        <f>SUM(H14:H18)</f>
        <v>0</v>
      </c>
      <c r="I19" s="330"/>
      <c r="J19" s="379">
        <f>SUM(J14:J18)</f>
        <v>0</v>
      </c>
    </row>
    <row r="20" spans="1:10" ht="15" x14ac:dyDescent="0.2">
      <c r="A20" s="380"/>
      <c r="B20" s="381"/>
      <c r="C20" s="381"/>
      <c r="D20" s="381"/>
      <c r="E20" s="381"/>
      <c r="F20" s="381"/>
      <c r="G20" s="381"/>
      <c r="H20" s="382"/>
      <c r="I20" s="330"/>
      <c r="J20" s="381"/>
    </row>
    <row r="21" spans="1:10" ht="15.75" thickBot="1" x14ac:dyDescent="0.25">
      <c r="A21" s="330"/>
      <c r="B21" s="383"/>
      <c r="C21" s="383"/>
      <c r="D21" s="383"/>
      <c r="E21" s="383"/>
      <c r="F21" s="383"/>
      <c r="G21" s="383"/>
      <c r="H21" s="383"/>
      <c r="I21" s="330"/>
      <c r="J21" s="330"/>
    </row>
    <row r="22" spans="1:10" ht="32.25" thickBot="1" x14ac:dyDescent="0.25">
      <c r="A22" s="333" t="s">
        <v>3</v>
      </c>
      <c r="B22" s="341" t="s">
        <v>89</v>
      </c>
      <c r="C22" s="443" t="s">
        <v>90</v>
      </c>
      <c r="D22" s="443"/>
      <c r="E22" s="443"/>
      <c r="F22" s="443"/>
      <c r="G22" s="443"/>
      <c r="H22" s="384"/>
      <c r="I22" s="330"/>
      <c r="J22" s="343" t="s">
        <v>92</v>
      </c>
    </row>
    <row r="23" spans="1:10" ht="18.75" customHeight="1" x14ac:dyDescent="0.2">
      <c r="A23" s="344" t="s">
        <v>21</v>
      </c>
      <c r="B23" s="345" t="s">
        <v>1</v>
      </c>
      <c r="C23" s="346" t="s">
        <v>7</v>
      </c>
      <c r="D23" s="347" t="s">
        <v>8</v>
      </c>
      <c r="E23" s="347" t="s">
        <v>87</v>
      </c>
      <c r="F23" s="347" t="s">
        <v>88</v>
      </c>
      <c r="G23" s="347" t="s">
        <v>174</v>
      </c>
      <c r="H23" s="348" t="s">
        <v>91</v>
      </c>
      <c r="I23" s="330"/>
      <c r="J23" s="349"/>
    </row>
    <row r="24" spans="1:10" ht="15" customHeight="1" x14ac:dyDescent="0.2">
      <c r="A24" s="385" t="s">
        <v>54</v>
      </c>
      <c r="B24" s="351" t="s">
        <v>4</v>
      </c>
      <c r="C24" s="352" t="s">
        <v>4</v>
      </c>
      <c r="D24" s="353" t="s">
        <v>4</v>
      </c>
      <c r="E24" s="353" t="s">
        <v>4</v>
      </c>
      <c r="F24" s="353" t="s">
        <v>4</v>
      </c>
      <c r="G24" s="353" t="s">
        <v>4</v>
      </c>
      <c r="H24" s="354" t="s">
        <v>4</v>
      </c>
      <c r="I24" s="330"/>
      <c r="J24" s="355" t="s">
        <v>4</v>
      </c>
    </row>
    <row r="25" spans="1:10" ht="26.25" customHeight="1" x14ac:dyDescent="0.2">
      <c r="A25" s="386" t="s">
        <v>35</v>
      </c>
      <c r="B25" s="357">
        <f>'5. Staff costs leveraged'!D30+'3. Staff costs SIPF'!E26</f>
        <v>0</v>
      </c>
      <c r="C25" s="419">
        <f>'5. Staff costs leveraged'!G30+'3. Staff costs SIPF'!E26</f>
        <v>0</v>
      </c>
      <c r="D25" s="420">
        <f>'5. Staff costs leveraged'!H30+'3. Staff costs SIPF'!F26</f>
        <v>0</v>
      </c>
      <c r="E25" s="420">
        <f>'5. Staff costs leveraged'!I30+'3. Staff costs SIPF'!G26</f>
        <v>0</v>
      </c>
      <c r="F25" s="420">
        <f>'5. Staff costs leveraged'!J30+'3. Staff costs SIPF'!H26</f>
        <v>0</v>
      </c>
      <c r="G25" s="420">
        <f>'5. Staff costs leveraged'!K30+'3. Staff costs SIPF'!I26</f>
        <v>0</v>
      </c>
      <c r="H25" s="361">
        <f t="shared" ref="H25:H33" si="1">SUM(C25:G25)</f>
        <v>0</v>
      </c>
      <c r="I25" s="330"/>
      <c r="J25" s="361">
        <f>+'5. Staff costs leveraged'!M30+'3. Staff costs SIPF'!K26</f>
        <v>0</v>
      </c>
    </row>
    <row r="26" spans="1:10" ht="26.25" customHeight="1" x14ac:dyDescent="0.2">
      <c r="A26" s="387" t="s">
        <v>38</v>
      </c>
      <c r="B26" s="388"/>
      <c r="C26" s="389"/>
      <c r="D26" s="390"/>
      <c r="E26" s="391"/>
      <c r="F26" s="391"/>
      <c r="G26" s="391"/>
      <c r="H26" s="416">
        <f t="shared" si="1"/>
        <v>0</v>
      </c>
      <c r="I26" s="330"/>
      <c r="J26" s="364"/>
    </row>
    <row r="27" spans="1:10" ht="26.25" customHeight="1" x14ac:dyDescent="0.2">
      <c r="A27" s="387" t="s">
        <v>39</v>
      </c>
      <c r="B27" s="388"/>
      <c r="C27" s="389"/>
      <c r="D27" s="390"/>
      <c r="E27" s="391"/>
      <c r="F27" s="391"/>
      <c r="G27" s="391"/>
      <c r="H27" s="416">
        <f t="shared" si="1"/>
        <v>0</v>
      </c>
      <c r="I27" s="330"/>
      <c r="J27" s="364"/>
    </row>
    <row r="28" spans="1:10" ht="26.25" customHeight="1" x14ac:dyDescent="0.2">
      <c r="A28" s="387" t="s">
        <v>163</v>
      </c>
      <c r="B28" s="388"/>
      <c r="C28" s="389"/>
      <c r="D28" s="390"/>
      <c r="E28" s="391"/>
      <c r="F28" s="391"/>
      <c r="G28" s="391"/>
      <c r="H28" s="416">
        <f t="shared" si="1"/>
        <v>0</v>
      </c>
      <c r="I28" s="330"/>
      <c r="J28" s="364"/>
    </row>
    <row r="29" spans="1:10" ht="26.25" customHeight="1" x14ac:dyDescent="0.2">
      <c r="A29" s="387" t="s">
        <v>58</v>
      </c>
      <c r="B29" s="388"/>
      <c r="C29" s="389"/>
      <c r="D29" s="390"/>
      <c r="E29" s="391"/>
      <c r="F29" s="391"/>
      <c r="G29" s="391"/>
      <c r="H29" s="416">
        <f t="shared" si="1"/>
        <v>0</v>
      </c>
      <c r="I29" s="330"/>
      <c r="J29" s="364"/>
    </row>
    <row r="30" spans="1:10" ht="26.25" customHeight="1" x14ac:dyDescent="0.2">
      <c r="A30" s="387" t="s">
        <v>143</v>
      </c>
      <c r="B30" s="388"/>
      <c r="C30" s="389"/>
      <c r="D30" s="390"/>
      <c r="E30" s="391"/>
      <c r="F30" s="391"/>
      <c r="G30" s="391"/>
      <c r="H30" s="416">
        <f t="shared" si="1"/>
        <v>0</v>
      </c>
      <c r="I30" s="330"/>
      <c r="J30" s="364"/>
    </row>
    <row r="31" spans="1:10" ht="26.25" customHeight="1" x14ac:dyDescent="0.2">
      <c r="A31" s="387" t="s">
        <v>164</v>
      </c>
      <c r="B31" s="388"/>
      <c r="C31" s="389"/>
      <c r="D31" s="390"/>
      <c r="E31" s="391"/>
      <c r="F31" s="391"/>
      <c r="G31" s="391"/>
      <c r="H31" s="416">
        <f t="shared" si="1"/>
        <v>0</v>
      </c>
      <c r="I31" s="330"/>
      <c r="J31" s="364"/>
    </row>
    <row r="32" spans="1:10" ht="26.25" customHeight="1" x14ac:dyDescent="0.2">
      <c r="A32" s="392" t="s">
        <v>41</v>
      </c>
      <c r="B32" s="393"/>
      <c r="C32" s="394"/>
      <c r="D32" s="395"/>
      <c r="E32" s="396"/>
      <c r="F32" s="396"/>
      <c r="G32" s="396"/>
      <c r="H32" s="416">
        <f t="shared" si="1"/>
        <v>0</v>
      </c>
      <c r="I32" s="330"/>
      <c r="J32" s="366"/>
    </row>
    <row r="33" spans="1:10" ht="26.25" customHeight="1" thickBot="1" x14ac:dyDescent="0.25">
      <c r="A33" s="397" t="s">
        <v>36</v>
      </c>
      <c r="B33" s="398"/>
      <c r="C33" s="399"/>
      <c r="D33" s="400"/>
      <c r="E33" s="401"/>
      <c r="F33" s="401"/>
      <c r="G33" s="401"/>
      <c r="H33" s="417">
        <f t="shared" si="1"/>
        <v>0</v>
      </c>
      <c r="I33" s="330"/>
      <c r="J33" s="371"/>
    </row>
    <row r="34" spans="1:10" ht="26.25" customHeight="1" thickBot="1" x14ac:dyDescent="0.25">
      <c r="A34" s="402" t="s">
        <v>5</v>
      </c>
      <c r="B34" s="403">
        <f t="shared" ref="B34:H34" si="2">SUM(B25:B33)</f>
        <v>0</v>
      </c>
      <c r="C34" s="404">
        <f t="shared" si="2"/>
        <v>0</v>
      </c>
      <c r="D34" s="405">
        <f t="shared" si="2"/>
        <v>0</v>
      </c>
      <c r="E34" s="405">
        <f t="shared" si="2"/>
        <v>0</v>
      </c>
      <c r="F34" s="405">
        <f t="shared" ref="F34" si="3">SUM(F25:F33)</f>
        <v>0</v>
      </c>
      <c r="G34" s="406">
        <f t="shared" si="2"/>
        <v>0</v>
      </c>
      <c r="H34" s="417">
        <f t="shared" si="2"/>
        <v>0</v>
      </c>
      <c r="I34" s="330"/>
      <c r="J34" s="417">
        <f>SUM(J25:J31)</f>
        <v>0</v>
      </c>
    </row>
    <row r="35" spans="1:10" ht="15" x14ac:dyDescent="0.2">
      <c r="A35" s="407"/>
      <c r="B35" s="408"/>
      <c r="C35" s="408"/>
      <c r="D35" s="408"/>
      <c r="E35" s="408"/>
      <c r="F35" s="408"/>
      <c r="G35" s="408"/>
      <c r="H35" s="418"/>
      <c r="I35" s="407"/>
      <c r="J35" s="331"/>
    </row>
    <row r="36" spans="1:10" ht="15.75" thickBot="1" x14ac:dyDescent="0.25">
      <c r="A36" s="407"/>
      <c r="B36" s="408"/>
      <c r="C36" s="408"/>
      <c r="D36" s="408"/>
      <c r="E36" s="408"/>
      <c r="F36" s="408"/>
      <c r="G36" s="408"/>
      <c r="H36" s="418"/>
      <c r="I36" s="407"/>
      <c r="J36" s="331"/>
    </row>
    <row r="37" spans="1:10" ht="28.5" customHeight="1" thickBot="1" x14ac:dyDescent="0.25">
      <c r="A37" s="409" t="s">
        <v>29</v>
      </c>
      <c r="B37" s="410">
        <f t="shared" ref="B37:H37" si="4">-B34+B19</f>
        <v>50</v>
      </c>
      <c r="C37" s="411">
        <f t="shared" si="4"/>
        <v>0</v>
      </c>
      <c r="D37" s="412">
        <f t="shared" si="4"/>
        <v>0</v>
      </c>
      <c r="E37" s="412">
        <f t="shared" si="4"/>
        <v>0</v>
      </c>
      <c r="F37" s="412">
        <f t="shared" si="4"/>
        <v>0</v>
      </c>
      <c r="G37" s="412">
        <f t="shared" si="4"/>
        <v>0</v>
      </c>
      <c r="H37" s="421">
        <f t="shared" si="4"/>
        <v>0</v>
      </c>
      <c r="I37" s="330"/>
      <c r="J37" s="422">
        <f>-J34+J19</f>
        <v>0</v>
      </c>
    </row>
    <row r="38" spans="1:10" ht="15" x14ac:dyDescent="0.2">
      <c r="A38" s="330"/>
      <c r="B38" s="330"/>
      <c r="C38" s="330"/>
      <c r="D38" s="330"/>
      <c r="E38" s="330"/>
      <c r="F38" s="330"/>
      <c r="G38" s="330"/>
      <c r="H38" s="330"/>
      <c r="I38" s="330"/>
      <c r="J38" s="330"/>
    </row>
    <row r="39" spans="1:10" ht="15" x14ac:dyDescent="0.2">
      <c r="A39" s="330"/>
      <c r="B39" s="330"/>
      <c r="C39" s="330"/>
      <c r="D39" s="330"/>
      <c r="E39" s="330"/>
      <c r="F39" s="330"/>
      <c r="G39" s="330"/>
      <c r="H39" s="330"/>
      <c r="I39" s="330"/>
      <c r="J39" s="330"/>
    </row>
    <row r="40" spans="1:10" ht="15" x14ac:dyDescent="0.2">
      <c r="A40" s="330"/>
      <c r="B40" s="330"/>
      <c r="C40" s="330"/>
      <c r="D40" s="330"/>
      <c r="E40" s="330"/>
      <c r="F40" s="330"/>
      <c r="G40" s="330"/>
      <c r="H40" s="330"/>
      <c r="I40" s="330"/>
      <c r="J40" s="330"/>
    </row>
    <row r="41" spans="1:10" ht="15" x14ac:dyDescent="0.2">
      <c r="A41" s="330"/>
      <c r="B41" s="330"/>
      <c r="C41" s="330"/>
      <c r="D41" s="330"/>
      <c r="E41" s="330"/>
      <c r="F41" s="330"/>
      <c r="G41" s="330"/>
      <c r="H41" s="330"/>
      <c r="I41" s="330"/>
      <c r="J41" s="330"/>
    </row>
    <row r="42" spans="1:10" ht="15" x14ac:dyDescent="0.2">
      <c r="A42" s="330"/>
      <c r="B42" s="330"/>
      <c r="C42" s="330"/>
      <c r="D42" s="330"/>
      <c r="E42" s="330"/>
      <c r="F42" s="330"/>
      <c r="G42" s="330"/>
      <c r="H42" s="330"/>
      <c r="I42" s="330"/>
      <c r="J42" s="330"/>
    </row>
    <row r="43" spans="1:10" ht="15" x14ac:dyDescent="0.2">
      <c r="A43" s="330"/>
      <c r="B43" s="330"/>
      <c r="C43" s="330"/>
      <c r="D43" s="330"/>
      <c r="E43" s="330"/>
      <c r="F43" s="330"/>
      <c r="G43" s="330"/>
      <c r="H43" s="330"/>
      <c r="I43" s="330"/>
      <c r="J43" s="330"/>
    </row>
    <row r="44" spans="1:10" ht="15" x14ac:dyDescent="0.2">
      <c r="A44" s="330"/>
      <c r="B44" s="330"/>
      <c r="C44" s="330"/>
      <c r="D44" s="330"/>
      <c r="E44" s="330"/>
      <c r="F44" s="330"/>
      <c r="G44" s="330"/>
      <c r="H44" s="330"/>
      <c r="I44" s="330"/>
      <c r="J44" s="330"/>
    </row>
    <row r="45" spans="1:10" ht="15" x14ac:dyDescent="0.2">
      <c r="A45" s="330"/>
      <c r="B45" s="330"/>
      <c r="C45" s="330"/>
      <c r="D45" s="330"/>
      <c r="E45" s="330"/>
      <c r="F45" s="330"/>
      <c r="G45" s="330"/>
      <c r="H45" s="330"/>
      <c r="I45" s="330"/>
      <c r="J45" s="330"/>
    </row>
    <row r="46" spans="1:10" ht="15" x14ac:dyDescent="0.2">
      <c r="A46" s="330"/>
      <c r="B46" s="330"/>
      <c r="C46" s="330"/>
      <c r="D46" s="330"/>
      <c r="E46" s="330"/>
      <c r="F46" s="330"/>
      <c r="G46" s="330"/>
      <c r="H46" s="330"/>
      <c r="I46" s="330"/>
      <c r="J46" s="330"/>
    </row>
    <row r="47" spans="1:10" ht="15" x14ac:dyDescent="0.2">
      <c r="A47" s="330"/>
      <c r="B47" s="330"/>
      <c r="C47" s="330"/>
      <c r="D47" s="330"/>
      <c r="E47" s="330"/>
      <c r="F47" s="330"/>
      <c r="G47" s="330"/>
      <c r="H47" s="330"/>
      <c r="I47" s="330"/>
      <c r="J47" s="330"/>
    </row>
    <row r="48" spans="1:10" ht="15" x14ac:dyDescent="0.2">
      <c r="A48" s="330"/>
      <c r="B48" s="330"/>
      <c r="C48" s="330"/>
      <c r="D48" s="330"/>
      <c r="E48" s="330"/>
      <c r="F48" s="330"/>
      <c r="G48" s="330"/>
      <c r="H48" s="330"/>
      <c r="I48" s="330"/>
      <c r="J48" s="330"/>
    </row>
    <row r="49" spans="1:10" ht="15" x14ac:dyDescent="0.2">
      <c r="A49" s="330"/>
      <c r="B49" s="330"/>
      <c r="C49" s="330"/>
      <c r="D49" s="330"/>
      <c r="E49" s="330"/>
      <c r="F49" s="330"/>
      <c r="G49" s="330"/>
      <c r="H49" s="330"/>
      <c r="I49" s="330"/>
      <c r="J49" s="330"/>
    </row>
    <row r="50" spans="1:10" ht="15" x14ac:dyDescent="0.2">
      <c r="A50" s="330"/>
      <c r="B50" s="330"/>
      <c r="C50" s="330"/>
      <c r="D50" s="330"/>
      <c r="E50" s="330"/>
      <c r="F50" s="330"/>
      <c r="G50" s="330"/>
      <c r="H50" s="330"/>
      <c r="I50" s="330"/>
      <c r="J50" s="330"/>
    </row>
    <row r="51" spans="1:10" ht="15" x14ac:dyDescent="0.2">
      <c r="A51" s="330"/>
      <c r="B51" s="330"/>
      <c r="C51" s="330"/>
      <c r="D51" s="330"/>
      <c r="E51" s="330"/>
      <c r="F51" s="330"/>
      <c r="G51" s="330"/>
      <c r="H51" s="330"/>
      <c r="I51" s="330"/>
      <c r="J51" s="330"/>
    </row>
    <row r="52" spans="1:10" ht="15" x14ac:dyDescent="0.2">
      <c r="A52" s="330"/>
      <c r="B52" s="330"/>
      <c r="C52" s="330"/>
      <c r="D52" s="330"/>
      <c r="E52" s="330"/>
      <c r="F52" s="330"/>
      <c r="G52" s="330"/>
      <c r="H52" s="330"/>
      <c r="I52" s="330"/>
      <c r="J52" s="330"/>
    </row>
    <row r="53" spans="1:10" ht="15" x14ac:dyDescent="0.2">
      <c r="A53" s="330"/>
      <c r="B53" s="330"/>
      <c r="C53" s="330"/>
      <c r="D53" s="330"/>
      <c r="E53" s="330"/>
      <c r="F53" s="330"/>
      <c r="G53" s="330"/>
      <c r="H53" s="330"/>
      <c r="I53" s="330"/>
      <c r="J53" s="330"/>
    </row>
    <row r="54" spans="1:10" ht="15" x14ac:dyDescent="0.2">
      <c r="A54" s="330"/>
      <c r="B54" s="330"/>
      <c r="C54" s="330"/>
      <c r="D54" s="330"/>
      <c r="E54" s="330"/>
      <c r="F54" s="330"/>
      <c r="G54" s="330"/>
      <c r="H54" s="330"/>
      <c r="I54" s="330"/>
      <c r="J54" s="330"/>
    </row>
    <row r="55" spans="1:10" ht="15" x14ac:dyDescent="0.2">
      <c r="A55" s="330"/>
      <c r="B55" s="330"/>
      <c r="C55" s="330"/>
      <c r="D55" s="330"/>
      <c r="E55" s="330"/>
      <c r="F55" s="330"/>
      <c r="G55" s="330"/>
      <c r="H55" s="330"/>
      <c r="I55" s="330"/>
      <c r="J55" s="330"/>
    </row>
    <row r="56" spans="1:10" ht="15" x14ac:dyDescent="0.2">
      <c r="A56" s="330"/>
      <c r="B56" s="330"/>
      <c r="C56" s="330"/>
      <c r="D56" s="330"/>
      <c r="E56" s="330"/>
      <c r="F56" s="330"/>
      <c r="G56" s="330"/>
      <c r="H56" s="330"/>
      <c r="I56" s="330"/>
      <c r="J56" s="330"/>
    </row>
    <row r="57" spans="1:10" ht="15" x14ac:dyDescent="0.2">
      <c r="A57" s="330"/>
      <c r="B57" s="330"/>
      <c r="C57" s="330"/>
      <c r="D57" s="330"/>
      <c r="E57" s="330"/>
      <c r="F57" s="330"/>
      <c r="G57" s="330"/>
      <c r="H57" s="330"/>
      <c r="I57" s="330"/>
      <c r="J57" s="330"/>
    </row>
    <row r="58" spans="1:10" ht="15" x14ac:dyDescent="0.2">
      <c r="A58" s="330"/>
      <c r="B58" s="330"/>
      <c r="C58" s="330"/>
      <c r="D58" s="330"/>
      <c r="E58" s="330"/>
      <c r="F58" s="330"/>
      <c r="G58" s="330"/>
      <c r="H58" s="330"/>
      <c r="I58" s="330"/>
      <c r="J58" s="330"/>
    </row>
    <row r="59" spans="1:10" ht="15" x14ac:dyDescent="0.2">
      <c r="A59" s="330"/>
      <c r="B59" s="330"/>
      <c r="C59" s="330"/>
      <c r="D59" s="330"/>
      <c r="E59" s="330"/>
      <c r="F59" s="330"/>
      <c r="G59" s="330"/>
      <c r="H59" s="330"/>
      <c r="I59" s="330"/>
      <c r="J59" s="330"/>
    </row>
    <row r="60" spans="1:10" ht="15" x14ac:dyDescent="0.2">
      <c r="A60" s="330"/>
      <c r="B60" s="330"/>
      <c r="C60" s="330"/>
      <c r="D60" s="330"/>
      <c r="E60" s="330"/>
      <c r="F60" s="330"/>
      <c r="G60" s="330"/>
      <c r="H60" s="330"/>
      <c r="I60" s="330"/>
      <c r="J60" s="330"/>
    </row>
    <row r="61" spans="1:10" ht="15" x14ac:dyDescent="0.2">
      <c r="A61" s="330"/>
      <c r="B61" s="330"/>
      <c r="C61" s="330"/>
      <c r="D61" s="330"/>
      <c r="E61" s="330"/>
      <c r="F61" s="330"/>
      <c r="G61" s="330"/>
      <c r="H61" s="330"/>
      <c r="I61" s="330"/>
      <c r="J61" s="330"/>
    </row>
    <row r="62" spans="1:10" ht="15" x14ac:dyDescent="0.2">
      <c r="A62" s="330"/>
      <c r="B62" s="330"/>
      <c r="C62" s="330"/>
      <c r="D62" s="330"/>
      <c r="E62" s="330"/>
      <c r="F62" s="330"/>
      <c r="G62" s="330"/>
      <c r="H62" s="330"/>
      <c r="I62" s="330"/>
      <c r="J62" s="330"/>
    </row>
    <row r="63" spans="1:10" ht="15" x14ac:dyDescent="0.2">
      <c r="A63" s="330"/>
      <c r="B63" s="330"/>
      <c r="C63" s="330"/>
      <c r="D63" s="330"/>
      <c r="E63" s="330"/>
      <c r="F63" s="330"/>
      <c r="G63" s="330"/>
      <c r="H63" s="330"/>
      <c r="I63" s="330"/>
      <c r="J63" s="330"/>
    </row>
    <row r="64" spans="1:10" ht="15" x14ac:dyDescent="0.2">
      <c r="A64" s="330"/>
      <c r="B64" s="330"/>
      <c r="C64" s="330"/>
      <c r="D64" s="330"/>
      <c r="E64" s="330"/>
      <c r="F64" s="330"/>
      <c r="G64" s="330"/>
      <c r="H64" s="330"/>
      <c r="I64" s="330"/>
      <c r="J64" s="330"/>
    </row>
    <row r="65" spans="1:10" ht="15" x14ac:dyDescent="0.2">
      <c r="A65" s="330"/>
      <c r="B65" s="330"/>
      <c r="C65" s="330"/>
      <c r="D65" s="330"/>
      <c r="E65" s="330"/>
      <c r="F65" s="330"/>
      <c r="G65" s="330"/>
      <c r="H65" s="330"/>
      <c r="I65" s="330"/>
      <c r="J65" s="330"/>
    </row>
    <row r="66" spans="1:10" ht="15" x14ac:dyDescent="0.2">
      <c r="A66" s="330"/>
      <c r="B66" s="330"/>
      <c r="C66" s="330"/>
      <c r="D66" s="330"/>
      <c r="E66" s="330"/>
      <c r="F66" s="330"/>
      <c r="G66" s="330"/>
      <c r="H66" s="330"/>
      <c r="I66" s="330"/>
      <c r="J66" s="330"/>
    </row>
    <row r="67" spans="1:10" ht="15" x14ac:dyDescent="0.2">
      <c r="A67" s="330"/>
      <c r="B67" s="330"/>
      <c r="C67" s="330"/>
      <c r="D67" s="330"/>
      <c r="E67" s="330"/>
      <c r="F67" s="330"/>
      <c r="G67" s="330"/>
      <c r="H67" s="330"/>
      <c r="I67" s="330"/>
      <c r="J67" s="330"/>
    </row>
    <row r="68" spans="1:10" ht="15" x14ac:dyDescent="0.2">
      <c r="A68" s="330"/>
      <c r="B68" s="330"/>
      <c r="C68" s="330"/>
      <c r="D68" s="330"/>
      <c r="E68" s="330"/>
      <c r="F68" s="330"/>
      <c r="G68" s="330"/>
      <c r="H68" s="330"/>
      <c r="I68" s="330"/>
      <c r="J68" s="330"/>
    </row>
    <row r="69" spans="1:10" ht="15" x14ac:dyDescent="0.2">
      <c r="A69" s="330"/>
      <c r="B69" s="330"/>
      <c r="C69" s="330"/>
      <c r="D69" s="330"/>
      <c r="E69" s="330"/>
      <c r="F69" s="330"/>
      <c r="G69" s="330"/>
      <c r="H69" s="330"/>
      <c r="I69" s="330"/>
      <c r="J69" s="330"/>
    </row>
    <row r="70" spans="1:10" ht="15" x14ac:dyDescent="0.2">
      <c r="A70" s="330"/>
      <c r="B70" s="330"/>
      <c r="C70" s="330"/>
      <c r="D70" s="330"/>
      <c r="E70" s="330"/>
      <c r="F70" s="330"/>
      <c r="G70" s="330"/>
      <c r="H70" s="330"/>
      <c r="I70" s="330"/>
      <c r="J70" s="330"/>
    </row>
    <row r="71" spans="1:10" ht="15" x14ac:dyDescent="0.2">
      <c r="A71" s="330"/>
      <c r="B71" s="330"/>
      <c r="C71" s="330"/>
      <c r="D71" s="330"/>
      <c r="E71" s="330"/>
      <c r="F71" s="330"/>
      <c r="G71" s="330"/>
      <c r="H71" s="330"/>
      <c r="I71" s="330"/>
      <c r="J71" s="330"/>
    </row>
    <row r="72" spans="1:10" ht="15" x14ac:dyDescent="0.2">
      <c r="A72" s="330"/>
      <c r="B72" s="330"/>
      <c r="C72" s="330"/>
      <c r="D72" s="330"/>
      <c r="E72" s="330"/>
      <c r="F72" s="330"/>
      <c r="G72" s="330"/>
      <c r="H72" s="330"/>
      <c r="I72" s="330"/>
      <c r="J72" s="330"/>
    </row>
    <row r="73" spans="1:10" ht="15" x14ac:dyDescent="0.2">
      <c r="A73" s="330"/>
      <c r="B73" s="330"/>
      <c r="C73" s="330"/>
      <c r="D73" s="330"/>
      <c r="E73" s="330"/>
      <c r="F73" s="330"/>
      <c r="G73" s="330"/>
      <c r="H73" s="330"/>
      <c r="I73" s="330"/>
      <c r="J73" s="330"/>
    </row>
    <row r="74" spans="1:10" ht="15" x14ac:dyDescent="0.2">
      <c r="A74" s="330"/>
      <c r="B74" s="330"/>
      <c r="C74" s="330"/>
      <c r="D74" s="330"/>
      <c r="E74" s="330"/>
      <c r="F74" s="330"/>
      <c r="G74" s="330"/>
      <c r="H74" s="330"/>
      <c r="I74" s="330"/>
      <c r="J74" s="330"/>
    </row>
    <row r="75" spans="1:10" ht="15" x14ac:dyDescent="0.2">
      <c r="A75" s="330"/>
      <c r="B75" s="330"/>
      <c r="C75" s="330"/>
      <c r="D75" s="330"/>
      <c r="E75" s="330"/>
      <c r="F75" s="330"/>
      <c r="G75" s="330"/>
      <c r="H75" s="330"/>
      <c r="I75" s="330"/>
      <c r="J75" s="330"/>
    </row>
    <row r="76" spans="1:10" ht="15" x14ac:dyDescent="0.2">
      <c r="A76" s="330"/>
      <c r="B76" s="330"/>
      <c r="C76" s="330"/>
      <c r="D76" s="330"/>
      <c r="E76" s="330"/>
      <c r="F76" s="330"/>
      <c r="G76" s="330"/>
      <c r="H76" s="330"/>
      <c r="I76" s="330"/>
      <c r="J76" s="330"/>
    </row>
    <row r="77" spans="1:10" ht="15" x14ac:dyDescent="0.2">
      <c r="A77" s="330"/>
      <c r="B77" s="330"/>
      <c r="C77" s="330"/>
      <c r="D77" s="330"/>
      <c r="E77" s="330"/>
      <c r="F77" s="330"/>
      <c r="G77" s="330"/>
      <c r="H77" s="330"/>
      <c r="I77" s="330"/>
      <c r="J77" s="330"/>
    </row>
    <row r="78" spans="1:10" ht="15" x14ac:dyDescent="0.2">
      <c r="A78" s="330"/>
      <c r="B78" s="330"/>
      <c r="C78" s="330"/>
      <c r="D78" s="330"/>
      <c r="E78" s="330"/>
      <c r="F78" s="330"/>
      <c r="G78" s="330"/>
      <c r="H78" s="330"/>
      <c r="I78" s="330"/>
      <c r="J78" s="330"/>
    </row>
    <row r="79" spans="1:10" ht="15" x14ac:dyDescent="0.2">
      <c r="A79" s="330"/>
      <c r="B79" s="330"/>
      <c r="C79" s="330"/>
      <c r="D79" s="330"/>
      <c r="E79" s="330"/>
      <c r="F79" s="330"/>
      <c r="G79" s="330"/>
      <c r="H79" s="330"/>
      <c r="I79" s="330"/>
      <c r="J79" s="330"/>
    </row>
    <row r="80" spans="1:10" ht="15" x14ac:dyDescent="0.2">
      <c r="A80" s="330"/>
      <c r="B80" s="330"/>
      <c r="C80" s="330"/>
      <c r="D80" s="330"/>
      <c r="E80" s="330"/>
      <c r="F80" s="330"/>
      <c r="G80" s="330"/>
      <c r="H80" s="330"/>
      <c r="I80" s="330"/>
      <c r="J80" s="330"/>
    </row>
    <row r="81" spans="1:10" ht="15" x14ac:dyDescent="0.2">
      <c r="A81" s="330"/>
      <c r="B81" s="330"/>
      <c r="C81" s="330"/>
      <c r="D81" s="330"/>
      <c r="E81" s="330"/>
      <c r="F81" s="330"/>
      <c r="G81" s="330"/>
      <c r="H81" s="330"/>
      <c r="I81" s="330"/>
      <c r="J81" s="330"/>
    </row>
    <row r="82" spans="1:10" ht="15" x14ac:dyDescent="0.2">
      <c r="A82" s="330"/>
      <c r="B82" s="330"/>
      <c r="C82" s="330"/>
      <c r="D82" s="330"/>
      <c r="E82" s="330"/>
      <c r="F82" s="330"/>
      <c r="G82" s="330"/>
      <c r="H82" s="330"/>
      <c r="I82" s="330"/>
      <c r="J82" s="330"/>
    </row>
    <row r="83" spans="1:10" ht="15" x14ac:dyDescent="0.2">
      <c r="A83" s="330"/>
      <c r="B83" s="330"/>
      <c r="C83" s="330"/>
      <c r="D83" s="330"/>
      <c r="E83" s="330"/>
      <c r="F83" s="330"/>
      <c r="G83" s="330"/>
      <c r="H83" s="330"/>
      <c r="I83" s="330"/>
      <c r="J83" s="330"/>
    </row>
    <row r="84" spans="1:10" ht="15" x14ac:dyDescent="0.2">
      <c r="A84" s="330"/>
      <c r="B84" s="330"/>
      <c r="C84" s="330"/>
      <c r="D84" s="330"/>
      <c r="E84" s="330"/>
      <c r="F84" s="330"/>
      <c r="G84" s="330"/>
      <c r="H84" s="330"/>
      <c r="I84" s="330"/>
      <c r="J84" s="330"/>
    </row>
    <row r="85" spans="1:10" ht="15" x14ac:dyDescent="0.2">
      <c r="A85" s="330"/>
      <c r="B85" s="330"/>
      <c r="C85" s="330"/>
      <c r="D85" s="330"/>
      <c r="E85" s="330"/>
      <c r="F85" s="330"/>
      <c r="G85" s="330"/>
      <c r="H85" s="330"/>
      <c r="I85" s="330"/>
      <c r="J85" s="330"/>
    </row>
    <row r="86" spans="1:10" ht="15" x14ac:dyDescent="0.2">
      <c r="A86" s="330"/>
      <c r="B86" s="330"/>
      <c r="C86" s="330"/>
      <c r="D86" s="330"/>
      <c r="E86" s="330"/>
      <c r="F86" s="330"/>
      <c r="G86" s="330"/>
      <c r="H86" s="330"/>
      <c r="I86" s="330"/>
      <c r="J86" s="330"/>
    </row>
    <row r="87" spans="1:10" ht="15" x14ac:dyDescent="0.2">
      <c r="A87" s="330"/>
      <c r="B87" s="330"/>
      <c r="C87" s="330"/>
      <c r="D87" s="330"/>
      <c r="E87" s="330"/>
      <c r="F87" s="330"/>
      <c r="G87" s="330"/>
      <c r="H87" s="330"/>
      <c r="I87" s="330"/>
      <c r="J87" s="330"/>
    </row>
    <row r="88" spans="1:10" ht="15" x14ac:dyDescent="0.2">
      <c r="A88" s="330"/>
      <c r="B88" s="330"/>
      <c r="C88" s="330"/>
      <c r="D88" s="330"/>
      <c r="E88" s="330"/>
      <c r="F88" s="330"/>
      <c r="G88" s="330"/>
      <c r="H88" s="330"/>
      <c r="I88" s="330"/>
      <c r="J88" s="330"/>
    </row>
    <row r="89" spans="1:10" ht="15" x14ac:dyDescent="0.2">
      <c r="A89" s="330"/>
      <c r="B89" s="330"/>
      <c r="C89" s="330"/>
      <c r="D89" s="330"/>
      <c r="E89" s="330"/>
      <c r="F89" s="330"/>
      <c r="G89" s="330"/>
      <c r="H89" s="330"/>
      <c r="I89" s="330"/>
      <c r="J89" s="330"/>
    </row>
    <row r="90" spans="1:10" ht="15" x14ac:dyDescent="0.2">
      <c r="A90" s="330"/>
      <c r="B90" s="330"/>
      <c r="C90" s="330"/>
      <c r="D90" s="330"/>
      <c r="E90" s="330"/>
      <c r="F90" s="330"/>
      <c r="G90" s="330"/>
      <c r="H90" s="330"/>
      <c r="I90" s="330"/>
      <c r="J90" s="330"/>
    </row>
    <row r="91" spans="1:10" ht="15" x14ac:dyDescent="0.2">
      <c r="A91" s="330"/>
      <c r="B91" s="330"/>
      <c r="C91" s="330"/>
      <c r="D91" s="330"/>
      <c r="E91" s="330"/>
      <c r="F91" s="330"/>
      <c r="G91" s="330"/>
      <c r="H91" s="330"/>
      <c r="I91" s="330"/>
      <c r="J91" s="330"/>
    </row>
    <row r="92" spans="1:10" ht="15" x14ac:dyDescent="0.2">
      <c r="A92" s="330"/>
      <c r="B92" s="330"/>
      <c r="C92" s="330"/>
      <c r="D92" s="330"/>
      <c r="E92" s="330"/>
      <c r="F92" s="330"/>
      <c r="G92" s="330"/>
      <c r="H92" s="330"/>
      <c r="I92" s="330"/>
      <c r="J92" s="330"/>
    </row>
    <row r="93" spans="1:10" ht="15" x14ac:dyDescent="0.2">
      <c r="A93" s="330"/>
      <c r="B93" s="330"/>
      <c r="C93" s="330"/>
      <c r="D93" s="330"/>
      <c r="E93" s="330"/>
      <c r="F93" s="330"/>
      <c r="G93" s="330"/>
      <c r="H93" s="330"/>
      <c r="I93" s="330"/>
      <c r="J93" s="330"/>
    </row>
    <row r="94" spans="1:10" ht="15" x14ac:dyDescent="0.2">
      <c r="A94" s="330"/>
      <c r="B94" s="330"/>
      <c r="C94" s="330"/>
      <c r="D94" s="330"/>
      <c r="E94" s="330"/>
      <c r="F94" s="330"/>
      <c r="G94" s="330"/>
      <c r="H94" s="330"/>
      <c r="I94" s="330"/>
      <c r="J94" s="330"/>
    </row>
    <row r="95" spans="1:10" ht="15" x14ac:dyDescent="0.2">
      <c r="A95" s="330"/>
      <c r="B95" s="330"/>
      <c r="C95" s="330"/>
      <c r="D95" s="330"/>
      <c r="E95" s="330"/>
      <c r="F95" s="330"/>
      <c r="G95" s="330"/>
      <c r="H95" s="330"/>
      <c r="I95" s="330"/>
      <c r="J95" s="330"/>
    </row>
    <row r="96" spans="1:10" ht="15" x14ac:dyDescent="0.2">
      <c r="A96" s="330"/>
      <c r="B96" s="330"/>
      <c r="C96" s="330"/>
      <c r="D96" s="330"/>
      <c r="E96" s="330"/>
      <c r="F96" s="330"/>
      <c r="G96" s="330"/>
      <c r="H96" s="330"/>
      <c r="I96" s="330"/>
      <c r="J96" s="330"/>
    </row>
    <row r="97" spans="1:10" ht="15" x14ac:dyDescent="0.2">
      <c r="A97" s="330"/>
      <c r="B97" s="330"/>
      <c r="C97" s="330"/>
      <c r="D97" s="330"/>
      <c r="E97" s="330"/>
      <c r="F97" s="330"/>
      <c r="G97" s="330"/>
      <c r="H97" s="330"/>
      <c r="I97" s="330"/>
      <c r="J97" s="330"/>
    </row>
    <row r="98" spans="1:10" ht="15" x14ac:dyDescent="0.2">
      <c r="A98" s="330"/>
      <c r="B98" s="330"/>
      <c r="C98" s="330"/>
      <c r="D98" s="330"/>
      <c r="E98" s="330"/>
      <c r="F98" s="330"/>
      <c r="G98" s="330"/>
      <c r="H98" s="330"/>
      <c r="I98" s="330"/>
      <c r="J98" s="330"/>
    </row>
    <row r="99" spans="1:10" ht="15" x14ac:dyDescent="0.2">
      <c r="A99" s="330"/>
      <c r="B99" s="330"/>
      <c r="C99" s="330"/>
      <c r="D99" s="330"/>
      <c r="E99" s="330"/>
      <c r="F99" s="330"/>
      <c r="G99" s="330"/>
      <c r="H99" s="330"/>
      <c r="I99" s="330"/>
      <c r="J99" s="330"/>
    </row>
    <row r="100" spans="1:10" ht="15" x14ac:dyDescent="0.2">
      <c r="A100" s="330"/>
      <c r="B100" s="330"/>
      <c r="C100" s="330"/>
      <c r="D100" s="330"/>
      <c r="E100" s="330"/>
      <c r="F100" s="330"/>
      <c r="G100" s="330"/>
      <c r="H100" s="330"/>
      <c r="I100" s="330"/>
      <c r="J100" s="330"/>
    </row>
    <row r="101" spans="1:10" ht="15" x14ac:dyDescent="0.2">
      <c r="A101" s="330"/>
      <c r="B101" s="330"/>
      <c r="C101" s="330"/>
      <c r="D101" s="330"/>
      <c r="E101" s="330"/>
      <c r="F101" s="330"/>
      <c r="G101" s="330"/>
      <c r="H101" s="330"/>
      <c r="I101" s="330"/>
      <c r="J101" s="330"/>
    </row>
    <row r="102" spans="1:10" ht="15" x14ac:dyDescent="0.2">
      <c r="A102" s="330"/>
      <c r="B102" s="330"/>
      <c r="C102" s="330"/>
      <c r="D102" s="330"/>
      <c r="E102" s="330"/>
      <c r="F102" s="330"/>
      <c r="G102" s="330"/>
      <c r="H102" s="330"/>
      <c r="I102" s="330"/>
      <c r="J102" s="330"/>
    </row>
    <row r="103" spans="1:10" ht="15" x14ac:dyDescent="0.2">
      <c r="A103" s="330"/>
      <c r="B103" s="330"/>
      <c r="C103" s="330"/>
      <c r="D103" s="330"/>
      <c r="E103" s="330"/>
      <c r="F103" s="330"/>
      <c r="G103" s="330"/>
      <c r="H103" s="330"/>
      <c r="I103" s="330"/>
      <c r="J103" s="330"/>
    </row>
    <row r="104" spans="1:10" ht="15" x14ac:dyDescent="0.2">
      <c r="A104" s="330"/>
      <c r="B104" s="330"/>
      <c r="C104" s="330"/>
      <c r="D104" s="330"/>
      <c r="E104" s="330"/>
      <c r="F104" s="330"/>
      <c r="G104" s="330"/>
      <c r="H104" s="330"/>
      <c r="I104" s="330"/>
      <c r="J104" s="330"/>
    </row>
    <row r="105" spans="1:10" ht="15" x14ac:dyDescent="0.2">
      <c r="A105" s="330"/>
      <c r="B105" s="330"/>
      <c r="C105" s="330"/>
      <c r="D105" s="330"/>
      <c r="E105" s="330"/>
      <c r="F105" s="330"/>
      <c r="G105" s="330"/>
      <c r="H105" s="330"/>
      <c r="I105" s="330"/>
      <c r="J105" s="330"/>
    </row>
    <row r="106" spans="1:10" ht="15" x14ac:dyDescent="0.2">
      <c r="A106" s="330"/>
      <c r="B106" s="330"/>
      <c r="C106" s="330"/>
      <c r="D106" s="330"/>
      <c r="E106" s="330"/>
      <c r="F106" s="330"/>
      <c r="G106" s="330"/>
      <c r="H106" s="330"/>
      <c r="I106" s="330"/>
      <c r="J106" s="330"/>
    </row>
    <row r="107" spans="1:10" ht="15" x14ac:dyDescent="0.2">
      <c r="A107" s="330"/>
      <c r="B107" s="330"/>
      <c r="C107" s="330"/>
      <c r="D107" s="330"/>
      <c r="E107" s="330"/>
      <c r="F107" s="330"/>
      <c r="G107" s="330"/>
      <c r="H107" s="330"/>
      <c r="I107" s="330"/>
      <c r="J107" s="330"/>
    </row>
    <row r="108" spans="1:10" ht="15" x14ac:dyDescent="0.2">
      <c r="A108" s="330"/>
      <c r="B108" s="330"/>
      <c r="C108" s="330"/>
      <c r="D108" s="330"/>
      <c r="E108" s="330"/>
      <c r="F108" s="330"/>
      <c r="G108" s="330"/>
      <c r="H108" s="330"/>
      <c r="I108" s="330"/>
      <c r="J108" s="330"/>
    </row>
    <row r="109" spans="1:10" ht="15" x14ac:dyDescent="0.2">
      <c r="A109" s="330"/>
      <c r="B109" s="330"/>
      <c r="C109" s="330"/>
      <c r="D109" s="330"/>
      <c r="E109" s="330"/>
      <c r="F109" s="330"/>
      <c r="G109" s="330"/>
      <c r="H109" s="330"/>
      <c r="I109" s="330"/>
      <c r="J109" s="330"/>
    </row>
    <row r="110" spans="1:10" ht="15" x14ac:dyDescent="0.2">
      <c r="A110" s="330"/>
      <c r="B110" s="330"/>
      <c r="C110" s="330"/>
      <c r="D110" s="330"/>
      <c r="E110" s="330"/>
      <c r="F110" s="330"/>
      <c r="G110" s="330"/>
      <c r="H110" s="330"/>
      <c r="I110" s="330"/>
      <c r="J110" s="330"/>
    </row>
    <row r="111" spans="1:10" ht="15" x14ac:dyDescent="0.2">
      <c r="A111" s="330"/>
      <c r="B111" s="330"/>
      <c r="C111" s="330"/>
      <c r="D111" s="330"/>
      <c r="E111" s="330"/>
      <c r="F111" s="330"/>
      <c r="G111" s="330"/>
      <c r="H111" s="330"/>
      <c r="I111" s="330"/>
      <c r="J111" s="330"/>
    </row>
    <row r="112" spans="1:10" ht="15" x14ac:dyDescent="0.2">
      <c r="A112" s="330"/>
      <c r="B112" s="330"/>
      <c r="C112" s="330"/>
      <c r="D112" s="330"/>
      <c r="E112" s="330"/>
      <c r="F112" s="330"/>
      <c r="G112" s="330"/>
      <c r="H112" s="330"/>
      <c r="I112" s="330"/>
      <c r="J112" s="330"/>
    </row>
    <row r="113" spans="1:10" ht="15" x14ac:dyDescent="0.2">
      <c r="A113" s="330"/>
      <c r="B113" s="330"/>
      <c r="C113" s="330"/>
      <c r="D113" s="330"/>
      <c r="E113" s="330"/>
      <c r="F113" s="330"/>
      <c r="G113" s="330"/>
      <c r="H113" s="330"/>
      <c r="I113" s="330"/>
      <c r="J113" s="330"/>
    </row>
    <row r="114" spans="1:10" ht="15" x14ac:dyDescent="0.2">
      <c r="A114" s="330"/>
      <c r="B114" s="330"/>
      <c r="C114" s="330"/>
      <c r="D114" s="330"/>
      <c r="E114" s="330"/>
      <c r="F114" s="330"/>
      <c r="G114" s="330"/>
      <c r="H114" s="330"/>
      <c r="I114" s="330"/>
      <c r="J114" s="330"/>
    </row>
    <row r="115" spans="1:10" ht="15" x14ac:dyDescent="0.2">
      <c r="A115" s="330"/>
      <c r="B115" s="330"/>
      <c r="C115" s="330"/>
      <c r="D115" s="330"/>
      <c r="E115" s="330"/>
      <c r="F115" s="330"/>
      <c r="G115" s="330"/>
      <c r="H115" s="330"/>
      <c r="I115" s="330"/>
      <c r="J115" s="330"/>
    </row>
    <row r="116" spans="1:10" ht="15" x14ac:dyDescent="0.2">
      <c r="A116" s="330"/>
      <c r="B116" s="330"/>
      <c r="C116" s="330"/>
      <c r="D116" s="330"/>
      <c r="E116" s="330"/>
      <c r="F116" s="330"/>
      <c r="G116" s="330"/>
      <c r="H116" s="330"/>
      <c r="I116" s="330"/>
      <c r="J116" s="330"/>
    </row>
    <row r="117" spans="1:10" ht="15" x14ac:dyDescent="0.2">
      <c r="A117" s="330"/>
      <c r="B117" s="330"/>
      <c r="C117" s="330"/>
      <c r="D117" s="330"/>
      <c r="E117" s="330"/>
      <c r="F117" s="330"/>
      <c r="G117" s="330"/>
      <c r="H117" s="330"/>
      <c r="I117" s="330"/>
      <c r="J117" s="330"/>
    </row>
    <row r="118" spans="1:10" ht="15" x14ac:dyDescent="0.2">
      <c r="A118" s="330"/>
      <c r="B118" s="330"/>
      <c r="C118" s="330"/>
      <c r="D118" s="330"/>
      <c r="E118" s="330"/>
      <c r="F118" s="330"/>
      <c r="G118" s="330"/>
      <c r="H118" s="330"/>
      <c r="I118" s="330"/>
      <c r="J118" s="330"/>
    </row>
    <row r="119" spans="1:10" ht="15" x14ac:dyDescent="0.2">
      <c r="A119" s="330"/>
      <c r="B119" s="330"/>
      <c r="C119" s="330"/>
      <c r="D119" s="330"/>
      <c r="E119" s="330"/>
      <c r="F119" s="330"/>
      <c r="G119" s="330"/>
      <c r="H119" s="330"/>
      <c r="I119" s="330"/>
      <c r="J119" s="330"/>
    </row>
    <row r="120" spans="1:10" ht="15" x14ac:dyDescent="0.2">
      <c r="A120" s="330"/>
      <c r="B120" s="330"/>
      <c r="C120" s="330"/>
      <c r="D120" s="330"/>
      <c r="E120" s="330"/>
      <c r="F120" s="330"/>
      <c r="G120" s="330"/>
      <c r="H120" s="330"/>
      <c r="I120" s="330"/>
      <c r="J120" s="330"/>
    </row>
    <row r="121" spans="1:10" ht="15" x14ac:dyDescent="0.2">
      <c r="A121" s="330"/>
      <c r="B121" s="330"/>
      <c r="C121" s="330"/>
      <c r="D121" s="330"/>
      <c r="E121" s="330"/>
      <c r="F121" s="330"/>
      <c r="G121" s="330"/>
      <c r="H121" s="330"/>
      <c r="I121" s="330"/>
      <c r="J121" s="330"/>
    </row>
    <row r="122" spans="1:10" ht="15" x14ac:dyDescent="0.2">
      <c r="A122" s="330"/>
      <c r="B122" s="330"/>
      <c r="C122" s="330"/>
      <c r="D122" s="330"/>
      <c r="E122" s="330"/>
      <c r="F122" s="330"/>
      <c r="G122" s="330"/>
      <c r="H122" s="330"/>
      <c r="I122" s="330"/>
      <c r="J122" s="330"/>
    </row>
    <row r="123" spans="1:10" ht="15" x14ac:dyDescent="0.2">
      <c r="A123" s="330"/>
      <c r="B123" s="330"/>
      <c r="C123" s="330"/>
      <c r="D123" s="330"/>
      <c r="E123" s="330"/>
      <c r="F123" s="330"/>
      <c r="G123" s="330"/>
      <c r="H123" s="330"/>
      <c r="I123" s="330"/>
      <c r="J123" s="330"/>
    </row>
    <row r="124" spans="1:10" ht="15" x14ac:dyDescent="0.2">
      <c r="A124" s="330"/>
      <c r="B124" s="330"/>
      <c r="C124" s="330"/>
      <c r="D124" s="330"/>
      <c r="E124" s="330"/>
      <c r="F124" s="330"/>
      <c r="G124" s="330"/>
      <c r="H124" s="330"/>
      <c r="I124" s="330"/>
      <c r="J124" s="330"/>
    </row>
    <row r="125" spans="1:10" ht="15" x14ac:dyDescent="0.2">
      <c r="A125" s="330"/>
      <c r="B125" s="330"/>
      <c r="C125" s="330"/>
      <c r="D125" s="330"/>
      <c r="E125" s="330"/>
      <c r="F125" s="330"/>
      <c r="G125" s="330"/>
      <c r="H125" s="330"/>
      <c r="I125" s="330"/>
      <c r="J125" s="330"/>
    </row>
    <row r="126" spans="1:10" ht="15" x14ac:dyDescent="0.2">
      <c r="A126" s="330"/>
      <c r="B126" s="330"/>
      <c r="C126" s="330"/>
      <c r="D126" s="330"/>
      <c r="E126" s="330"/>
      <c r="F126" s="330"/>
      <c r="G126" s="330"/>
      <c r="H126" s="330"/>
      <c r="I126" s="330"/>
      <c r="J126" s="330"/>
    </row>
    <row r="127" spans="1:10" ht="15" x14ac:dyDescent="0.2">
      <c r="A127" s="330"/>
      <c r="B127" s="330"/>
      <c r="C127" s="330"/>
      <c r="D127" s="330"/>
      <c r="E127" s="330"/>
      <c r="F127" s="330"/>
      <c r="G127" s="330"/>
      <c r="H127" s="330"/>
      <c r="I127" s="330"/>
      <c r="J127" s="330"/>
    </row>
    <row r="128" spans="1:10" ht="15" x14ac:dyDescent="0.2">
      <c r="A128" s="330"/>
      <c r="B128" s="330"/>
      <c r="C128" s="330"/>
      <c r="D128" s="330"/>
      <c r="E128" s="330"/>
      <c r="F128" s="330"/>
      <c r="G128" s="330"/>
      <c r="H128" s="330"/>
      <c r="I128" s="330"/>
      <c r="J128" s="330"/>
    </row>
    <row r="129" spans="1:10" ht="15" x14ac:dyDescent="0.2">
      <c r="A129" s="330"/>
      <c r="B129" s="330"/>
      <c r="C129" s="330"/>
      <c r="D129" s="330"/>
      <c r="E129" s="330"/>
      <c r="F129" s="330"/>
      <c r="G129" s="330"/>
      <c r="H129" s="330"/>
      <c r="I129" s="330"/>
      <c r="J129" s="330"/>
    </row>
    <row r="130" spans="1:10" ht="15" x14ac:dyDescent="0.2">
      <c r="A130" s="330"/>
      <c r="B130" s="330"/>
      <c r="C130" s="330"/>
      <c r="D130" s="330"/>
      <c r="E130" s="330"/>
      <c r="F130" s="330"/>
      <c r="G130" s="330"/>
      <c r="H130" s="330"/>
      <c r="I130" s="330"/>
      <c r="J130" s="330"/>
    </row>
    <row r="131" spans="1:10" ht="15" x14ac:dyDescent="0.2">
      <c r="A131" s="330"/>
      <c r="B131" s="330"/>
      <c r="C131" s="330"/>
      <c r="D131" s="330"/>
      <c r="E131" s="330"/>
      <c r="F131" s="330"/>
      <c r="G131" s="330"/>
      <c r="H131" s="330"/>
      <c r="I131" s="330"/>
      <c r="J131" s="330"/>
    </row>
    <row r="132" spans="1:10" ht="15" x14ac:dyDescent="0.2">
      <c r="A132" s="330"/>
      <c r="B132" s="330"/>
      <c r="C132" s="330"/>
      <c r="D132" s="330"/>
      <c r="E132" s="330"/>
      <c r="F132" s="330"/>
      <c r="G132" s="330"/>
      <c r="H132" s="330"/>
      <c r="I132" s="330"/>
      <c r="J132" s="330"/>
    </row>
    <row r="133" spans="1:10" ht="15" x14ac:dyDescent="0.2">
      <c r="A133" s="330"/>
      <c r="B133" s="330"/>
      <c r="C133" s="330"/>
      <c r="D133" s="330"/>
      <c r="E133" s="330"/>
      <c r="F133" s="330"/>
      <c r="G133" s="330"/>
      <c r="H133" s="330"/>
      <c r="I133" s="330"/>
      <c r="J133" s="330"/>
    </row>
    <row r="134" spans="1:10" ht="15" x14ac:dyDescent="0.2">
      <c r="A134" s="330"/>
      <c r="B134" s="330"/>
      <c r="C134" s="330"/>
      <c r="D134" s="330"/>
      <c r="E134" s="330"/>
      <c r="F134" s="330"/>
      <c r="G134" s="330"/>
      <c r="H134" s="330"/>
      <c r="I134" s="330"/>
      <c r="J134" s="330"/>
    </row>
    <row r="135" spans="1:10" ht="15" x14ac:dyDescent="0.2">
      <c r="A135" s="330"/>
      <c r="B135" s="330"/>
      <c r="C135" s="330"/>
      <c r="D135" s="330"/>
      <c r="E135" s="330"/>
      <c r="F135" s="330"/>
      <c r="G135" s="330"/>
      <c r="H135" s="330"/>
      <c r="I135" s="330"/>
      <c r="J135" s="330"/>
    </row>
    <row r="136" spans="1:10" ht="15" x14ac:dyDescent="0.2">
      <c r="A136" s="330"/>
      <c r="B136" s="330"/>
      <c r="C136" s="330"/>
      <c r="D136" s="330"/>
      <c r="E136" s="330"/>
      <c r="F136" s="330"/>
      <c r="G136" s="330"/>
      <c r="H136" s="330"/>
      <c r="I136" s="330"/>
      <c r="J136" s="330"/>
    </row>
    <row r="137" spans="1:10" ht="15" x14ac:dyDescent="0.2">
      <c r="A137" s="330"/>
      <c r="B137" s="330"/>
      <c r="C137" s="330"/>
      <c r="D137" s="330"/>
      <c r="E137" s="330"/>
      <c r="F137" s="330"/>
      <c r="G137" s="330"/>
      <c r="H137" s="330"/>
      <c r="I137" s="330"/>
      <c r="J137" s="330"/>
    </row>
    <row r="138" spans="1:10" ht="15" x14ac:dyDescent="0.2">
      <c r="A138" s="330"/>
      <c r="B138" s="330"/>
      <c r="C138" s="330"/>
      <c r="D138" s="330"/>
      <c r="E138" s="330"/>
      <c r="F138" s="330"/>
      <c r="G138" s="330"/>
      <c r="H138" s="330"/>
      <c r="I138" s="330"/>
      <c r="J138" s="330"/>
    </row>
    <row r="139" spans="1:10" ht="15" x14ac:dyDescent="0.2">
      <c r="A139" s="330"/>
      <c r="B139" s="330"/>
      <c r="C139" s="330"/>
      <c r="D139" s="330"/>
      <c r="E139" s="330"/>
      <c r="F139" s="330"/>
      <c r="G139" s="330"/>
      <c r="H139" s="330"/>
      <c r="I139" s="330"/>
      <c r="J139" s="330"/>
    </row>
    <row r="140" spans="1:10" ht="15" x14ac:dyDescent="0.2">
      <c r="A140" s="330"/>
      <c r="B140" s="330"/>
      <c r="C140" s="330"/>
      <c r="D140" s="330"/>
      <c r="E140" s="330"/>
      <c r="F140" s="330"/>
      <c r="G140" s="330"/>
      <c r="H140" s="330"/>
      <c r="I140" s="330"/>
      <c r="J140" s="330"/>
    </row>
    <row r="141" spans="1:10" ht="15" x14ac:dyDescent="0.2">
      <c r="A141" s="330"/>
      <c r="B141" s="330"/>
      <c r="C141" s="330"/>
      <c r="D141" s="330"/>
      <c r="E141" s="330"/>
      <c r="F141" s="330"/>
      <c r="G141" s="330"/>
      <c r="H141" s="330"/>
      <c r="I141" s="330"/>
      <c r="J141" s="330"/>
    </row>
    <row r="142" spans="1:10" ht="15" x14ac:dyDescent="0.2">
      <c r="A142" s="330"/>
      <c r="B142" s="330"/>
      <c r="C142" s="330"/>
      <c r="D142" s="330"/>
      <c r="E142" s="330"/>
      <c r="F142" s="330"/>
      <c r="G142" s="330"/>
      <c r="H142" s="330"/>
      <c r="I142" s="330"/>
      <c r="J142" s="330"/>
    </row>
    <row r="143" spans="1:10" ht="15" x14ac:dyDescent="0.2">
      <c r="A143" s="330"/>
      <c r="B143" s="330"/>
      <c r="C143" s="330"/>
      <c r="D143" s="330"/>
      <c r="E143" s="330"/>
      <c r="F143" s="330"/>
      <c r="G143" s="330"/>
      <c r="H143" s="330"/>
      <c r="I143" s="330"/>
      <c r="J143" s="330"/>
    </row>
    <row r="144" spans="1:10" ht="15" x14ac:dyDescent="0.2">
      <c r="A144" s="330"/>
      <c r="B144" s="330"/>
      <c r="C144" s="330"/>
      <c r="D144" s="330"/>
      <c r="E144" s="330"/>
      <c r="F144" s="330"/>
      <c r="G144" s="330"/>
      <c r="H144" s="330"/>
      <c r="I144" s="330"/>
      <c r="J144" s="330"/>
    </row>
    <row r="145" spans="1:10" ht="15" x14ac:dyDescent="0.2">
      <c r="A145" s="330"/>
      <c r="B145" s="330"/>
      <c r="C145" s="330"/>
      <c r="D145" s="330"/>
      <c r="E145" s="330"/>
      <c r="F145" s="330"/>
      <c r="G145" s="330"/>
      <c r="H145" s="330"/>
      <c r="I145" s="330"/>
      <c r="J145" s="330"/>
    </row>
    <row r="146" spans="1:10" ht="15" x14ac:dyDescent="0.2">
      <c r="A146" s="330"/>
      <c r="B146" s="330"/>
      <c r="C146" s="330"/>
      <c r="D146" s="330"/>
      <c r="E146" s="330"/>
      <c r="F146" s="330"/>
      <c r="G146" s="330"/>
      <c r="H146" s="330"/>
      <c r="I146" s="330"/>
      <c r="J146" s="330"/>
    </row>
    <row r="147" spans="1:10" ht="15" x14ac:dyDescent="0.2">
      <c r="A147" s="330"/>
      <c r="B147" s="330"/>
      <c r="C147" s="330"/>
      <c r="D147" s="330"/>
      <c r="E147" s="330"/>
      <c r="F147" s="330"/>
      <c r="G147" s="330"/>
      <c r="H147" s="330"/>
      <c r="I147" s="330"/>
      <c r="J147" s="330"/>
    </row>
    <row r="148" spans="1:10" ht="15" x14ac:dyDescent="0.2">
      <c r="A148" s="330"/>
      <c r="B148" s="330"/>
      <c r="C148" s="330"/>
      <c r="D148" s="330"/>
      <c r="E148" s="330"/>
      <c r="F148" s="330"/>
      <c r="G148" s="330"/>
      <c r="H148" s="330"/>
      <c r="I148" s="330"/>
      <c r="J148" s="330"/>
    </row>
    <row r="149" spans="1:10" ht="15" x14ac:dyDescent="0.2">
      <c r="A149" s="330"/>
      <c r="B149" s="330"/>
      <c r="C149" s="330"/>
      <c r="D149" s="330"/>
      <c r="E149" s="330"/>
      <c r="F149" s="330"/>
      <c r="G149" s="330"/>
      <c r="H149" s="330"/>
      <c r="I149" s="330"/>
      <c r="J149" s="330"/>
    </row>
    <row r="150" spans="1:10" ht="15" x14ac:dyDescent="0.2">
      <c r="A150" s="330"/>
      <c r="B150" s="330"/>
      <c r="C150" s="330"/>
      <c r="D150" s="330"/>
      <c r="E150" s="330"/>
      <c r="F150" s="330"/>
      <c r="G150" s="330"/>
      <c r="H150" s="330"/>
      <c r="I150" s="330"/>
      <c r="J150" s="330"/>
    </row>
    <row r="151" spans="1:10" ht="15" x14ac:dyDescent="0.2">
      <c r="A151" s="330"/>
      <c r="B151" s="330"/>
      <c r="C151" s="330"/>
      <c r="D151" s="330"/>
      <c r="E151" s="330"/>
      <c r="F151" s="330"/>
      <c r="G151" s="330"/>
      <c r="H151" s="330"/>
      <c r="I151" s="330"/>
      <c r="J151" s="330"/>
    </row>
    <row r="152" spans="1:10" ht="15" x14ac:dyDescent="0.2">
      <c r="A152" s="330"/>
      <c r="B152" s="330"/>
      <c r="C152" s="330"/>
      <c r="D152" s="330"/>
      <c r="E152" s="330"/>
      <c r="F152" s="330"/>
      <c r="G152" s="330"/>
      <c r="H152" s="330"/>
      <c r="I152" s="330"/>
      <c r="J152" s="330"/>
    </row>
    <row r="153" spans="1:10" ht="15" x14ac:dyDescent="0.2">
      <c r="A153" s="330"/>
      <c r="B153" s="330"/>
      <c r="C153" s="330"/>
      <c r="D153" s="330"/>
      <c r="E153" s="330"/>
      <c r="F153" s="330"/>
      <c r="G153" s="330"/>
      <c r="H153" s="330"/>
      <c r="I153" s="330"/>
      <c r="J153" s="330"/>
    </row>
    <row r="154" spans="1:10" ht="15" x14ac:dyDescent="0.2">
      <c r="A154" s="330"/>
      <c r="B154" s="330"/>
      <c r="C154" s="330"/>
      <c r="D154" s="330"/>
      <c r="E154" s="330"/>
      <c r="F154" s="330"/>
      <c r="G154" s="330"/>
      <c r="H154" s="330"/>
      <c r="I154" s="330"/>
      <c r="J154" s="330"/>
    </row>
    <row r="155" spans="1:10" ht="15" x14ac:dyDescent="0.2">
      <c r="A155" s="330"/>
      <c r="B155" s="330"/>
      <c r="C155" s="330"/>
      <c r="D155" s="330"/>
      <c r="E155" s="330"/>
      <c r="F155" s="330"/>
      <c r="G155" s="330"/>
      <c r="H155" s="330"/>
      <c r="I155" s="330"/>
      <c r="J155" s="330"/>
    </row>
    <row r="156" spans="1:10" ht="15" x14ac:dyDescent="0.2">
      <c r="A156" s="330"/>
      <c r="B156" s="330"/>
      <c r="C156" s="330"/>
      <c r="D156" s="330"/>
      <c r="E156" s="330"/>
      <c r="F156" s="330"/>
      <c r="G156" s="330"/>
      <c r="H156" s="330"/>
      <c r="I156" s="330"/>
      <c r="J156" s="330"/>
    </row>
    <row r="157" spans="1:10" ht="15" x14ac:dyDescent="0.2">
      <c r="A157" s="330"/>
      <c r="B157" s="330"/>
      <c r="C157" s="330"/>
      <c r="D157" s="330"/>
      <c r="E157" s="330"/>
      <c r="F157" s="330"/>
      <c r="G157" s="330"/>
      <c r="H157" s="330"/>
      <c r="I157" s="330"/>
      <c r="J157" s="330"/>
    </row>
    <row r="158" spans="1:10" ht="15" x14ac:dyDescent="0.2">
      <c r="A158" s="330"/>
      <c r="B158" s="330"/>
      <c r="C158" s="330"/>
      <c r="D158" s="330"/>
      <c r="E158" s="330"/>
      <c r="F158" s="330"/>
      <c r="G158" s="330"/>
      <c r="H158" s="330"/>
      <c r="I158" s="330"/>
      <c r="J158" s="330"/>
    </row>
    <row r="159" spans="1:10" ht="15" x14ac:dyDescent="0.2">
      <c r="A159" s="330"/>
      <c r="B159" s="330"/>
      <c r="C159" s="330"/>
      <c r="D159" s="330"/>
      <c r="E159" s="330"/>
      <c r="F159" s="330"/>
      <c r="G159" s="330"/>
      <c r="H159" s="330"/>
      <c r="I159" s="330"/>
      <c r="J159" s="330"/>
    </row>
    <row r="160" spans="1:10" ht="15" x14ac:dyDescent="0.2">
      <c r="A160" s="330"/>
      <c r="B160" s="330"/>
      <c r="C160" s="330"/>
      <c r="D160" s="330"/>
      <c r="E160" s="330"/>
      <c r="F160" s="330"/>
      <c r="G160" s="330"/>
      <c r="H160" s="330"/>
      <c r="I160" s="330"/>
      <c r="J160" s="330"/>
    </row>
    <row r="161" spans="1:10" ht="15" x14ac:dyDescent="0.2">
      <c r="A161" s="330"/>
      <c r="B161" s="330"/>
      <c r="C161" s="330"/>
      <c r="D161" s="330"/>
      <c r="E161" s="330"/>
      <c r="F161" s="330"/>
      <c r="G161" s="330"/>
      <c r="H161" s="330"/>
      <c r="I161" s="330"/>
      <c r="J161" s="330"/>
    </row>
    <row r="162" spans="1:10" ht="15" x14ac:dyDescent="0.2">
      <c r="A162" s="330"/>
      <c r="B162" s="330"/>
      <c r="C162" s="330"/>
      <c r="D162" s="330"/>
      <c r="E162" s="330"/>
      <c r="F162" s="330"/>
      <c r="G162" s="330"/>
      <c r="H162" s="330"/>
      <c r="I162" s="330"/>
      <c r="J162" s="330"/>
    </row>
    <row r="163" spans="1:10" ht="13.5" x14ac:dyDescent="0.2">
      <c r="A163" s="327"/>
      <c r="B163" s="327"/>
      <c r="C163" s="327"/>
      <c r="D163" s="327"/>
      <c r="E163" s="327"/>
      <c r="F163" s="327"/>
      <c r="G163" s="327"/>
      <c r="H163" s="327"/>
      <c r="I163" s="327"/>
    </row>
    <row r="164" spans="1:10" ht="13.5" x14ac:dyDescent="0.2">
      <c r="A164" s="327"/>
      <c r="B164" s="327"/>
      <c r="C164" s="327"/>
      <c r="D164" s="327"/>
      <c r="E164" s="327"/>
      <c r="F164" s="327"/>
      <c r="G164" s="327"/>
      <c r="H164" s="327"/>
      <c r="I164" s="327"/>
    </row>
    <row r="165" spans="1:10" ht="13.5" x14ac:dyDescent="0.2">
      <c r="A165" s="327"/>
      <c r="B165" s="327"/>
      <c r="C165" s="327"/>
      <c r="D165" s="327"/>
      <c r="E165" s="327"/>
      <c r="F165" s="327"/>
      <c r="G165" s="327"/>
      <c r="H165" s="327"/>
      <c r="I165" s="327"/>
    </row>
    <row r="166" spans="1:10" ht="13.5" x14ac:dyDescent="0.2">
      <c r="A166" s="327"/>
      <c r="B166" s="327"/>
      <c r="C166" s="327"/>
      <c r="D166" s="327"/>
      <c r="E166" s="327"/>
      <c r="F166" s="327"/>
      <c r="G166" s="327"/>
      <c r="H166" s="327"/>
      <c r="I166" s="327"/>
    </row>
    <row r="167" spans="1:10" ht="13.5" x14ac:dyDescent="0.2">
      <c r="A167" s="327"/>
      <c r="B167" s="327"/>
      <c r="C167" s="327"/>
      <c r="D167" s="327"/>
      <c r="E167" s="327"/>
      <c r="F167" s="327"/>
      <c r="G167" s="327"/>
      <c r="H167" s="327"/>
      <c r="I167" s="327"/>
    </row>
    <row r="168" spans="1:10" ht="13.5" x14ac:dyDescent="0.2">
      <c r="A168" s="327"/>
      <c r="B168" s="327"/>
      <c r="C168" s="327"/>
      <c r="D168" s="327"/>
      <c r="E168" s="327"/>
      <c r="F168" s="327"/>
      <c r="G168" s="327"/>
      <c r="H168" s="327"/>
      <c r="I168" s="327"/>
    </row>
    <row r="169" spans="1:10" ht="13.5" x14ac:dyDescent="0.2">
      <c r="A169" s="327"/>
      <c r="B169" s="327"/>
      <c r="C169" s="327"/>
      <c r="D169" s="327"/>
      <c r="E169" s="327"/>
      <c r="F169" s="327"/>
      <c r="G169" s="327"/>
      <c r="H169" s="327"/>
      <c r="I169" s="327"/>
    </row>
    <row r="170" spans="1:10" ht="13.5" x14ac:dyDescent="0.2">
      <c r="A170" s="327"/>
      <c r="B170" s="327"/>
      <c r="C170" s="327"/>
      <c r="D170" s="327"/>
      <c r="E170" s="327"/>
      <c r="F170" s="327"/>
      <c r="G170" s="327"/>
      <c r="H170" s="327"/>
      <c r="I170" s="327"/>
    </row>
    <row r="171" spans="1:10" ht="13.5" x14ac:dyDescent="0.2">
      <c r="A171" s="327"/>
      <c r="B171" s="327"/>
      <c r="C171" s="327"/>
      <c r="D171" s="327"/>
      <c r="E171" s="327"/>
      <c r="F171" s="327"/>
      <c r="G171" s="327"/>
      <c r="H171" s="327"/>
      <c r="I171" s="327"/>
    </row>
    <row r="172" spans="1:10" ht="13.5" x14ac:dyDescent="0.2">
      <c r="A172" s="327"/>
      <c r="B172" s="327"/>
      <c r="C172" s="327"/>
      <c r="D172" s="327"/>
      <c r="E172" s="327"/>
      <c r="F172" s="327"/>
      <c r="G172" s="327"/>
      <c r="H172" s="327"/>
      <c r="I172" s="327"/>
    </row>
    <row r="173" spans="1:10" ht="13.5" x14ac:dyDescent="0.2">
      <c r="A173" s="327"/>
      <c r="B173" s="327"/>
      <c r="C173" s="327"/>
      <c r="D173" s="327"/>
      <c r="E173" s="327"/>
      <c r="F173" s="327"/>
      <c r="G173" s="327"/>
      <c r="H173" s="327"/>
      <c r="I173" s="327"/>
    </row>
    <row r="174" spans="1:10" ht="13.5" x14ac:dyDescent="0.2">
      <c r="A174" s="327"/>
      <c r="B174" s="327"/>
      <c r="C174" s="327"/>
      <c r="D174" s="327"/>
      <c r="E174" s="327"/>
      <c r="F174" s="327"/>
      <c r="G174" s="327"/>
      <c r="H174" s="327"/>
      <c r="I174" s="327"/>
    </row>
    <row r="175" spans="1:10" ht="13.5" x14ac:dyDescent="0.2">
      <c r="A175" s="327"/>
      <c r="B175" s="327"/>
      <c r="C175" s="327"/>
      <c r="D175" s="327"/>
      <c r="E175" s="327"/>
      <c r="F175" s="327"/>
      <c r="G175" s="327"/>
      <c r="H175" s="327"/>
      <c r="I175" s="327"/>
    </row>
    <row r="176" spans="1:10" ht="13.5" x14ac:dyDescent="0.2">
      <c r="A176" s="327"/>
      <c r="B176" s="327"/>
      <c r="C176" s="327"/>
      <c r="D176" s="327"/>
      <c r="E176" s="327"/>
      <c r="F176" s="327"/>
      <c r="G176" s="327"/>
      <c r="H176" s="327"/>
      <c r="I176" s="327"/>
    </row>
    <row r="177" spans="1:9" ht="13.5" x14ac:dyDescent="0.2">
      <c r="A177" s="327"/>
      <c r="B177" s="327"/>
      <c r="C177" s="327"/>
      <c r="D177" s="327"/>
      <c r="E177" s="327"/>
      <c r="F177" s="327"/>
      <c r="G177" s="327"/>
      <c r="H177" s="327"/>
      <c r="I177" s="327"/>
    </row>
    <row r="178" spans="1:9" ht="13.5" x14ac:dyDescent="0.2">
      <c r="A178" s="327"/>
      <c r="B178" s="327"/>
      <c r="C178" s="327"/>
      <c r="D178" s="327"/>
      <c r="E178" s="327"/>
      <c r="F178" s="327"/>
      <c r="G178" s="327"/>
      <c r="H178" s="327"/>
      <c r="I178" s="327"/>
    </row>
    <row r="179" spans="1:9" ht="13.5" x14ac:dyDescent="0.2">
      <c r="A179" s="327"/>
      <c r="B179" s="327"/>
      <c r="C179" s="327"/>
      <c r="D179" s="327"/>
      <c r="E179" s="327"/>
      <c r="F179" s="327"/>
      <c r="G179" s="327"/>
      <c r="H179" s="327"/>
      <c r="I179" s="327"/>
    </row>
    <row r="180" spans="1:9" ht="13.5" x14ac:dyDescent="0.2">
      <c r="A180" s="327"/>
      <c r="B180" s="327"/>
      <c r="C180" s="327"/>
      <c r="D180" s="327"/>
      <c r="E180" s="327"/>
      <c r="F180" s="327"/>
      <c r="G180" s="327"/>
      <c r="H180" s="327"/>
      <c r="I180" s="327"/>
    </row>
    <row r="181" spans="1:9" ht="13.5" x14ac:dyDescent="0.2">
      <c r="A181" s="327"/>
      <c r="B181" s="327"/>
      <c r="C181" s="327"/>
      <c r="D181" s="327"/>
      <c r="E181" s="327"/>
      <c r="F181" s="327"/>
      <c r="G181" s="327"/>
      <c r="H181" s="327"/>
      <c r="I181" s="327"/>
    </row>
    <row r="182" spans="1:9" ht="13.5" x14ac:dyDescent="0.2">
      <c r="A182" s="327"/>
      <c r="B182" s="327"/>
      <c r="C182" s="327"/>
      <c r="D182" s="327"/>
      <c r="E182" s="327"/>
      <c r="F182" s="327"/>
      <c r="G182" s="327"/>
      <c r="H182" s="327"/>
      <c r="I182" s="327"/>
    </row>
    <row r="183" spans="1:9" ht="13.5" x14ac:dyDescent="0.2">
      <c r="A183" s="327"/>
      <c r="B183" s="327"/>
      <c r="C183" s="327"/>
      <c r="D183" s="327"/>
      <c r="E183" s="327"/>
      <c r="F183" s="327"/>
      <c r="G183" s="327"/>
      <c r="H183" s="327"/>
      <c r="I183" s="327"/>
    </row>
    <row r="184" spans="1:9" ht="13.5" x14ac:dyDescent="0.2">
      <c r="A184" s="327"/>
      <c r="B184" s="327"/>
      <c r="C184" s="327"/>
      <c r="D184" s="327"/>
      <c r="E184" s="327"/>
      <c r="F184" s="327"/>
      <c r="G184" s="327"/>
      <c r="H184" s="327"/>
      <c r="I184" s="327"/>
    </row>
    <row r="185" spans="1:9" ht="13.5" x14ac:dyDescent="0.2">
      <c r="A185" s="327"/>
      <c r="B185" s="327"/>
      <c r="C185" s="327"/>
      <c r="D185" s="327"/>
      <c r="E185" s="327"/>
      <c r="F185" s="327"/>
      <c r="G185" s="327"/>
      <c r="H185" s="327"/>
      <c r="I185" s="327"/>
    </row>
    <row r="186" spans="1:9" ht="13.5" x14ac:dyDescent="0.2">
      <c r="A186" s="327"/>
      <c r="B186" s="327"/>
      <c r="C186" s="327"/>
      <c r="D186" s="327"/>
      <c r="E186" s="327"/>
      <c r="F186" s="327"/>
      <c r="G186" s="327"/>
      <c r="H186" s="327"/>
      <c r="I186" s="327"/>
    </row>
    <row r="187" spans="1:9" ht="13.5" x14ac:dyDescent="0.2">
      <c r="A187" s="327"/>
      <c r="B187" s="327"/>
      <c r="C187" s="327"/>
      <c r="D187" s="327"/>
      <c r="E187" s="327"/>
      <c r="F187" s="327"/>
      <c r="G187" s="327"/>
      <c r="H187" s="327"/>
      <c r="I187" s="327"/>
    </row>
    <row r="188" spans="1:9" ht="13.5" x14ac:dyDescent="0.2">
      <c r="A188" s="327"/>
      <c r="B188" s="327"/>
      <c r="C188" s="327"/>
      <c r="D188" s="327"/>
      <c r="E188" s="327"/>
      <c r="F188" s="327"/>
      <c r="G188" s="327"/>
      <c r="H188" s="327"/>
      <c r="I188" s="327"/>
    </row>
    <row r="189" spans="1:9" ht="13.5" x14ac:dyDescent="0.2">
      <c r="A189" s="327"/>
      <c r="B189" s="327"/>
      <c r="C189" s="327"/>
      <c r="D189" s="327"/>
      <c r="E189" s="327"/>
      <c r="F189" s="327"/>
      <c r="G189" s="327"/>
      <c r="H189" s="327"/>
      <c r="I189" s="327"/>
    </row>
    <row r="190" spans="1:9" ht="13.5" x14ac:dyDescent="0.2">
      <c r="A190" s="327"/>
      <c r="B190" s="327"/>
      <c r="C190" s="327"/>
      <c r="D190" s="327"/>
      <c r="E190" s="327"/>
      <c r="F190" s="327"/>
      <c r="G190" s="327"/>
      <c r="H190" s="327"/>
      <c r="I190" s="327"/>
    </row>
    <row r="191" spans="1:9" ht="13.5" x14ac:dyDescent="0.2">
      <c r="A191" s="327"/>
      <c r="B191" s="327"/>
      <c r="C191" s="327"/>
      <c r="D191" s="327"/>
      <c r="E191" s="327"/>
      <c r="F191" s="327"/>
      <c r="G191" s="327"/>
      <c r="H191" s="327"/>
      <c r="I191" s="327"/>
    </row>
    <row r="192" spans="1:9" ht="13.5" x14ac:dyDescent="0.2">
      <c r="A192" s="327"/>
      <c r="B192" s="327"/>
      <c r="C192" s="327"/>
      <c r="D192" s="327"/>
      <c r="E192" s="327"/>
      <c r="F192" s="327"/>
      <c r="G192" s="327"/>
      <c r="H192" s="327"/>
      <c r="I192" s="327"/>
    </row>
    <row r="193" spans="1:9" ht="13.5" x14ac:dyDescent="0.2">
      <c r="A193" s="327"/>
      <c r="B193" s="327"/>
      <c r="C193" s="327"/>
      <c r="D193" s="327"/>
      <c r="E193" s="327"/>
      <c r="F193" s="327"/>
      <c r="G193" s="327"/>
      <c r="H193" s="327"/>
      <c r="I193" s="327"/>
    </row>
    <row r="194" spans="1:9" ht="13.5" x14ac:dyDescent="0.2">
      <c r="A194" s="327"/>
      <c r="B194" s="327"/>
      <c r="C194" s="327"/>
      <c r="D194" s="327"/>
      <c r="E194" s="327"/>
      <c r="F194" s="327"/>
      <c r="G194" s="327"/>
      <c r="H194" s="327"/>
      <c r="I194" s="327"/>
    </row>
    <row r="195" spans="1:9" ht="13.5" x14ac:dyDescent="0.2">
      <c r="A195" s="327"/>
      <c r="B195" s="327"/>
      <c r="C195" s="327"/>
      <c r="D195" s="327"/>
      <c r="E195" s="327"/>
      <c r="F195" s="327"/>
      <c r="G195" s="327"/>
      <c r="H195" s="327"/>
      <c r="I195" s="327"/>
    </row>
    <row r="196" spans="1:9" ht="13.5" x14ac:dyDescent="0.2">
      <c r="A196" s="327"/>
      <c r="B196" s="327"/>
      <c r="C196" s="327"/>
      <c r="D196" s="327"/>
      <c r="E196" s="327"/>
      <c r="F196" s="327"/>
      <c r="G196" s="327"/>
      <c r="H196" s="327"/>
      <c r="I196" s="327"/>
    </row>
    <row r="197" spans="1:9" ht="13.5" x14ac:dyDescent="0.2">
      <c r="A197" s="327"/>
      <c r="B197" s="327"/>
      <c r="C197" s="327"/>
      <c r="D197" s="327"/>
      <c r="E197" s="327"/>
      <c r="F197" s="327"/>
      <c r="G197" s="327"/>
      <c r="H197" s="327"/>
      <c r="I197" s="327"/>
    </row>
    <row r="198" spans="1:9" ht="13.5" x14ac:dyDescent="0.2">
      <c r="A198" s="327"/>
      <c r="B198" s="327"/>
      <c r="C198" s="327"/>
      <c r="D198" s="327"/>
      <c r="E198" s="327"/>
      <c r="F198" s="327"/>
      <c r="G198" s="327"/>
      <c r="H198" s="327"/>
      <c r="I198" s="327"/>
    </row>
    <row r="199" spans="1:9" ht="13.5" x14ac:dyDescent="0.2">
      <c r="A199" s="327"/>
      <c r="B199" s="327"/>
      <c r="C199" s="327"/>
      <c r="D199" s="327"/>
      <c r="E199" s="327"/>
      <c r="F199" s="327"/>
      <c r="G199" s="327"/>
      <c r="H199" s="327"/>
      <c r="I199" s="327"/>
    </row>
    <row r="200" spans="1:9" ht="13.5" x14ac:dyDescent="0.2">
      <c r="A200" s="327"/>
      <c r="B200" s="327"/>
      <c r="C200" s="327"/>
      <c r="D200" s="327"/>
      <c r="E200" s="327"/>
      <c r="F200" s="327"/>
      <c r="G200" s="327"/>
      <c r="H200" s="327"/>
      <c r="I200" s="327"/>
    </row>
    <row r="201" spans="1:9" ht="13.5" x14ac:dyDescent="0.2">
      <c r="A201" s="327"/>
      <c r="B201" s="327"/>
      <c r="C201" s="327"/>
      <c r="D201" s="327"/>
      <c r="E201" s="327"/>
      <c r="F201" s="327"/>
      <c r="G201" s="327"/>
      <c r="H201" s="327"/>
      <c r="I201" s="327"/>
    </row>
    <row r="202" spans="1:9" ht="13.5" x14ac:dyDescent="0.2">
      <c r="A202" s="327"/>
      <c r="B202" s="327"/>
      <c r="C202" s="327"/>
      <c r="D202" s="327"/>
      <c r="E202" s="327"/>
      <c r="F202" s="327"/>
      <c r="G202" s="327"/>
      <c r="H202" s="327"/>
      <c r="I202" s="327"/>
    </row>
    <row r="203" spans="1:9" ht="13.5" x14ac:dyDescent="0.2">
      <c r="A203" s="327"/>
      <c r="B203" s="327"/>
      <c r="C203" s="327"/>
      <c r="D203" s="327"/>
      <c r="E203" s="327"/>
      <c r="F203" s="327"/>
      <c r="G203" s="327"/>
      <c r="H203" s="327"/>
      <c r="I203" s="327"/>
    </row>
    <row r="204" spans="1:9" ht="13.5" x14ac:dyDescent="0.2">
      <c r="A204" s="327"/>
      <c r="B204" s="327"/>
      <c r="C204" s="327"/>
      <c r="D204" s="327"/>
      <c r="E204" s="327"/>
      <c r="F204" s="327"/>
      <c r="G204" s="327"/>
      <c r="H204" s="327"/>
      <c r="I204" s="327"/>
    </row>
    <row r="205" spans="1:9" ht="13.5" x14ac:dyDescent="0.2">
      <c r="A205" s="327"/>
      <c r="B205" s="327"/>
      <c r="C205" s="327"/>
      <c r="D205" s="327"/>
      <c r="E205" s="327"/>
      <c r="F205" s="327"/>
      <c r="G205" s="327"/>
      <c r="H205" s="327"/>
      <c r="I205" s="327"/>
    </row>
    <row r="206" spans="1:9" ht="13.5" x14ac:dyDescent="0.2">
      <c r="A206" s="327"/>
      <c r="B206" s="327"/>
      <c r="C206" s="327"/>
      <c r="D206" s="327"/>
      <c r="E206" s="327"/>
      <c r="F206" s="327"/>
      <c r="G206" s="327"/>
      <c r="H206" s="327"/>
      <c r="I206" s="327"/>
    </row>
    <row r="207" spans="1:9" ht="13.5" x14ac:dyDescent="0.2">
      <c r="A207" s="327"/>
      <c r="B207" s="327"/>
      <c r="C207" s="327"/>
      <c r="D207" s="327"/>
      <c r="E207" s="327"/>
      <c r="F207" s="327"/>
      <c r="G207" s="327"/>
      <c r="H207" s="327"/>
      <c r="I207" s="327"/>
    </row>
    <row r="208" spans="1:9" ht="13.5" x14ac:dyDescent="0.2">
      <c r="A208" s="327"/>
      <c r="B208" s="327"/>
      <c r="C208" s="327"/>
      <c r="D208" s="327"/>
      <c r="E208" s="327"/>
      <c r="F208" s="327"/>
      <c r="G208" s="327"/>
      <c r="H208" s="327"/>
      <c r="I208" s="327"/>
    </row>
    <row r="209" spans="1:9" ht="13.5" x14ac:dyDescent="0.2">
      <c r="A209" s="327"/>
      <c r="B209" s="327"/>
      <c r="C209" s="327"/>
      <c r="D209" s="327"/>
      <c r="E209" s="327"/>
      <c r="F209" s="327"/>
      <c r="G209" s="327"/>
      <c r="H209" s="327"/>
      <c r="I209" s="327"/>
    </row>
    <row r="210" spans="1:9" ht="13.5" x14ac:dyDescent="0.2">
      <c r="A210" s="327"/>
      <c r="B210" s="327"/>
      <c r="C210" s="327"/>
      <c r="D210" s="327"/>
      <c r="E210" s="327"/>
      <c r="F210" s="327"/>
      <c r="G210" s="327"/>
      <c r="H210" s="327"/>
      <c r="I210" s="327"/>
    </row>
    <row r="211" spans="1:9" ht="13.5" x14ac:dyDescent="0.2">
      <c r="A211" s="327"/>
      <c r="B211" s="327"/>
      <c r="C211" s="327"/>
      <c r="D211" s="327"/>
      <c r="E211" s="327"/>
      <c r="F211" s="327"/>
      <c r="G211" s="327"/>
      <c r="H211" s="327"/>
      <c r="I211" s="327"/>
    </row>
    <row r="212" spans="1:9" ht="13.5" x14ac:dyDescent="0.2">
      <c r="A212" s="327"/>
      <c r="B212" s="327"/>
      <c r="C212" s="327"/>
      <c r="D212" s="327"/>
      <c r="E212" s="327"/>
      <c r="F212" s="327"/>
      <c r="G212" s="327"/>
      <c r="H212" s="327"/>
      <c r="I212" s="327"/>
    </row>
    <row r="213" spans="1:9" ht="13.5" x14ac:dyDescent="0.2">
      <c r="A213" s="327"/>
      <c r="B213" s="327"/>
      <c r="C213" s="327"/>
      <c r="D213" s="327"/>
      <c r="E213" s="327"/>
      <c r="F213" s="327"/>
      <c r="G213" s="327"/>
      <c r="H213" s="327"/>
      <c r="I213" s="327"/>
    </row>
    <row r="214" spans="1:9" ht="13.5" x14ac:dyDescent="0.2">
      <c r="A214" s="327"/>
      <c r="B214" s="327"/>
      <c r="C214" s="327"/>
      <c r="D214" s="327"/>
      <c r="E214" s="327"/>
      <c r="F214" s="327"/>
      <c r="G214" s="327"/>
      <c r="H214" s="327"/>
      <c r="I214" s="327"/>
    </row>
    <row r="215" spans="1:9" ht="13.5" x14ac:dyDescent="0.2">
      <c r="A215" s="327"/>
      <c r="B215" s="327"/>
      <c r="C215" s="327"/>
      <c r="D215" s="327"/>
      <c r="E215" s="327"/>
      <c r="F215" s="327"/>
      <c r="G215" s="327"/>
      <c r="H215" s="327"/>
      <c r="I215" s="327"/>
    </row>
    <row r="216" spans="1:9" ht="13.5" x14ac:dyDescent="0.2">
      <c r="A216" s="327"/>
      <c r="B216" s="327"/>
      <c r="C216" s="327"/>
      <c r="D216" s="327"/>
      <c r="E216" s="327"/>
      <c r="F216" s="327"/>
      <c r="G216" s="327"/>
      <c r="H216" s="327"/>
      <c r="I216" s="327"/>
    </row>
    <row r="217" spans="1:9" ht="13.5" x14ac:dyDescent="0.2">
      <c r="A217" s="327"/>
      <c r="B217" s="327"/>
      <c r="C217" s="327"/>
      <c r="D217" s="327"/>
      <c r="E217" s="327"/>
      <c r="F217" s="327"/>
      <c r="G217" s="327"/>
      <c r="H217" s="327"/>
      <c r="I217" s="327"/>
    </row>
    <row r="218" spans="1:9" ht="13.5" x14ac:dyDescent="0.2">
      <c r="A218" s="327"/>
      <c r="B218" s="327"/>
      <c r="C218" s="327"/>
      <c r="D218" s="327"/>
      <c r="E218" s="327"/>
      <c r="F218" s="327"/>
      <c r="G218" s="327"/>
      <c r="H218" s="327"/>
      <c r="I218" s="327"/>
    </row>
    <row r="219" spans="1:9" ht="13.5" x14ac:dyDescent="0.2">
      <c r="A219" s="327"/>
      <c r="B219" s="327"/>
      <c r="C219" s="327"/>
      <c r="D219" s="327"/>
      <c r="E219" s="327"/>
      <c r="F219" s="327"/>
      <c r="G219" s="327"/>
      <c r="H219" s="327"/>
      <c r="I219" s="327"/>
    </row>
    <row r="220" spans="1:9" ht="13.5" x14ac:dyDescent="0.2">
      <c r="A220" s="327"/>
      <c r="B220" s="327"/>
      <c r="C220" s="327"/>
      <c r="D220" s="327"/>
      <c r="E220" s="327"/>
      <c r="F220" s="327"/>
      <c r="G220" s="327"/>
      <c r="H220" s="327"/>
      <c r="I220" s="327"/>
    </row>
    <row r="221" spans="1:9" ht="13.5" x14ac:dyDescent="0.2">
      <c r="A221" s="327"/>
      <c r="B221" s="327"/>
      <c r="C221" s="327"/>
      <c r="D221" s="327"/>
      <c r="E221" s="327"/>
      <c r="F221" s="327"/>
      <c r="G221" s="327"/>
      <c r="H221" s="327"/>
      <c r="I221" s="327"/>
    </row>
    <row r="222" spans="1:9" ht="13.5" x14ac:dyDescent="0.2">
      <c r="A222" s="327"/>
      <c r="B222" s="327"/>
      <c r="C222" s="327"/>
      <c r="D222" s="327"/>
      <c r="E222" s="327"/>
      <c r="F222" s="327"/>
      <c r="G222" s="327"/>
      <c r="H222" s="327"/>
      <c r="I222" s="327"/>
    </row>
    <row r="223" spans="1:9" ht="13.5" x14ac:dyDescent="0.2">
      <c r="A223" s="327"/>
      <c r="B223" s="327"/>
      <c r="C223" s="327"/>
      <c r="D223" s="327"/>
      <c r="E223" s="327"/>
      <c r="F223" s="327"/>
      <c r="G223" s="327"/>
      <c r="H223" s="327"/>
      <c r="I223" s="327"/>
    </row>
    <row r="224" spans="1:9" ht="13.5" x14ac:dyDescent="0.2">
      <c r="A224" s="327"/>
      <c r="B224" s="327"/>
      <c r="C224" s="327"/>
      <c r="D224" s="327"/>
      <c r="E224" s="327"/>
      <c r="F224" s="327"/>
      <c r="G224" s="327"/>
      <c r="H224" s="327"/>
      <c r="I224" s="327"/>
    </row>
    <row r="225" spans="1:9" ht="13.5" x14ac:dyDescent="0.2">
      <c r="A225" s="327"/>
      <c r="B225" s="327"/>
      <c r="C225" s="327"/>
      <c r="D225" s="327"/>
      <c r="E225" s="327"/>
      <c r="F225" s="327"/>
      <c r="G225" s="327"/>
      <c r="H225" s="327"/>
      <c r="I225" s="327"/>
    </row>
    <row r="226" spans="1:9" ht="13.5" x14ac:dyDescent="0.2">
      <c r="A226" s="327"/>
      <c r="B226" s="327"/>
      <c r="C226" s="327"/>
      <c r="D226" s="327"/>
      <c r="E226" s="327"/>
      <c r="F226" s="327"/>
      <c r="G226" s="327"/>
      <c r="H226" s="327"/>
      <c r="I226" s="327"/>
    </row>
    <row r="227" spans="1:9" ht="13.5" x14ac:dyDescent="0.2">
      <c r="A227" s="327"/>
      <c r="B227" s="327"/>
      <c r="C227" s="327"/>
      <c r="D227" s="327"/>
      <c r="E227" s="327"/>
      <c r="F227" s="327"/>
      <c r="G227" s="327"/>
      <c r="H227" s="327"/>
      <c r="I227" s="327"/>
    </row>
  </sheetData>
  <mergeCells count="2">
    <mergeCell ref="C11:G11"/>
    <mergeCell ref="C22:G22"/>
  </mergeCells>
  <phoneticPr fontId="3" type="noConversion"/>
  <pageMargins left="0.74803149606299213" right="0.74803149606299213" top="0.98425196850393704" bottom="0.98425196850393704" header="0.51181102362204722" footer="0.51181102362204722"/>
  <pageSetup paperSize="9" scale="54" orientation="portrait" r:id="rId1"/>
  <headerFooter alignWithMargins="0"/>
  <ignoredErrors>
    <ignoredError sqref="G13 D13 B13"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0"/>
  <sheetViews>
    <sheetView topLeftCell="A13" workbookViewId="0">
      <selection activeCell="H27" sqref="H27"/>
    </sheetView>
  </sheetViews>
  <sheetFormatPr defaultColWidth="9.140625" defaultRowHeight="12.75" x14ac:dyDescent="0.2"/>
  <cols>
    <col min="1" max="1" width="39.42578125" style="93" customWidth="1"/>
    <col min="2" max="2" width="16.5703125" style="97" customWidth="1"/>
    <col min="3" max="8" width="14.5703125" style="97" customWidth="1"/>
    <col min="9" max="16384" width="9.140625" style="93"/>
  </cols>
  <sheetData>
    <row r="1" spans="1:9" ht="18" x14ac:dyDescent="0.2">
      <c r="A1" s="5" t="s">
        <v>82</v>
      </c>
      <c r="B1" s="5"/>
      <c r="C1" s="5"/>
      <c r="D1" s="5"/>
      <c r="E1" s="5"/>
      <c r="F1" s="5"/>
      <c r="G1" s="5"/>
    </row>
    <row r="2" spans="1:9" ht="18" x14ac:dyDescent="0.2">
      <c r="A2" s="5"/>
      <c r="B2" s="5"/>
      <c r="C2" s="5"/>
      <c r="D2" s="5"/>
      <c r="E2" s="5"/>
      <c r="F2" s="5"/>
      <c r="G2" s="5"/>
    </row>
    <row r="3" spans="1:9" ht="18" x14ac:dyDescent="0.25">
      <c r="A3" s="4" t="s">
        <v>51</v>
      </c>
      <c r="B3" s="7"/>
      <c r="C3" s="7"/>
      <c r="D3" s="7"/>
      <c r="E3" s="7"/>
      <c r="F3" s="7"/>
      <c r="G3" s="7"/>
      <c r="H3" s="7"/>
      <c r="I3" s="8"/>
    </row>
    <row r="4" spans="1:9" ht="13.5" x14ac:dyDescent="0.2">
      <c r="A4" s="8"/>
      <c r="B4" s="7"/>
      <c r="C4" s="7"/>
      <c r="D4" s="7"/>
      <c r="E4" s="7"/>
      <c r="F4" s="7"/>
      <c r="G4" s="7"/>
      <c r="H4" s="7"/>
      <c r="I4" s="8"/>
    </row>
    <row r="5" spans="1:9" ht="15.75" x14ac:dyDescent="0.25">
      <c r="A5" s="20" t="s">
        <v>93</v>
      </c>
      <c r="B5" s="39"/>
      <c r="C5" s="39"/>
      <c r="D5" s="39"/>
      <c r="E5" s="39"/>
      <c r="F5" s="39"/>
      <c r="G5" s="39"/>
      <c r="H5" s="18"/>
      <c r="I5" s="19"/>
    </row>
    <row r="6" spans="1:9" ht="15.75" x14ac:dyDescent="0.25">
      <c r="A6" s="20"/>
      <c r="B6" s="18"/>
      <c r="C6" s="18"/>
      <c r="D6" s="18"/>
      <c r="E6" s="18"/>
      <c r="F6" s="18"/>
      <c r="G6" s="18"/>
      <c r="H6" s="18"/>
      <c r="I6" s="19"/>
    </row>
    <row r="7" spans="1:9" ht="15.75" x14ac:dyDescent="0.25">
      <c r="A7" s="20" t="s">
        <v>20</v>
      </c>
      <c r="B7" s="39"/>
      <c r="C7" s="39"/>
      <c r="D7" s="39"/>
      <c r="E7" s="39"/>
      <c r="F7" s="39"/>
      <c r="G7" s="39"/>
      <c r="H7" s="18"/>
      <c r="I7" s="19"/>
    </row>
    <row r="8" spans="1:9" ht="15.75" x14ac:dyDescent="0.25">
      <c r="A8" s="20"/>
      <c r="B8" s="40"/>
      <c r="C8" s="40"/>
      <c r="D8" s="40"/>
      <c r="E8" s="40"/>
      <c r="F8" s="40"/>
      <c r="G8" s="40"/>
      <c r="H8" s="18"/>
      <c r="I8" s="19"/>
    </row>
    <row r="9" spans="1:9" ht="15.75" thickBot="1" x14ac:dyDescent="0.25">
      <c r="A9" s="41"/>
      <c r="B9" s="18"/>
      <c r="C9" s="18"/>
      <c r="D9" s="18"/>
      <c r="E9" s="18"/>
      <c r="F9" s="18"/>
      <c r="G9" s="18"/>
      <c r="H9" s="18"/>
      <c r="I9" s="19"/>
    </row>
    <row r="10" spans="1:9" ht="31.5" customHeight="1" thickBot="1" x14ac:dyDescent="0.25">
      <c r="A10" s="444" t="s">
        <v>59</v>
      </c>
      <c r="B10" s="445"/>
      <c r="C10" s="445"/>
      <c r="D10" s="445"/>
      <c r="E10" s="445"/>
      <c r="F10" s="445"/>
      <c r="G10" s="445"/>
      <c r="H10" s="446"/>
      <c r="I10" s="19"/>
    </row>
    <row r="11" spans="1:9" s="112" customFormat="1" ht="32.25" thickBot="1" x14ac:dyDescent="0.25">
      <c r="A11" s="115"/>
      <c r="B11" s="137" t="s">
        <v>89</v>
      </c>
      <c r="C11" s="447" t="s">
        <v>90</v>
      </c>
      <c r="D11" s="447"/>
      <c r="E11" s="447"/>
      <c r="F11" s="447"/>
      <c r="G11" s="447"/>
      <c r="H11" s="116"/>
      <c r="I11" s="113"/>
    </row>
    <row r="12" spans="1:9" ht="15.75" customHeight="1" x14ac:dyDescent="0.2">
      <c r="A12" s="118" t="s">
        <v>21</v>
      </c>
      <c r="B12" s="143" t="s">
        <v>1</v>
      </c>
      <c r="C12" s="104" t="s">
        <v>7</v>
      </c>
      <c r="D12" s="105" t="s">
        <v>8</v>
      </c>
      <c r="E12" s="105" t="s">
        <v>87</v>
      </c>
      <c r="F12" s="119" t="s">
        <v>88</v>
      </c>
      <c r="G12" s="119" t="s">
        <v>174</v>
      </c>
      <c r="H12" s="103" t="s">
        <v>0</v>
      </c>
      <c r="I12" s="19"/>
    </row>
    <row r="13" spans="1:9" ht="15.75" customHeight="1" x14ac:dyDescent="0.2">
      <c r="A13" s="120" t="s">
        <v>54</v>
      </c>
      <c r="B13" s="144" t="s">
        <v>4</v>
      </c>
      <c r="C13" s="108" t="s">
        <v>4</v>
      </c>
      <c r="D13" s="109" t="s">
        <v>4</v>
      </c>
      <c r="E13" s="109" t="s">
        <v>4</v>
      </c>
      <c r="F13" s="121" t="s">
        <v>4</v>
      </c>
      <c r="G13" s="121" t="s">
        <v>4</v>
      </c>
      <c r="H13" s="107" t="s">
        <v>4</v>
      </c>
      <c r="I13" s="19"/>
    </row>
    <row r="14" spans="1:9" ht="25.15" customHeight="1" x14ac:dyDescent="0.2">
      <c r="A14" s="138" t="s">
        <v>60</v>
      </c>
      <c r="B14" s="145">
        <f>+'6. Non-staff costs leveraged  '!D44</f>
        <v>0</v>
      </c>
      <c r="C14" s="122">
        <f>+'6. Non-staff costs leveraged  '!E44</f>
        <v>0</v>
      </c>
      <c r="D14" s="122">
        <f>+'6. Non-staff costs leveraged  '!F44</f>
        <v>0</v>
      </c>
      <c r="E14" s="122">
        <f>+'6. Non-staff costs leveraged  '!G44</f>
        <v>0</v>
      </c>
      <c r="F14" s="123">
        <f>+'6. Non-staff costs leveraged  '!H44</f>
        <v>0</v>
      </c>
      <c r="G14" s="123">
        <f>+'6. Non-staff costs leveraged  '!I44</f>
        <v>0</v>
      </c>
      <c r="H14" s="124">
        <f>SUM(B14:G14)</f>
        <v>0</v>
      </c>
      <c r="I14" s="19"/>
    </row>
    <row r="15" spans="1:9" ht="25.15" customHeight="1" x14ac:dyDescent="0.2">
      <c r="A15" s="139" t="s">
        <v>61</v>
      </c>
      <c r="B15" s="145">
        <f>+'6. Non-staff costs leveraged  '!D53</f>
        <v>0</v>
      </c>
      <c r="C15" s="122">
        <f>+'6. Non-staff costs leveraged  '!E53</f>
        <v>0</v>
      </c>
      <c r="D15" s="122">
        <f>+'6. Non-staff costs leveraged  '!F53</f>
        <v>0</v>
      </c>
      <c r="E15" s="122">
        <f>+'6. Non-staff costs leveraged  '!G53</f>
        <v>0</v>
      </c>
      <c r="F15" s="123">
        <f>+'6. Non-staff costs leveraged  '!H53</f>
        <v>0</v>
      </c>
      <c r="G15" s="123">
        <f>+'6. Non-staff costs leveraged  '!I53</f>
        <v>0</v>
      </c>
      <c r="H15" s="124">
        <f>SUM(B15:G15)</f>
        <v>0</v>
      </c>
      <c r="I15" s="19"/>
    </row>
    <row r="16" spans="1:9" ht="25.15" customHeight="1" thickBot="1" x14ac:dyDescent="0.25">
      <c r="A16" s="140" t="s">
        <v>9</v>
      </c>
      <c r="B16" s="146"/>
      <c r="C16" s="142"/>
      <c r="D16" s="75"/>
      <c r="E16" s="76"/>
      <c r="F16" s="77"/>
      <c r="G16" s="77"/>
      <c r="H16" s="128">
        <f>SUM(B16:G16)</f>
        <v>0</v>
      </c>
      <c r="I16" s="19"/>
    </row>
    <row r="17" spans="1:9" ht="25.15" customHeight="1" thickBot="1" x14ac:dyDescent="0.25">
      <c r="A17" s="141" t="s">
        <v>10</v>
      </c>
      <c r="B17" s="147">
        <f>SUM(B14:B16)</f>
        <v>0</v>
      </c>
      <c r="C17" s="125">
        <f t="shared" ref="C17:D17" si="0">SUM(C14:C16)</f>
        <v>0</v>
      </c>
      <c r="D17" s="125">
        <f t="shared" si="0"/>
        <v>0</v>
      </c>
      <c r="E17" s="125">
        <f>SUM(E14:E16)</f>
        <v>0</v>
      </c>
      <c r="F17" s="126">
        <f>SUM(F14:F16)</f>
        <v>0</v>
      </c>
      <c r="G17" s="126">
        <f>SUM(G14:G16)</f>
        <v>0</v>
      </c>
      <c r="H17" s="127">
        <f>SUM(B17:G17)</f>
        <v>0</v>
      </c>
      <c r="I17" s="19"/>
    </row>
    <row r="18" spans="1:9" ht="15" x14ac:dyDescent="0.2">
      <c r="A18" s="19"/>
      <c r="B18" s="48"/>
      <c r="C18" s="48"/>
      <c r="D18" s="48"/>
      <c r="E18" s="48"/>
      <c r="F18" s="48"/>
      <c r="G18" s="48"/>
      <c r="H18" s="48"/>
      <c r="I18" s="19"/>
    </row>
    <row r="19" spans="1:9" ht="15.75" thickBot="1" x14ac:dyDescent="0.25">
      <c r="A19" s="19"/>
      <c r="B19" s="46"/>
      <c r="C19" s="46"/>
      <c r="D19" s="46"/>
      <c r="E19" s="46"/>
      <c r="F19" s="46"/>
      <c r="G19" s="46"/>
      <c r="H19" s="46"/>
      <c r="I19" s="19"/>
    </row>
    <row r="20" spans="1:9" ht="38.25" customHeight="1" thickBot="1" x14ac:dyDescent="0.25">
      <c r="A20" s="114" t="s">
        <v>2</v>
      </c>
      <c r="B20" s="137" t="s">
        <v>89</v>
      </c>
      <c r="C20" s="447" t="s">
        <v>90</v>
      </c>
      <c r="D20" s="447"/>
      <c r="E20" s="447"/>
      <c r="F20" s="447"/>
      <c r="G20" s="447"/>
      <c r="H20" s="130"/>
      <c r="I20" s="19"/>
    </row>
    <row r="21" spans="1:9" ht="18.75" customHeight="1" x14ac:dyDescent="0.2">
      <c r="A21" s="118" t="s">
        <v>21</v>
      </c>
      <c r="B21" s="143" t="s">
        <v>1</v>
      </c>
      <c r="C21" s="104" t="s">
        <v>7</v>
      </c>
      <c r="D21" s="105" t="s">
        <v>8</v>
      </c>
      <c r="E21" s="105" t="s">
        <v>87</v>
      </c>
      <c r="F21" s="119" t="s">
        <v>88</v>
      </c>
      <c r="G21" s="119" t="s">
        <v>174</v>
      </c>
      <c r="H21" s="103" t="s">
        <v>0</v>
      </c>
      <c r="I21" s="19"/>
    </row>
    <row r="22" spans="1:9" ht="18.75" customHeight="1" x14ac:dyDescent="0.2">
      <c r="A22" s="131" t="s">
        <v>54</v>
      </c>
      <c r="B22" s="144" t="s">
        <v>4</v>
      </c>
      <c r="C22" s="108" t="s">
        <v>4</v>
      </c>
      <c r="D22" s="109" t="s">
        <v>4</v>
      </c>
      <c r="E22" s="109" t="s">
        <v>4</v>
      </c>
      <c r="F22" s="121" t="s">
        <v>4</v>
      </c>
      <c r="G22" s="121" t="s">
        <v>4</v>
      </c>
      <c r="H22" s="107" t="s">
        <v>4</v>
      </c>
      <c r="I22" s="19"/>
    </row>
    <row r="23" spans="1:9" ht="25.15" customHeight="1" x14ac:dyDescent="0.2">
      <c r="A23" s="148" t="s">
        <v>62</v>
      </c>
      <c r="B23" s="153"/>
      <c r="C23" s="151"/>
      <c r="D23" s="71"/>
      <c r="E23" s="71"/>
      <c r="F23" s="72"/>
      <c r="G23" s="72"/>
      <c r="H23" s="132">
        <f t="shared" ref="H23:H27" si="1">SUM(B23:G23)</f>
        <v>0</v>
      </c>
      <c r="I23" s="19"/>
    </row>
    <row r="24" spans="1:9" ht="25.15" customHeight="1" x14ac:dyDescent="0.2">
      <c r="A24" s="148" t="s">
        <v>63</v>
      </c>
      <c r="B24" s="153"/>
      <c r="C24" s="151"/>
      <c r="D24" s="71"/>
      <c r="E24" s="71"/>
      <c r="F24" s="72"/>
      <c r="G24" s="72"/>
      <c r="H24" s="132">
        <f t="shared" si="1"/>
        <v>0</v>
      </c>
      <c r="I24" s="19"/>
    </row>
    <row r="25" spans="1:9" ht="25.15" customHeight="1" x14ac:dyDescent="0.2">
      <c r="A25" s="148" t="s">
        <v>154</v>
      </c>
      <c r="B25" s="153"/>
      <c r="C25" s="151"/>
      <c r="D25" s="71"/>
      <c r="E25" s="71"/>
      <c r="F25" s="72"/>
      <c r="G25" s="72"/>
      <c r="H25" s="132">
        <f t="shared" si="1"/>
        <v>0</v>
      </c>
      <c r="I25" s="19"/>
    </row>
    <row r="26" spans="1:9" ht="25.15" customHeight="1" thickBot="1" x14ac:dyDescent="0.25">
      <c r="A26" s="149" t="s">
        <v>6</v>
      </c>
      <c r="B26" s="154"/>
      <c r="C26" s="152"/>
      <c r="D26" s="73"/>
      <c r="E26" s="73"/>
      <c r="F26" s="74"/>
      <c r="G26" s="74"/>
      <c r="H26" s="133">
        <f t="shared" si="1"/>
        <v>0</v>
      </c>
      <c r="I26" s="19"/>
    </row>
    <row r="27" spans="1:9" ht="25.15" customHeight="1" thickBot="1" x14ac:dyDescent="0.25">
      <c r="A27" s="150" t="s">
        <v>64</v>
      </c>
      <c r="B27" s="156">
        <f>SUM(B23:B26)</f>
        <v>0</v>
      </c>
      <c r="C27" s="135">
        <f t="shared" ref="C27:D27" si="2">SUM(C23:C26)</f>
        <v>0</v>
      </c>
      <c r="D27" s="135">
        <f t="shared" si="2"/>
        <v>0</v>
      </c>
      <c r="E27" s="135">
        <f>SUM(E23:E26)</f>
        <v>0</v>
      </c>
      <c r="F27" s="136">
        <f>SUM(F23:F26)</f>
        <v>0</v>
      </c>
      <c r="G27" s="136">
        <f>SUM(G23:G26)</f>
        <v>0</v>
      </c>
      <c r="H27" s="134">
        <f t="shared" si="1"/>
        <v>0</v>
      </c>
      <c r="I27" s="19"/>
    </row>
    <row r="28" spans="1:9" ht="26.25" customHeight="1" x14ac:dyDescent="0.2">
      <c r="A28" s="42"/>
      <c r="B28" s="43"/>
      <c r="C28" s="43"/>
      <c r="D28" s="43"/>
      <c r="E28" s="43"/>
      <c r="F28" s="43"/>
      <c r="G28" s="43"/>
      <c r="H28" s="43"/>
      <c r="I28" s="19"/>
    </row>
    <row r="29" spans="1:9" ht="15" x14ac:dyDescent="0.2">
      <c r="A29" s="44"/>
      <c r="B29" s="45"/>
      <c r="C29" s="45"/>
      <c r="D29" s="45"/>
      <c r="E29" s="45"/>
      <c r="F29" s="45"/>
      <c r="G29" s="45"/>
      <c r="H29" s="18"/>
      <c r="I29" s="19"/>
    </row>
    <row r="30" spans="1:9" ht="15" x14ac:dyDescent="0.2">
      <c r="A30" s="44"/>
      <c r="B30" s="45"/>
      <c r="C30" s="45"/>
      <c r="D30" s="45"/>
      <c r="E30" s="45"/>
      <c r="F30" s="45"/>
      <c r="G30" s="45"/>
      <c r="H30" s="18"/>
      <c r="I30" s="19"/>
    </row>
    <row r="31" spans="1:9" ht="15" x14ac:dyDescent="0.2">
      <c r="A31" s="19"/>
      <c r="B31" s="18"/>
      <c r="C31" s="18"/>
      <c r="D31" s="18"/>
      <c r="E31" s="18"/>
      <c r="F31" s="18"/>
      <c r="G31" s="18"/>
      <c r="H31" s="18"/>
      <c r="I31" s="19"/>
    </row>
    <row r="32" spans="1:9" ht="15" x14ac:dyDescent="0.2">
      <c r="A32" s="19"/>
      <c r="B32" s="18"/>
      <c r="C32" s="18"/>
      <c r="D32" s="18"/>
      <c r="E32" s="18"/>
      <c r="F32" s="18"/>
      <c r="G32" s="18"/>
      <c r="H32" s="18"/>
      <c r="I32" s="19"/>
    </row>
    <row r="33" spans="1:9" ht="15" x14ac:dyDescent="0.2">
      <c r="A33" s="19"/>
      <c r="B33" s="18"/>
      <c r="C33" s="18"/>
      <c r="D33" s="18"/>
      <c r="E33" s="18"/>
      <c r="F33" s="18"/>
      <c r="G33" s="18"/>
      <c r="H33" s="18"/>
      <c r="I33" s="19"/>
    </row>
    <row r="34" spans="1:9" ht="15" x14ac:dyDescent="0.2">
      <c r="A34" s="19"/>
      <c r="B34" s="18"/>
      <c r="C34" s="18"/>
      <c r="D34" s="18"/>
      <c r="E34" s="18"/>
      <c r="F34" s="18"/>
      <c r="G34" s="18"/>
      <c r="H34" s="18"/>
      <c r="I34" s="19"/>
    </row>
    <row r="35" spans="1:9" ht="15" x14ac:dyDescent="0.2">
      <c r="A35" s="19"/>
      <c r="B35" s="18"/>
      <c r="C35" s="18"/>
      <c r="D35" s="18"/>
      <c r="E35" s="18"/>
      <c r="F35" s="18"/>
      <c r="G35" s="18"/>
      <c r="H35" s="18"/>
      <c r="I35" s="19"/>
    </row>
    <row r="40" spans="1:9" x14ac:dyDescent="0.2">
      <c r="A40" s="1"/>
    </row>
  </sheetData>
  <mergeCells count="3">
    <mergeCell ref="A10:H10"/>
    <mergeCell ref="C11:G11"/>
    <mergeCell ref="C20:G20"/>
  </mergeCells>
  <phoneticPr fontId="3" type="noConversion"/>
  <pageMargins left="0.74803149606299213" right="0.74803149606299213" top="0.27559055118110237" bottom="0.23622047244094491" header="0.27559055118110237" footer="0.51181102362204722"/>
  <pageSetup paperSize="9" scale="67" fitToHeight="2" orientation="portrait" r:id="rId1"/>
  <headerFooter alignWithMargins="0"/>
  <rowBreaks count="1" manualBreakCount="1">
    <brk id="9" max="16383" man="1"/>
  </rowBreaks>
  <ignoredErrors>
    <ignoredError sqref="G13:H13 B13 E13" numberStoredAsText="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topLeftCell="A4" workbookViewId="0">
      <selection activeCell="D32" sqref="D32"/>
    </sheetView>
  </sheetViews>
  <sheetFormatPr defaultRowHeight="12.75" x14ac:dyDescent="0.2"/>
  <cols>
    <col min="1" max="1" width="53.5703125" customWidth="1"/>
    <col min="2" max="2" width="17.85546875" customWidth="1"/>
    <col min="3" max="4" width="14.85546875" customWidth="1"/>
    <col min="5" max="5" width="12.42578125" customWidth="1"/>
    <col min="6" max="6" width="11.140625" customWidth="1"/>
    <col min="7" max="10" width="10.5703125" customWidth="1"/>
    <col min="11" max="11" width="13.7109375" customWidth="1"/>
  </cols>
  <sheetData>
    <row r="1" spans="1:11" ht="18" x14ac:dyDescent="0.2">
      <c r="A1" s="5" t="s">
        <v>82</v>
      </c>
      <c r="B1" s="5"/>
      <c r="C1" s="5"/>
      <c r="D1" s="5"/>
      <c r="E1" s="2"/>
      <c r="F1" s="2"/>
      <c r="G1" s="2"/>
      <c r="H1" s="2"/>
      <c r="I1" s="2"/>
      <c r="K1" s="3"/>
    </row>
    <row r="2" spans="1:11" ht="13.5" x14ac:dyDescent="0.2">
      <c r="A2" s="11"/>
      <c r="B2" s="11"/>
      <c r="C2" s="11"/>
      <c r="D2" s="11"/>
      <c r="E2" s="7"/>
      <c r="F2" s="7"/>
      <c r="G2" s="7"/>
      <c r="H2" s="7"/>
      <c r="I2" s="7"/>
      <c r="J2" s="8"/>
      <c r="K2" s="3"/>
    </row>
    <row r="3" spans="1:11" ht="18" x14ac:dyDescent="0.25">
      <c r="A3" s="4" t="s">
        <v>94</v>
      </c>
      <c r="B3" s="4"/>
      <c r="C3" s="4"/>
      <c r="D3" s="4"/>
      <c r="E3" s="7"/>
      <c r="F3" s="7"/>
      <c r="G3" s="7"/>
      <c r="H3" s="7"/>
      <c r="I3" s="7"/>
      <c r="J3" s="8"/>
    </row>
    <row r="4" spans="1:11" ht="13.5" x14ac:dyDescent="0.2">
      <c r="A4" s="6"/>
      <c r="B4" s="6"/>
      <c r="C4" s="6"/>
      <c r="D4" s="6"/>
      <c r="E4" s="7"/>
      <c r="F4" s="7"/>
      <c r="G4" s="7"/>
      <c r="H4" s="7"/>
      <c r="I4" s="7"/>
      <c r="J4" s="8"/>
    </row>
    <row r="5" spans="1:11" ht="15.75" x14ac:dyDescent="0.25">
      <c r="A5" s="20" t="s">
        <v>85</v>
      </c>
      <c r="B5" s="37"/>
      <c r="C5" s="37"/>
      <c r="D5" s="37"/>
      <c r="E5" s="37"/>
      <c r="J5" s="19"/>
      <c r="K5" s="19"/>
    </row>
    <row r="6" spans="1:11" ht="15.75" x14ac:dyDescent="0.25">
      <c r="A6" s="20"/>
      <c r="B6" s="46"/>
      <c r="C6" s="46"/>
      <c r="D6" s="46"/>
      <c r="E6" s="46"/>
      <c r="J6" s="19"/>
      <c r="K6" s="19"/>
    </row>
    <row r="7" spans="1:11" ht="15.75" x14ac:dyDescent="0.25">
      <c r="A7" s="20" t="s">
        <v>20</v>
      </c>
      <c r="B7" s="47"/>
      <c r="C7" s="47"/>
      <c r="D7" s="47"/>
      <c r="E7" s="47"/>
      <c r="J7" s="19"/>
      <c r="K7" s="19"/>
    </row>
    <row r="8" spans="1:11" ht="15" x14ac:dyDescent="0.2">
      <c r="A8" s="22" t="s">
        <v>65</v>
      </c>
      <c r="B8" s="22"/>
      <c r="C8" s="19"/>
      <c r="D8" s="19"/>
      <c r="E8" s="19"/>
      <c r="F8" s="19"/>
      <c r="G8" s="19"/>
      <c r="H8" s="19"/>
      <c r="I8" s="19"/>
      <c r="J8" s="19"/>
      <c r="K8" s="19"/>
    </row>
    <row r="9" spans="1:11" ht="15" x14ac:dyDescent="0.2">
      <c r="A9" s="90" t="s">
        <v>129</v>
      </c>
      <c r="B9" s="90"/>
      <c r="C9" s="19"/>
      <c r="D9" s="19"/>
      <c r="E9" s="19"/>
      <c r="F9" s="19"/>
      <c r="G9" s="19"/>
      <c r="H9" s="19"/>
      <c r="I9" s="19"/>
      <c r="J9" s="19"/>
      <c r="K9" s="19"/>
    </row>
    <row r="10" spans="1:11" ht="15.75" thickBot="1" x14ac:dyDescent="0.25">
      <c r="A10" s="90" t="s">
        <v>66</v>
      </c>
      <c r="B10" s="90"/>
      <c r="C10" s="19"/>
      <c r="D10" s="19"/>
      <c r="E10" s="19"/>
      <c r="F10" s="19"/>
      <c r="G10" s="19"/>
      <c r="H10" s="19"/>
      <c r="I10" s="19"/>
      <c r="J10" s="19"/>
      <c r="K10" s="19"/>
    </row>
    <row r="11" spans="1:11" ht="16.5" thickBot="1" x14ac:dyDescent="0.3">
      <c r="A11" s="157" t="s">
        <v>95</v>
      </c>
      <c r="B11" s="155"/>
      <c r="C11" s="129"/>
      <c r="D11" s="129"/>
      <c r="E11" s="129"/>
      <c r="F11" s="129"/>
      <c r="G11" s="129"/>
      <c r="H11" s="129"/>
      <c r="I11" s="130"/>
      <c r="J11" s="19"/>
      <c r="K11" s="163"/>
    </row>
    <row r="12" spans="1:11" ht="63.75" thickBot="1" x14ac:dyDescent="0.25">
      <c r="A12" s="101"/>
      <c r="B12" s="137" t="s">
        <v>89</v>
      </c>
      <c r="C12" s="448" t="s">
        <v>90</v>
      </c>
      <c r="D12" s="449"/>
      <c r="E12" s="449"/>
      <c r="F12" s="449"/>
      <c r="G12" s="449"/>
      <c r="H12" s="449"/>
      <c r="I12" s="450"/>
      <c r="J12" s="19"/>
      <c r="K12" s="117" t="s">
        <v>92</v>
      </c>
    </row>
    <row r="13" spans="1:11" ht="15.75" x14ac:dyDescent="0.2">
      <c r="A13" s="102" t="s">
        <v>68</v>
      </c>
      <c r="B13" s="143" t="s">
        <v>102</v>
      </c>
      <c r="C13" s="159" t="s">
        <v>40</v>
      </c>
      <c r="D13" s="159" t="s">
        <v>40</v>
      </c>
      <c r="E13" s="105" t="s">
        <v>7</v>
      </c>
      <c r="F13" s="105" t="s">
        <v>8</v>
      </c>
      <c r="G13" s="105" t="s">
        <v>87</v>
      </c>
      <c r="H13" s="105" t="s">
        <v>88</v>
      </c>
      <c r="I13" s="106" t="s">
        <v>174</v>
      </c>
      <c r="J13" s="19"/>
      <c r="K13" s="103"/>
    </row>
    <row r="14" spans="1:11" ht="15.75" x14ac:dyDescent="0.2">
      <c r="A14" s="131" t="s">
        <v>67</v>
      </c>
      <c r="B14" s="173"/>
      <c r="C14" s="161" t="s">
        <v>69</v>
      </c>
      <c r="D14" s="161" t="s">
        <v>70</v>
      </c>
      <c r="E14" s="109"/>
      <c r="F14" s="109"/>
      <c r="G14" s="109"/>
      <c r="H14" s="109"/>
      <c r="I14" s="162"/>
      <c r="J14" s="19"/>
      <c r="K14" s="177"/>
    </row>
    <row r="15" spans="1:11" s="248" customFormat="1" ht="15" x14ac:dyDescent="0.2">
      <c r="A15" s="266" t="s">
        <v>32</v>
      </c>
      <c r="B15" s="267">
        <v>0.4</v>
      </c>
      <c r="C15" s="268">
        <v>43739</v>
      </c>
      <c r="D15" s="269" t="s">
        <v>34</v>
      </c>
      <c r="E15" s="255">
        <v>1</v>
      </c>
      <c r="F15" s="255">
        <v>1</v>
      </c>
      <c r="G15" s="255">
        <v>1</v>
      </c>
      <c r="H15" s="255">
        <v>1</v>
      </c>
      <c r="I15" s="256">
        <v>1</v>
      </c>
      <c r="J15" s="257"/>
      <c r="K15" s="258">
        <v>1</v>
      </c>
    </row>
    <row r="16" spans="1:11" ht="15" x14ac:dyDescent="0.2">
      <c r="A16" s="170"/>
      <c r="B16" s="175"/>
      <c r="C16" s="66"/>
      <c r="D16" s="53"/>
      <c r="E16" s="53"/>
      <c r="F16" s="53"/>
      <c r="G16" s="53"/>
      <c r="H16" s="53"/>
      <c r="I16" s="54"/>
      <c r="J16" s="19"/>
      <c r="K16" s="59"/>
    </row>
    <row r="17" spans="1:11" ht="15" x14ac:dyDescent="0.2">
      <c r="A17" s="170"/>
      <c r="B17" s="175"/>
      <c r="C17" s="66"/>
      <c r="D17" s="53"/>
      <c r="E17" s="53"/>
      <c r="F17" s="53"/>
      <c r="G17" s="53"/>
      <c r="H17" s="53"/>
      <c r="I17" s="54"/>
      <c r="J17" s="19"/>
      <c r="K17" s="59"/>
    </row>
    <row r="18" spans="1:11" ht="15" x14ac:dyDescent="0.2">
      <c r="A18" s="171"/>
      <c r="B18" s="176"/>
      <c r="C18" s="67"/>
      <c r="D18" s="55"/>
      <c r="E18" s="55"/>
      <c r="F18" s="55"/>
      <c r="G18" s="55"/>
      <c r="H18" s="55"/>
      <c r="I18" s="56"/>
      <c r="J18" s="19"/>
      <c r="K18" s="60"/>
    </row>
    <row r="19" spans="1:11" s="248" customFormat="1" ht="15.75" thickBot="1" x14ac:dyDescent="0.25">
      <c r="A19" s="270" t="s">
        <v>42</v>
      </c>
      <c r="B19" s="271"/>
      <c r="C19" s="272"/>
      <c r="D19" s="273"/>
      <c r="E19" s="273"/>
      <c r="F19" s="273"/>
      <c r="G19" s="273"/>
      <c r="H19" s="273"/>
      <c r="I19" s="274"/>
      <c r="J19" s="257"/>
      <c r="K19" s="275"/>
    </row>
    <row r="20" spans="1:11" ht="15.75" thickBot="1" x14ac:dyDescent="0.25">
      <c r="A20" s="110" t="s">
        <v>33</v>
      </c>
      <c r="B20" s="211">
        <f>SUM(B16:B19)</f>
        <v>0</v>
      </c>
      <c r="C20" s="165"/>
      <c r="D20" s="165"/>
      <c r="E20" s="166">
        <f>SUM(E16:E19)</f>
        <v>0</v>
      </c>
      <c r="F20" s="166">
        <f>SUM(F16:F19)</f>
        <v>0</v>
      </c>
      <c r="G20" s="166">
        <f>SUM(G16:G19)</f>
        <v>0</v>
      </c>
      <c r="H20" s="166">
        <f>SUM(H16:H19)</f>
        <v>0</v>
      </c>
      <c r="I20" s="167">
        <f>SUM(I16:I19)</f>
        <v>0</v>
      </c>
      <c r="J20" s="19"/>
      <c r="K20" s="168">
        <f>SUM(K16:K19)</f>
        <v>0</v>
      </c>
    </row>
    <row r="21" spans="1:11" ht="14.25" thickBot="1" x14ac:dyDescent="0.25">
      <c r="A21" s="174"/>
      <c r="B21" s="174"/>
      <c r="C21" s="174"/>
      <c r="K21" s="61"/>
    </row>
    <row r="22" spans="1:11" ht="15.75" thickBot="1" x14ac:dyDescent="0.25">
      <c r="A22" s="110" t="s">
        <v>159</v>
      </c>
      <c r="B22" s="428"/>
      <c r="C22" s="431"/>
      <c r="D22" s="431"/>
      <c r="E22" s="432"/>
      <c r="F22" s="432"/>
      <c r="G22" s="432"/>
      <c r="H22" s="432"/>
      <c r="I22" s="433"/>
      <c r="J22" s="19"/>
      <c r="K22" s="434"/>
    </row>
    <row r="23" spans="1:11" ht="14.25" thickBot="1" x14ac:dyDescent="0.25">
      <c r="A23" s="174"/>
      <c r="B23" s="435"/>
      <c r="C23" s="435"/>
      <c r="D23" s="93"/>
      <c r="E23" s="99"/>
      <c r="F23" s="99"/>
      <c r="G23" s="99"/>
      <c r="H23" s="99"/>
      <c r="I23" s="99"/>
      <c r="J23" s="93"/>
      <c r="K23" s="429"/>
    </row>
    <row r="24" spans="1:11" ht="15.75" thickBot="1" x14ac:dyDescent="0.25">
      <c r="A24" s="110" t="s">
        <v>160</v>
      </c>
      <c r="B24" s="428"/>
      <c r="C24" s="431"/>
      <c r="D24" s="431"/>
      <c r="E24" s="432"/>
      <c r="F24" s="432"/>
      <c r="G24" s="432"/>
      <c r="H24" s="432"/>
      <c r="I24" s="433"/>
      <c r="J24" s="19"/>
      <c r="K24" s="434"/>
    </row>
    <row r="25" spans="1:11" ht="14.25" thickBot="1" x14ac:dyDescent="0.25">
      <c r="A25" s="174"/>
      <c r="B25" s="435"/>
      <c r="C25" s="435"/>
      <c r="D25" s="93"/>
      <c r="E25" s="99"/>
      <c r="F25" s="99"/>
      <c r="G25" s="99"/>
      <c r="H25" s="99"/>
      <c r="I25" s="99"/>
      <c r="J25" s="93"/>
      <c r="K25" s="429"/>
    </row>
    <row r="26" spans="1:11" ht="16.5" thickBot="1" x14ac:dyDescent="0.3">
      <c r="A26" s="110" t="s">
        <v>162</v>
      </c>
      <c r="B26" s="169">
        <f xml:space="preserve"> SUM(B22,B24)</f>
        <v>0</v>
      </c>
      <c r="C26" s="165"/>
      <c r="D26" s="165"/>
      <c r="E26" s="169">
        <f xml:space="preserve"> SUM(E22,E24)</f>
        <v>0</v>
      </c>
      <c r="F26" s="169">
        <f t="shared" ref="F26:I26" si="0" xml:space="preserve"> SUM(F22,F24)</f>
        <v>0</v>
      </c>
      <c r="G26" s="169">
        <f t="shared" si="0"/>
        <v>0</v>
      </c>
      <c r="H26" s="169">
        <f t="shared" ref="H26" si="1" xml:space="preserve"> SUM(H22,H24)</f>
        <v>0</v>
      </c>
      <c r="I26" s="169">
        <f t="shared" si="0"/>
        <v>0</v>
      </c>
      <c r="J26" s="20"/>
      <c r="K26" s="430">
        <f xml:space="preserve"> SUM(K22,K24)</f>
        <v>0</v>
      </c>
    </row>
  </sheetData>
  <mergeCells count="1">
    <mergeCell ref="C12:I12"/>
  </mergeCells>
  <pageMargins left="0.7" right="0.7" top="0.75" bottom="0.75" header="0.3" footer="0.3"/>
  <pageSetup paperSize="9" scale="7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topLeftCell="A4" workbookViewId="0">
      <selection activeCell="C36" sqref="C36"/>
    </sheetView>
  </sheetViews>
  <sheetFormatPr defaultColWidth="9.140625" defaultRowHeight="12.75" x14ac:dyDescent="0.2"/>
  <cols>
    <col min="1" max="1" width="47.85546875" style="93" customWidth="1"/>
    <col min="2" max="2" width="14.5703125" style="93" customWidth="1"/>
    <col min="3" max="4" width="8.5703125" style="93" customWidth="1"/>
    <col min="5" max="5" width="8.5703125" style="93" bestFit="1" customWidth="1"/>
    <col min="6" max="6" width="8.5703125" style="93" customWidth="1"/>
    <col min="7" max="7" width="8.5703125" style="93" bestFit="1" customWidth="1"/>
    <col min="8" max="8" width="65.42578125" style="93" customWidth="1"/>
    <col min="9" max="9" width="66" style="93" customWidth="1"/>
    <col min="10" max="16384" width="9.140625" style="93"/>
  </cols>
  <sheetData>
    <row r="1" spans="1:8" ht="18" x14ac:dyDescent="0.2">
      <c r="A1" s="5" t="s">
        <v>82</v>
      </c>
      <c r="B1" s="5"/>
      <c r="C1" s="5"/>
      <c r="D1" s="5"/>
    </row>
    <row r="2" spans="1:8" ht="18" x14ac:dyDescent="0.2">
      <c r="A2" s="5"/>
      <c r="B2" s="5"/>
      <c r="C2" s="5"/>
      <c r="D2" s="5"/>
    </row>
    <row r="3" spans="1:8" ht="18" x14ac:dyDescent="0.25">
      <c r="A3" s="4" t="s">
        <v>96</v>
      </c>
      <c r="B3" s="4"/>
      <c r="C3" s="4"/>
      <c r="D3" s="4"/>
      <c r="E3" s="8"/>
      <c r="F3" s="8"/>
      <c r="G3" s="8"/>
      <c r="H3" s="8"/>
    </row>
    <row r="4" spans="1:8" ht="13.5" x14ac:dyDescent="0.2">
      <c r="A4" s="6"/>
      <c r="B4" s="6"/>
      <c r="C4" s="6"/>
      <c r="D4" s="6"/>
      <c r="E4" s="8"/>
      <c r="F4" s="8"/>
      <c r="G4" s="8"/>
      <c r="H4" s="8"/>
    </row>
    <row r="5" spans="1:8" ht="13.5" x14ac:dyDescent="0.2">
      <c r="A5" s="6" t="s">
        <v>85</v>
      </c>
      <c r="B5" s="9"/>
      <c r="C5" s="9"/>
      <c r="D5" s="9"/>
      <c r="E5" s="9"/>
      <c r="F5" s="9"/>
      <c r="G5" s="9"/>
      <c r="H5" s="9"/>
    </row>
    <row r="6" spans="1:8" ht="13.5" x14ac:dyDescent="0.2">
      <c r="A6" s="6"/>
      <c r="B6" s="10"/>
      <c r="C6" s="10"/>
      <c r="D6" s="10"/>
      <c r="E6" s="10"/>
      <c r="F6" s="10"/>
      <c r="G6" s="10"/>
      <c r="H6" s="10"/>
    </row>
    <row r="7" spans="1:8" ht="13.5" x14ac:dyDescent="0.2">
      <c r="A7" s="6" t="s">
        <v>20</v>
      </c>
      <c r="B7" s="12"/>
      <c r="C7" s="12"/>
      <c r="D7" s="12"/>
      <c r="E7" s="12"/>
      <c r="F7" s="12"/>
      <c r="G7" s="12"/>
      <c r="H7" s="12"/>
    </row>
    <row r="8" spans="1:8" ht="13.5" x14ac:dyDescent="0.2">
      <c r="A8" s="6"/>
      <c r="B8" s="6"/>
      <c r="C8" s="6"/>
      <c r="D8" s="6"/>
      <c r="E8" s="8"/>
      <c r="F8" s="8"/>
      <c r="G8" s="8"/>
      <c r="H8" s="8"/>
    </row>
    <row r="9" spans="1:8" s="94" customFormat="1" ht="13.5" x14ac:dyDescent="0.2">
      <c r="A9" s="22" t="s">
        <v>130</v>
      </c>
      <c r="B9" s="22"/>
      <c r="C9" s="22"/>
      <c r="D9" s="22"/>
      <c r="E9" s="23"/>
      <c r="F9" s="23"/>
      <c r="G9" s="23"/>
      <c r="H9" s="22"/>
    </row>
    <row r="10" spans="1:8" s="94" customFormat="1" ht="13.5" x14ac:dyDescent="0.2">
      <c r="A10" s="22" t="s">
        <v>79</v>
      </c>
      <c r="B10" s="22"/>
      <c r="C10" s="22"/>
      <c r="D10" s="22"/>
      <c r="E10" s="23"/>
      <c r="F10" s="23"/>
      <c r="G10" s="23"/>
      <c r="H10" s="22"/>
    </row>
    <row r="11" spans="1:8" s="94" customFormat="1" ht="13.5" x14ac:dyDescent="0.2">
      <c r="A11" s="22"/>
      <c r="B11" s="22"/>
      <c r="C11" s="22"/>
      <c r="D11" s="22"/>
      <c r="E11" s="23"/>
      <c r="F11" s="23"/>
      <c r="G11" s="23"/>
      <c r="H11" s="22"/>
    </row>
    <row r="12" spans="1:8" ht="14.25" thickBot="1" x14ac:dyDescent="0.25">
      <c r="A12" s="13"/>
      <c r="B12" s="14"/>
      <c r="C12" s="14"/>
      <c r="D12" s="14"/>
      <c r="E12" s="14"/>
      <c r="F12" s="14"/>
      <c r="G12" s="8"/>
    </row>
    <row r="13" spans="1:8" ht="34.15" customHeight="1" thickBot="1" x14ac:dyDescent="0.25">
      <c r="A13" s="188"/>
      <c r="B13" s="190" t="s">
        <v>89</v>
      </c>
      <c r="C13" s="451" t="s">
        <v>90</v>
      </c>
      <c r="D13" s="452"/>
      <c r="E13" s="452"/>
      <c r="F13" s="452"/>
      <c r="G13" s="453"/>
      <c r="H13" s="189"/>
    </row>
    <row r="14" spans="1:8" s="95" customFormat="1" ht="27" x14ac:dyDescent="0.2">
      <c r="A14" s="304" t="s">
        <v>80</v>
      </c>
      <c r="B14" s="191" t="s">
        <v>1</v>
      </c>
      <c r="C14" s="186" t="s">
        <v>7</v>
      </c>
      <c r="D14" s="187" t="s">
        <v>8</v>
      </c>
      <c r="E14" s="187" t="s">
        <v>87</v>
      </c>
      <c r="F14" s="187" t="s">
        <v>88</v>
      </c>
      <c r="G14" s="187" t="s">
        <v>174</v>
      </c>
      <c r="H14" s="305" t="s">
        <v>11</v>
      </c>
    </row>
    <row r="15" spans="1:8" ht="13.5" x14ac:dyDescent="0.2">
      <c r="A15" s="306"/>
      <c r="B15" s="192" t="s">
        <v>4</v>
      </c>
      <c r="C15" s="179" t="s">
        <v>4</v>
      </c>
      <c r="D15" s="16" t="s">
        <v>4</v>
      </c>
      <c r="E15" s="16" t="s">
        <v>4</v>
      </c>
      <c r="F15" s="16" t="s">
        <v>4</v>
      </c>
      <c r="G15" s="16" t="s">
        <v>4</v>
      </c>
      <c r="H15" s="307"/>
    </row>
    <row r="16" spans="1:8" ht="13.5" x14ac:dyDescent="0.2">
      <c r="A16" s="308" t="s">
        <v>46</v>
      </c>
      <c r="B16" s="183"/>
      <c r="C16" s="180"/>
      <c r="D16" s="96"/>
      <c r="E16" s="96"/>
      <c r="F16" s="96"/>
      <c r="G16" s="96"/>
      <c r="H16" s="309"/>
    </row>
    <row r="17" spans="1:8" s="248" customFormat="1" ht="13.5" x14ac:dyDescent="0.2">
      <c r="A17" s="266" t="s">
        <v>165</v>
      </c>
      <c r="B17" s="260"/>
      <c r="C17" s="261"/>
      <c r="D17" s="246"/>
      <c r="E17" s="246">
        <v>1000</v>
      </c>
      <c r="F17" s="246"/>
      <c r="G17" s="246"/>
      <c r="H17" s="310" t="s">
        <v>81</v>
      </c>
    </row>
    <row r="18" spans="1:8" ht="13.5" x14ac:dyDescent="0.2">
      <c r="A18" s="311"/>
      <c r="B18" s="184"/>
      <c r="C18" s="181"/>
      <c r="D18" s="69"/>
      <c r="E18" s="69"/>
      <c r="F18" s="69"/>
      <c r="G18" s="69"/>
      <c r="H18" s="312"/>
    </row>
    <row r="19" spans="1:8" ht="13.5" x14ac:dyDescent="0.2">
      <c r="A19" s="311"/>
      <c r="B19" s="184"/>
      <c r="C19" s="181"/>
      <c r="D19" s="69"/>
      <c r="E19" s="69"/>
      <c r="F19" s="69"/>
      <c r="G19" s="69"/>
      <c r="H19" s="312"/>
    </row>
    <row r="20" spans="1:8" ht="13.5" x14ac:dyDescent="0.2">
      <c r="A20" s="311"/>
      <c r="B20" s="184"/>
      <c r="C20" s="181"/>
      <c r="D20" s="69"/>
      <c r="E20" s="69"/>
      <c r="F20" s="69"/>
      <c r="G20" s="69"/>
      <c r="H20" s="312"/>
    </row>
    <row r="21" spans="1:8" s="248" customFormat="1" ht="15.75" thickBot="1" x14ac:dyDescent="0.25">
      <c r="A21" s="262" t="s">
        <v>42</v>
      </c>
      <c r="B21" s="263"/>
      <c r="C21" s="264"/>
      <c r="D21" s="265"/>
      <c r="E21" s="265"/>
      <c r="F21" s="265"/>
      <c r="G21" s="265"/>
      <c r="H21" s="313"/>
    </row>
    <row r="22" spans="1:8" ht="14.25" thickBot="1" x14ac:dyDescent="0.25">
      <c r="A22" s="194" t="s">
        <v>75</v>
      </c>
      <c r="B22" s="193">
        <f>SUM(B18:B21)</f>
        <v>0</v>
      </c>
      <c r="C22" s="195">
        <f t="shared" ref="C22:D22" si="0">SUM(C18:C21)</f>
        <v>0</v>
      </c>
      <c r="D22" s="195">
        <f t="shared" si="0"/>
        <v>0</v>
      </c>
      <c r="E22" s="195">
        <f>SUM(E18:E21)</f>
        <v>0</v>
      </c>
      <c r="F22" s="195">
        <f>SUM(F18:F21)</f>
        <v>0</v>
      </c>
      <c r="G22" s="195">
        <f>SUM(G18:G21)</f>
        <v>0</v>
      </c>
      <c r="H22" s="196"/>
    </row>
    <row r="24" spans="1:8" s="95" customFormat="1" x14ac:dyDescent="0.2"/>
    <row r="26" spans="1:8" ht="13.5" x14ac:dyDescent="0.2">
      <c r="A26" s="8"/>
      <c r="B26" s="8"/>
      <c r="C26" s="8"/>
      <c r="D26" s="8"/>
      <c r="E26" s="8"/>
      <c r="F26" s="8"/>
      <c r="G26" s="8"/>
      <c r="H26" s="8"/>
    </row>
  </sheetData>
  <mergeCells count="1">
    <mergeCell ref="C13:G13"/>
  </mergeCells>
  <pageMargins left="0.70866141732283472" right="0.70866141732283472" top="0.74803149606299213" bottom="0.74803149606299213" header="0.31496062992125984" footer="0.31496062992125984"/>
  <pageSetup paperSize="9"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topLeftCell="A10" workbookViewId="0">
      <selection activeCell="G36" sqref="G36"/>
    </sheetView>
  </sheetViews>
  <sheetFormatPr defaultColWidth="9.140625" defaultRowHeight="12.75" x14ac:dyDescent="0.2"/>
  <cols>
    <col min="1" max="1" width="53.5703125" style="93" customWidth="1"/>
    <col min="2" max="2" width="31.5703125" style="93" bestFit="1" customWidth="1"/>
    <col min="3" max="3" width="26" style="93" customWidth="1"/>
    <col min="4" max="4" width="22.42578125" style="93" customWidth="1"/>
    <col min="5" max="6" width="14.85546875" style="93" customWidth="1"/>
    <col min="7" max="12" width="10.5703125" style="93" customWidth="1"/>
    <col min="13" max="13" width="13.7109375" style="93" bestFit="1" customWidth="1"/>
    <col min="14" max="16384" width="9.140625" style="93"/>
  </cols>
  <sheetData>
    <row r="1" spans="1:13" ht="18" x14ac:dyDescent="0.2">
      <c r="A1" s="5" t="s">
        <v>82</v>
      </c>
      <c r="B1" s="5"/>
      <c r="C1" s="5"/>
      <c r="D1" s="5"/>
      <c r="E1" s="5"/>
      <c r="F1" s="5"/>
      <c r="G1" s="97"/>
      <c r="H1" s="97"/>
      <c r="I1" s="97"/>
      <c r="J1" s="97"/>
      <c r="K1" s="97"/>
      <c r="M1" s="3"/>
    </row>
    <row r="2" spans="1:13" ht="13.5" x14ac:dyDescent="0.2">
      <c r="A2" s="11"/>
      <c r="B2" s="11"/>
      <c r="C2" s="11"/>
      <c r="D2" s="11"/>
      <c r="E2" s="11"/>
      <c r="F2" s="11"/>
      <c r="G2" s="7"/>
      <c r="H2" s="7"/>
      <c r="I2" s="7"/>
      <c r="J2" s="7"/>
      <c r="K2" s="7"/>
      <c r="L2" s="8"/>
      <c r="M2" s="3"/>
    </row>
    <row r="3" spans="1:13" ht="18" x14ac:dyDescent="0.25">
      <c r="A3" s="4" t="s">
        <v>53</v>
      </c>
      <c r="B3" s="4"/>
      <c r="C3" s="4"/>
      <c r="D3" s="4"/>
      <c r="E3" s="4"/>
      <c r="F3" s="4"/>
      <c r="G3" s="7"/>
      <c r="H3" s="7"/>
      <c r="I3" s="7"/>
      <c r="J3" s="7"/>
      <c r="K3" s="7"/>
      <c r="L3" s="8"/>
    </row>
    <row r="4" spans="1:13" ht="13.5" x14ac:dyDescent="0.2">
      <c r="A4" s="6"/>
      <c r="B4" s="6"/>
      <c r="C4" s="6"/>
      <c r="D4" s="6"/>
      <c r="E4" s="6"/>
      <c r="F4" s="6"/>
      <c r="G4" s="7"/>
      <c r="H4" s="7"/>
      <c r="I4" s="7"/>
      <c r="J4" s="7"/>
      <c r="K4" s="7"/>
      <c r="L4" s="8"/>
    </row>
    <row r="5" spans="1:13" ht="15" x14ac:dyDescent="0.2">
      <c r="A5" s="6" t="s">
        <v>85</v>
      </c>
      <c r="B5" s="9"/>
      <c r="C5" s="9"/>
      <c r="D5" s="10"/>
      <c r="E5" s="10"/>
      <c r="F5" s="10"/>
      <c r="G5" s="10"/>
      <c r="H5" s="46"/>
      <c r="I5" s="46"/>
      <c r="J5" s="46"/>
      <c r="K5" s="46"/>
      <c r="L5" s="38"/>
      <c r="M5" s="19"/>
    </row>
    <row r="6" spans="1:13" ht="15" x14ac:dyDescent="0.2">
      <c r="A6" s="6"/>
      <c r="B6" s="10"/>
      <c r="C6" s="10"/>
      <c r="D6" s="10"/>
      <c r="E6" s="10"/>
      <c r="F6" s="10"/>
      <c r="G6" s="10"/>
      <c r="H6" s="314"/>
      <c r="I6" s="314"/>
      <c r="J6" s="314"/>
      <c r="K6" s="314"/>
      <c r="L6" s="38"/>
      <c r="M6" s="19"/>
    </row>
    <row r="7" spans="1:13" ht="15" x14ac:dyDescent="0.2">
      <c r="A7" s="6" t="s">
        <v>20</v>
      </c>
      <c r="B7" s="12"/>
      <c r="C7" s="12"/>
      <c r="D7" s="17"/>
      <c r="E7" s="17"/>
      <c r="F7" s="17"/>
      <c r="G7" s="17"/>
      <c r="H7" s="314"/>
      <c r="I7" s="314"/>
      <c r="J7" s="314"/>
      <c r="K7" s="314"/>
      <c r="L7" s="38"/>
      <c r="M7" s="19"/>
    </row>
    <row r="8" spans="1:13" ht="15.75" x14ac:dyDescent="0.25">
      <c r="A8" s="20"/>
      <c r="B8" s="6"/>
      <c r="C8" s="6"/>
      <c r="D8" s="31"/>
      <c r="E8" s="17"/>
      <c r="F8" s="17"/>
      <c r="G8" s="17"/>
      <c r="H8" s="38"/>
      <c r="I8" s="38"/>
      <c r="J8" s="38"/>
      <c r="K8" s="38"/>
      <c r="L8" s="38"/>
      <c r="M8" s="19"/>
    </row>
    <row r="9" spans="1:13" ht="13.5" x14ac:dyDescent="0.2">
      <c r="A9" s="92" t="s">
        <v>128</v>
      </c>
      <c r="B9" s="6"/>
      <c r="C9" s="6"/>
      <c r="D9" s="6"/>
      <c r="E9" s="6"/>
      <c r="F9" s="8"/>
      <c r="G9" s="8"/>
      <c r="H9" s="8"/>
      <c r="I9" s="8"/>
      <c r="J9" s="8"/>
    </row>
    <row r="10" spans="1:13" ht="13.5" x14ac:dyDescent="0.2">
      <c r="A10" s="8" t="s">
        <v>172</v>
      </c>
      <c r="B10" s="6"/>
      <c r="C10" s="6"/>
      <c r="D10" s="6"/>
      <c r="E10" s="6"/>
      <c r="F10" s="8"/>
      <c r="G10" s="8"/>
      <c r="H10" s="8"/>
      <c r="I10" s="8"/>
      <c r="J10" s="8"/>
    </row>
    <row r="11" spans="1:13" ht="13.5" x14ac:dyDescent="0.2">
      <c r="A11" s="8" t="s">
        <v>103</v>
      </c>
      <c r="B11" s="6"/>
      <c r="C11" s="6"/>
      <c r="D11" s="6"/>
      <c r="E11" s="6"/>
      <c r="F11" s="8"/>
      <c r="G11" s="8"/>
      <c r="H11" s="8"/>
      <c r="I11" s="8"/>
      <c r="J11" s="8"/>
    </row>
    <row r="12" spans="1:13" ht="15" x14ac:dyDescent="0.2">
      <c r="A12" s="22" t="s">
        <v>71</v>
      </c>
      <c r="B12" s="22"/>
      <c r="C12" s="22"/>
      <c r="D12" s="22"/>
      <c r="E12" s="19"/>
      <c r="F12" s="19"/>
      <c r="G12" s="19"/>
      <c r="H12" s="19"/>
      <c r="I12" s="19"/>
      <c r="J12" s="19"/>
      <c r="K12" s="19"/>
      <c r="L12" s="19"/>
      <c r="M12" s="19"/>
    </row>
    <row r="13" spans="1:13" ht="15" x14ac:dyDescent="0.2">
      <c r="A13" s="22" t="s">
        <v>132</v>
      </c>
      <c r="B13" s="22"/>
      <c r="C13" s="22"/>
      <c r="D13" s="22"/>
      <c r="E13" s="19"/>
      <c r="F13" s="19"/>
      <c r="G13" s="19"/>
      <c r="H13" s="19"/>
      <c r="I13" s="19"/>
      <c r="J13" s="19"/>
      <c r="K13" s="19"/>
      <c r="L13" s="19"/>
      <c r="M13" s="19"/>
    </row>
    <row r="14" spans="1:13" ht="15" x14ac:dyDescent="0.2">
      <c r="A14" s="22" t="s">
        <v>129</v>
      </c>
      <c r="B14" s="22"/>
      <c r="C14" s="22"/>
      <c r="D14" s="22"/>
      <c r="E14" s="19"/>
      <c r="F14" s="19"/>
      <c r="G14" s="19"/>
      <c r="H14" s="19"/>
      <c r="I14" s="19"/>
      <c r="J14" s="19"/>
      <c r="K14" s="19"/>
      <c r="L14" s="19"/>
      <c r="M14" s="19"/>
    </row>
    <row r="15" spans="1:13" ht="15.75" thickBot="1" x14ac:dyDescent="0.25">
      <c r="A15" s="22"/>
      <c r="B15" s="22"/>
      <c r="C15" s="22"/>
      <c r="D15" s="22"/>
      <c r="E15" s="19"/>
      <c r="F15" s="19"/>
      <c r="G15" s="19"/>
      <c r="H15" s="19"/>
      <c r="I15" s="19"/>
      <c r="J15" s="19"/>
      <c r="K15" s="19"/>
      <c r="L15" s="19"/>
      <c r="M15" s="19"/>
    </row>
    <row r="16" spans="1:13" ht="63.75" thickBot="1" x14ac:dyDescent="0.3">
      <c r="A16" s="157" t="s">
        <v>45</v>
      </c>
      <c r="B16" s="129"/>
      <c r="C16" s="129"/>
      <c r="D16" s="210" t="s">
        <v>89</v>
      </c>
      <c r="E16" s="448" t="s">
        <v>90</v>
      </c>
      <c r="F16" s="449"/>
      <c r="G16" s="449"/>
      <c r="H16" s="449"/>
      <c r="I16" s="449"/>
      <c r="J16" s="449"/>
      <c r="K16" s="450"/>
      <c r="L16" s="19"/>
      <c r="M16" s="163" t="s">
        <v>92</v>
      </c>
    </row>
    <row r="17" spans="1:13" ht="16.5" thickBot="1" x14ac:dyDescent="0.25">
      <c r="A17" s="158" t="s">
        <v>68</v>
      </c>
      <c r="B17" s="197" t="s">
        <v>72</v>
      </c>
      <c r="C17" s="203" t="s">
        <v>126</v>
      </c>
      <c r="D17" s="209" t="s">
        <v>1</v>
      </c>
      <c r="E17" s="159" t="s">
        <v>40</v>
      </c>
      <c r="F17" s="159" t="s">
        <v>40</v>
      </c>
      <c r="G17" s="105" t="s">
        <v>7</v>
      </c>
      <c r="H17" s="105" t="s">
        <v>8</v>
      </c>
      <c r="I17" s="105" t="s">
        <v>87</v>
      </c>
      <c r="J17" s="105" t="s">
        <v>88</v>
      </c>
      <c r="K17" s="106" t="s">
        <v>174</v>
      </c>
      <c r="L17" s="19"/>
      <c r="M17" s="111"/>
    </row>
    <row r="18" spans="1:13" ht="15.75" x14ac:dyDescent="0.2">
      <c r="A18" s="160" t="s">
        <v>67</v>
      </c>
      <c r="B18" s="198"/>
      <c r="C18" s="204"/>
      <c r="D18" s="172"/>
      <c r="E18" s="161" t="s">
        <v>69</v>
      </c>
      <c r="F18" s="161" t="s">
        <v>70</v>
      </c>
      <c r="G18" s="109"/>
      <c r="H18" s="109"/>
      <c r="I18" s="109"/>
      <c r="J18" s="109"/>
      <c r="K18" s="162"/>
      <c r="L18" s="19"/>
      <c r="M18" s="107"/>
    </row>
    <row r="19" spans="1:13" s="248" customFormat="1" ht="15" x14ac:dyDescent="0.2">
      <c r="A19" s="249" t="s">
        <v>32</v>
      </c>
      <c r="B19" s="250" t="s">
        <v>104</v>
      </c>
      <c r="C19" s="251" t="s">
        <v>97</v>
      </c>
      <c r="D19" s="252">
        <v>1</v>
      </c>
      <c r="E19" s="253">
        <v>43739</v>
      </c>
      <c r="F19" s="254" t="s">
        <v>34</v>
      </c>
      <c r="G19" s="255">
        <v>1</v>
      </c>
      <c r="H19" s="255">
        <v>1</v>
      </c>
      <c r="I19" s="255">
        <v>1</v>
      </c>
      <c r="J19" s="255">
        <v>1</v>
      </c>
      <c r="K19" s="256">
        <v>1</v>
      </c>
      <c r="L19" s="257"/>
      <c r="M19" s="258">
        <v>1</v>
      </c>
    </row>
    <row r="20" spans="1:13" ht="15" x14ac:dyDescent="0.2">
      <c r="A20" s="50"/>
      <c r="B20" s="85"/>
      <c r="C20" s="205"/>
      <c r="D20" s="437"/>
      <c r="E20" s="438"/>
      <c r="F20" s="53"/>
      <c r="G20" s="53"/>
      <c r="H20" s="53"/>
      <c r="I20" s="53"/>
      <c r="J20" s="53"/>
      <c r="K20" s="54"/>
      <c r="L20" s="19"/>
      <c r="M20" s="63"/>
    </row>
    <row r="21" spans="1:13" ht="15" x14ac:dyDescent="0.2">
      <c r="A21" s="50"/>
      <c r="B21" s="85"/>
      <c r="C21" s="205"/>
      <c r="D21" s="437"/>
      <c r="E21" s="438"/>
      <c r="F21" s="53"/>
      <c r="G21" s="53"/>
      <c r="H21" s="53"/>
      <c r="I21" s="53"/>
      <c r="J21" s="53"/>
      <c r="K21" s="54"/>
      <c r="L21" s="19"/>
      <c r="M21" s="63"/>
    </row>
    <row r="22" spans="1:13" ht="15" x14ac:dyDescent="0.2">
      <c r="A22" s="51"/>
      <c r="B22" s="86"/>
      <c r="C22" s="206"/>
      <c r="D22" s="439"/>
      <c r="E22" s="440"/>
      <c r="F22" s="55"/>
      <c r="G22" s="55"/>
      <c r="H22" s="55"/>
      <c r="I22" s="55"/>
      <c r="J22" s="55"/>
      <c r="K22" s="56"/>
      <c r="L22" s="19"/>
      <c r="M22" s="64"/>
    </row>
    <row r="23" spans="1:13" ht="15.75" thickBot="1" x14ac:dyDescent="0.25">
      <c r="A23" s="52" t="s">
        <v>42</v>
      </c>
      <c r="B23" s="87"/>
      <c r="C23" s="207"/>
      <c r="D23" s="439"/>
      <c r="E23" s="441"/>
      <c r="F23" s="57"/>
      <c r="G23" s="57"/>
      <c r="H23" s="57"/>
      <c r="I23" s="57"/>
      <c r="J23" s="57"/>
      <c r="K23" s="58"/>
      <c r="L23" s="19"/>
      <c r="M23" s="65"/>
    </row>
    <row r="24" spans="1:13" ht="15.75" thickBot="1" x14ac:dyDescent="0.25">
      <c r="A24" s="164" t="s">
        <v>33</v>
      </c>
      <c r="B24" s="199"/>
      <c r="C24" s="208"/>
      <c r="D24" s="436">
        <f>SUM(D20:D23)</f>
        <v>0</v>
      </c>
      <c r="E24" s="165"/>
      <c r="F24" s="165"/>
      <c r="G24" s="166">
        <f>SUM(G20:G23)</f>
        <v>0</v>
      </c>
      <c r="H24" s="166">
        <f>SUM(H20:H23)</f>
        <v>0</v>
      </c>
      <c r="I24" s="166">
        <f>SUM(I20:I23)</f>
        <v>0</v>
      </c>
      <c r="J24" s="166">
        <f>SUM(J20:J23)</f>
        <v>0</v>
      </c>
      <c r="K24" s="167">
        <f>SUM(K20:K23)</f>
        <v>0</v>
      </c>
      <c r="L24" s="19"/>
      <c r="M24" s="202">
        <f>SUM(M20:M23)</f>
        <v>0</v>
      </c>
    </row>
    <row r="25" spans="1:13" ht="13.5" thickBot="1" x14ac:dyDescent="0.25">
      <c r="D25" s="97"/>
      <c r="G25" s="98"/>
      <c r="H25" s="98"/>
      <c r="I25" s="98"/>
      <c r="J25" s="98"/>
      <c r="K25" s="98"/>
    </row>
    <row r="26" spans="1:13" ht="15.75" thickBot="1" x14ac:dyDescent="0.25">
      <c r="A26" s="164" t="s">
        <v>159</v>
      </c>
      <c r="B26" s="199"/>
      <c r="C26" s="208"/>
      <c r="D26" s="302"/>
      <c r="E26" s="165"/>
      <c r="F26" s="165"/>
      <c r="G26" s="88"/>
      <c r="H26" s="88"/>
      <c r="I26" s="88"/>
      <c r="J26" s="88"/>
      <c r="K26" s="89"/>
      <c r="L26" s="8"/>
      <c r="M26" s="62"/>
    </row>
    <row r="27" spans="1:13" ht="13.5" thickBot="1" x14ac:dyDescent="0.25">
      <c r="D27" s="97"/>
      <c r="G27" s="99"/>
      <c r="H27" s="99"/>
      <c r="I27" s="99"/>
      <c r="J27" s="99"/>
      <c r="K27" s="99"/>
    </row>
    <row r="28" spans="1:13" ht="15.75" thickBot="1" x14ac:dyDescent="0.25">
      <c r="A28" s="164" t="s">
        <v>160</v>
      </c>
      <c r="B28" s="199"/>
      <c r="C28" s="208"/>
      <c r="D28" s="302"/>
      <c r="E28" s="165"/>
      <c r="F28" s="165"/>
      <c r="G28" s="88"/>
      <c r="H28" s="88"/>
      <c r="I28" s="88"/>
      <c r="J28" s="88"/>
      <c r="K28" s="89"/>
      <c r="L28" s="8"/>
      <c r="M28" s="62"/>
    </row>
    <row r="29" spans="1:13" ht="13.5" thickBot="1" x14ac:dyDescent="0.25">
      <c r="D29" s="97"/>
      <c r="G29" s="99"/>
      <c r="H29" s="99"/>
      <c r="I29" s="99"/>
      <c r="J29" s="99"/>
      <c r="K29" s="99"/>
    </row>
    <row r="30" spans="1:13" ht="15.75" thickBot="1" x14ac:dyDescent="0.25">
      <c r="A30" s="164" t="s">
        <v>161</v>
      </c>
      <c r="B30" s="199"/>
      <c r="C30" s="208"/>
      <c r="D30" s="303">
        <f>SUM(D26,D28)</f>
        <v>0</v>
      </c>
      <c r="E30" s="165"/>
      <c r="F30" s="165"/>
      <c r="G30" s="200">
        <f>SUM(G26,G28)</f>
        <v>0</v>
      </c>
      <c r="H30" s="200">
        <f>SUM(H26,H28)</f>
        <v>0</v>
      </c>
      <c r="I30" s="200">
        <f>SUM(I26,I28)</f>
        <v>0</v>
      </c>
      <c r="J30" s="200">
        <f>SUM(J26,J28)</f>
        <v>0</v>
      </c>
      <c r="K30" s="201">
        <f>SUM(K26,K28)</f>
        <v>0</v>
      </c>
      <c r="L30" s="8"/>
      <c r="M30" s="202">
        <f>SUM(M26,M28)</f>
        <v>0</v>
      </c>
    </row>
    <row r="33" spans="1:1" s="295" customFormat="1" ht="14.25" x14ac:dyDescent="0.2">
      <c r="A33" s="294"/>
    </row>
  </sheetData>
  <mergeCells count="1">
    <mergeCell ref="E16:K16"/>
  </mergeCells>
  <dataValidations count="1">
    <dataValidation type="list" allowBlank="1" showInputMessage="1" showErrorMessage="1" sqref="C19:C23">
      <formula1>FundStatus</formula1>
    </dataValidation>
  </dataValidations>
  <pageMargins left="0.7" right="0.7" top="0.75" bottom="0.75" header="0.3" footer="0.3"/>
  <pageSetup paperSize="9" scale="5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topLeftCell="A31" workbookViewId="0">
      <selection activeCell="E21" sqref="E21:I21"/>
    </sheetView>
  </sheetViews>
  <sheetFormatPr defaultRowHeight="12.75" x14ac:dyDescent="0.2"/>
  <cols>
    <col min="1" max="1" width="35.5703125" customWidth="1"/>
    <col min="2" max="2" width="40.85546875" customWidth="1"/>
    <col min="3" max="3" width="16.42578125" customWidth="1"/>
    <col min="4" max="4" width="15" customWidth="1"/>
    <col min="5" max="9" width="12" customWidth="1"/>
    <col min="10" max="10" width="66" customWidth="1"/>
  </cols>
  <sheetData>
    <row r="1" spans="1:10" ht="18" x14ac:dyDescent="0.2">
      <c r="A1" s="5" t="s">
        <v>82</v>
      </c>
      <c r="B1" s="5"/>
      <c r="C1" s="5"/>
    </row>
    <row r="2" spans="1:10" ht="18" x14ac:dyDescent="0.2">
      <c r="A2" s="5"/>
      <c r="B2" s="5"/>
      <c r="C2" s="5"/>
    </row>
    <row r="3" spans="1:10" ht="18" x14ac:dyDescent="0.25">
      <c r="A3" s="4" t="s">
        <v>73</v>
      </c>
      <c r="B3" s="4"/>
      <c r="C3" s="4"/>
      <c r="D3" s="8"/>
      <c r="E3" s="8"/>
      <c r="F3" s="8"/>
      <c r="G3" s="8"/>
      <c r="H3" s="8"/>
      <c r="I3" s="8"/>
    </row>
    <row r="4" spans="1:10" ht="13.5" x14ac:dyDescent="0.2">
      <c r="A4" s="6"/>
      <c r="B4" s="6"/>
      <c r="C4" s="6"/>
      <c r="D4" s="8"/>
      <c r="E4" s="8"/>
      <c r="F4" s="8"/>
      <c r="G4" s="8"/>
      <c r="H4" s="8"/>
      <c r="I4" s="8"/>
    </row>
    <row r="5" spans="1:10" ht="13.5" x14ac:dyDescent="0.2">
      <c r="A5" s="6" t="s">
        <v>85</v>
      </c>
      <c r="B5" s="9"/>
      <c r="C5" s="9"/>
      <c r="D5" s="9"/>
      <c r="E5" s="9"/>
      <c r="F5" s="9"/>
      <c r="G5" s="9"/>
      <c r="H5" s="9"/>
      <c r="I5" s="9"/>
    </row>
    <row r="6" spans="1:10" ht="13.5" x14ac:dyDescent="0.2">
      <c r="A6" s="6"/>
      <c r="B6" s="10"/>
      <c r="C6" s="10"/>
      <c r="D6" s="10"/>
      <c r="E6" s="10"/>
      <c r="F6" s="10"/>
      <c r="G6" s="10"/>
      <c r="H6" s="10"/>
      <c r="I6" s="10"/>
    </row>
    <row r="7" spans="1:10" ht="13.5" x14ac:dyDescent="0.2">
      <c r="A7" s="6" t="s">
        <v>20</v>
      </c>
      <c r="B7" s="12"/>
      <c r="C7" s="12"/>
      <c r="D7" s="12"/>
      <c r="E7" s="12"/>
      <c r="F7" s="12"/>
      <c r="G7" s="12"/>
      <c r="H7" s="12"/>
      <c r="I7" s="12"/>
    </row>
    <row r="8" spans="1:10" ht="13.5" x14ac:dyDescent="0.2">
      <c r="A8" s="6"/>
      <c r="B8" s="6"/>
      <c r="C8" s="6"/>
      <c r="D8" s="8"/>
      <c r="E8" s="8"/>
      <c r="F8" s="8"/>
      <c r="G8" s="8"/>
      <c r="H8" s="8"/>
      <c r="I8" s="8"/>
    </row>
    <row r="9" spans="1:10" ht="13.5" x14ac:dyDescent="0.2">
      <c r="A9" s="92" t="s">
        <v>128</v>
      </c>
      <c r="B9" s="6"/>
      <c r="C9" s="6"/>
      <c r="D9" s="8"/>
      <c r="E9" s="8"/>
      <c r="F9" s="8"/>
      <c r="G9" s="8"/>
      <c r="H9" s="8"/>
      <c r="I9" s="8"/>
    </row>
    <row r="10" spans="1:10" ht="13.5" x14ac:dyDescent="0.2">
      <c r="A10" s="8" t="s">
        <v>172</v>
      </c>
      <c r="B10" s="6"/>
      <c r="C10" s="6"/>
      <c r="D10" s="8"/>
      <c r="E10" s="8"/>
      <c r="F10" s="8"/>
      <c r="G10" s="8"/>
      <c r="H10" s="8"/>
      <c r="I10" s="8"/>
    </row>
    <row r="11" spans="1:10" ht="13.5" x14ac:dyDescent="0.2">
      <c r="A11" s="8" t="s">
        <v>127</v>
      </c>
      <c r="B11" s="6"/>
      <c r="C11" s="6"/>
      <c r="D11" s="8"/>
      <c r="E11" s="8"/>
      <c r="F11" s="8"/>
      <c r="G11" s="8"/>
      <c r="H11" s="8"/>
      <c r="I11" s="8"/>
    </row>
    <row r="12" spans="1:10" s="24" customFormat="1" ht="13.5" x14ac:dyDescent="0.2">
      <c r="A12" s="22" t="s">
        <v>131</v>
      </c>
      <c r="B12" s="22"/>
      <c r="C12" s="22"/>
      <c r="D12" s="23"/>
      <c r="E12" s="23"/>
      <c r="F12" s="23"/>
      <c r="G12" s="23"/>
      <c r="H12" s="23"/>
      <c r="I12" s="22"/>
    </row>
    <row r="13" spans="1:10" s="24" customFormat="1" ht="13.5" x14ac:dyDescent="0.2">
      <c r="A13" s="22" t="s">
        <v>132</v>
      </c>
      <c r="B13" s="212"/>
      <c r="C13" s="212"/>
      <c r="D13" s="213"/>
      <c r="E13" s="213"/>
      <c r="F13" s="213"/>
      <c r="G13" s="213"/>
      <c r="H13" s="213"/>
      <c r="I13" s="212"/>
      <c r="J13" s="214"/>
    </row>
    <row r="14" spans="1:10" s="24" customFormat="1" ht="13.5" x14ac:dyDescent="0.2">
      <c r="A14" s="22" t="s">
        <v>74</v>
      </c>
      <c r="B14" s="22"/>
      <c r="C14" s="22"/>
      <c r="D14" s="23"/>
      <c r="E14" s="23"/>
      <c r="F14" s="23"/>
      <c r="G14" s="23"/>
      <c r="H14" s="23"/>
      <c r="I14" s="22"/>
    </row>
    <row r="15" spans="1:10" ht="14.25" thickBot="1" x14ac:dyDescent="0.25">
      <c r="A15" s="13"/>
      <c r="B15" s="13"/>
      <c r="C15" s="13"/>
      <c r="D15" s="14"/>
      <c r="E15" s="14"/>
      <c r="F15" s="14"/>
      <c r="G15" s="14"/>
      <c r="H15" s="14"/>
      <c r="I15" s="8"/>
    </row>
    <row r="16" spans="1:10" ht="63.75" thickBot="1" x14ac:dyDescent="0.25">
      <c r="A16" s="241"/>
      <c r="B16" s="242"/>
      <c r="C16" s="242"/>
      <c r="D16" s="210" t="s">
        <v>89</v>
      </c>
      <c r="E16" s="455" t="s">
        <v>90</v>
      </c>
      <c r="F16" s="455"/>
      <c r="G16" s="455"/>
      <c r="H16" s="455"/>
      <c r="I16" s="456"/>
      <c r="J16" s="243"/>
    </row>
    <row r="17" spans="1:10" s="15" customFormat="1" ht="27" x14ac:dyDescent="0.2">
      <c r="A17" s="215" t="s">
        <v>12</v>
      </c>
      <c r="B17" s="215" t="s">
        <v>31</v>
      </c>
      <c r="C17" s="276" t="s">
        <v>126</v>
      </c>
      <c r="D17" s="283" t="s">
        <v>1</v>
      </c>
      <c r="E17" s="280" t="s">
        <v>7</v>
      </c>
      <c r="F17" s="216" t="s">
        <v>8</v>
      </c>
      <c r="G17" s="216" t="s">
        <v>87</v>
      </c>
      <c r="H17" s="216" t="s">
        <v>88</v>
      </c>
      <c r="I17" s="216" t="s">
        <v>174</v>
      </c>
      <c r="J17" s="217" t="s">
        <v>11</v>
      </c>
    </row>
    <row r="18" spans="1:10" ht="13.5" x14ac:dyDescent="0.2">
      <c r="A18" s="218"/>
      <c r="B18" s="218"/>
      <c r="C18" s="277"/>
      <c r="D18" s="192" t="s">
        <v>4</v>
      </c>
      <c r="E18" s="281" t="s">
        <v>4</v>
      </c>
      <c r="F18" s="219" t="s">
        <v>4</v>
      </c>
      <c r="G18" s="219" t="s">
        <v>4</v>
      </c>
      <c r="H18" s="219" t="s">
        <v>4</v>
      </c>
      <c r="I18" s="219" t="s">
        <v>4</v>
      </c>
      <c r="J18" s="220"/>
    </row>
    <row r="19" spans="1:10" ht="13.5" x14ac:dyDescent="0.2">
      <c r="A19" s="25" t="s">
        <v>46</v>
      </c>
      <c r="B19" s="25"/>
      <c r="C19" s="278"/>
      <c r="D19" s="284"/>
      <c r="E19" s="282"/>
      <c r="F19" s="26"/>
      <c r="G19" s="26"/>
      <c r="H19" s="26"/>
      <c r="I19" s="26"/>
      <c r="J19" s="27"/>
    </row>
    <row r="20" spans="1:10" s="248" customFormat="1" ht="13.5" x14ac:dyDescent="0.2">
      <c r="A20" s="245" t="s">
        <v>105</v>
      </c>
      <c r="B20" s="245" t="s">
        <v>23</v>
      </c>
      <c r="C20" s="259" t="s">
        <v>97</v>
      </c>
      <c r="D20" s="260">
        <v>10</v>
      </c>
      <c r="E20" s="261"/>
      <c r="F20" s="246"/>
      <c r="G20" s="246"/>
      <c r="H20" s="246"/>
      <c r="I20" s="246"/>
      <c r="J20" s="247" t="s">
        <v>28</v>
      </c>
    </row>
    <row r="21" spans="1:10" ht="13.5" x14ac:dyDescent="0.2">
      <c r="A21" s="68"/>
      <c r="B21" s="68"/>
      <c r="C21" s="178"/>
      <c r="D21" s="184"/>
      <c r="E21" s="181"/>
      <c r="F21" s="69"/>
      <c r="G21" s="69"/>
      <c r="H21" s="69"/>
      <c r="I21" s="69"/>
      <c r="J21" s="70"/>
    </row>
    <row r="22" spans="1:10" ht="13.5" x14ac:dyDescent="0.2">
      <c r="A22" s="68"/>
      <c r="B22" s="68"/>
      <c r="C22" s="178"/>
      <c r="D22" s="184"/>
      <c r="E22" s="181"/>
      <c r="F22" s="69"/>
      <c r="G22" s="69"/>
      <c r="H22" s="69"/>
      <c r="I22" s="69"/>
      <c r="J22" s="70"/>
    </row>
    <row r="23" spans="1:10" ht="13.5" x14ac:dyDescent="0.2">
      <c r="A23" s="68"/>
      <c r="B23" s="68"/>
      <c r="C23" s="178"/>
      <c r="D23" s="184"/>
      <c r="E23" s="181"/>
      <c r="F23" s="69"/>
      <c r="G23" s="69"/>
      <c r="H23" s="69"/>
      <c r="I23" s="69"/>
      <c r="J23" s="70"/>
    </row>
    <row r="24" spans="1:10" ht="13.5" x14ac:dyDescent="0.2">
      <c r="A24" s="68"/>
      <c r="B24" s="68"/>
      <c r="C24" s="178"/>
      <c r="D24" s="184"/>
      <c r="E24" s="181"/>
      <c r="F24" s="69"/>
      <c r="G24" s="69"/>
      <c r="H24" s="69"/>
      <c r="I24" s="69"/>
      <c r="J24" s="70"/>
    </row>
    <row r="25" spans="1:10" ht="14.25" thickBot="1" x14ac:dyDescent="0.25">
      <c r="A25" s="223" t="s">
        <v>75</v>
      </c>
      <c r="B25" s="223"/>
      <c r="C25" s="279"/>
      <c r="D25" s="285">
        <f>SUM(D21:D24)</f>
        <v>0</v>
      </c>
      <c r="E25" s="221">
        <f t="shared" ref="E25:F25" si="0">SUM(E21:E24)</f>
        <v>0</v>
      </c>
      <c r="F25" s="221">
        <f t="shared" si="0"/>
        <v>0</v>
      </c>
      <c r="G25" s="221">
        <f>SUM(G21:G24)</f>
        <v>0</v>
      </c>
      <c r="H25" s="221">
        <f>SUM(H21:H24)</f>
        <v>0</v>
      </c>
      <c r="I25" s="221">
        <f>SUM(I21:I24)</f>
        <v>0</v>
      </c>
      <c r="J25" s="222"/>
    </row>
    <row r="26" spans="1:10" ht="13.5" x14ac:dyDescent="0.2">
      <c r="A26" s="28"/>
      <c r="B26" s="28"/>
      <c r="C26" s="28"/>
      <c r="D26" s="286"/>
      <c r="E26" s="29"/>
      <c r="F26" s="29"/>
      <c r="G26" s="29"/>
      <c r="H26" s="29"/>
      <c r="I26" s="29"/>
      <c r="J26" s="30"/>
    </row>
    <row r="27" spans="1:10" ht="13.5" x14ac:dyDescent="0.2">
      <c r="A27" s="25" t="s">
        <v>47</v>
      </c>
      <c r="B27" s="25"/>
      <c r="C27" s="278"/>
      <c r="D27" s="287"/>
      <c r="E27" s="282"/>
      <c r="F27" s="26"/>
      <c r="G27" s="26"/>
      <c r="H27" s="26"/>
      <c r="I27" s="26"/>
      <c r="J27" s="27"/>
    </row>
    <row r="28" spans="1:10" s="248" customFormat="1" ht="13.5" x14ac:dyDescent="0.2">
      <c r="A28" s="245" t="s">
        <v>104</v>
      </c>
      <c r="B28" s="245" t="s">
        <v>27</v>
      </c>
      <c r="C28" s="259"/>
      <c r="D28" s="260">
        <v>15</v>
      </c>
      <c r="E28" s="261"/>
      <c r="F28" s="246"/>
      <c r="G28" s="246">
        <v>15</v>
      </c>
      <c r="H28" s="246">
        <v>5</v>
      </c>
      <c r="I28" s="246">
        <v>5</v>
      </c>
      <c r="J28" s="247" t="s">
        <v>30</v>
      </c>
    </row>
    <row r="29" spans="1:10" ht="13.5" x14ac:dyDescent="0.2">
      <c r="A29" s="68"/>
      <c r="B29" s="68"/>
      <c r="C29" s="178"/>
      <c r="D29" s="184"/>
      <c r="E29" s="181"/>
      <c r="F29" s="69"/>
      <c r="G29" s="69"/>
      <c r="H29" s="69"/>
      <c r="I29" s="69"/>
      <c r="J29" s="78"/>
    </row>
    <row r="30" spans="1:10" ht="13.5" x14ac:dyDescent="0.2">
      <c r="A30" s="68"/>
      <c r="B30" s="68"/>
      <c r="C30" s="178"/>
      <c r="D30" s="184"/>
      <c r="E30" s="181"/>
      <c r="F30" s="69"/>
      <c r="G30" s="69"/>
      <c r="H30" s="69"/>
      <c r="I30" s="69"/>
      <c r="J30" s="70"/>
    </row>
    <row r="31" spans="1:10" ht="13.5" x14ac:dyDescent="0.2">
      <c r="A31" s="68"/>
      <c r="B31" s="68"/>
      <c r="C31" s="178"/>
      <c r="D31" s="184"/>
      <c r="E31" s="181"/>
      <c r="F31" s="69"/>
      <c r="G31" s="69"/>
      <c r="H31" s="69"/>
      <c r="I31" s="69"/>
      <c r="J31" s="70"/>
    </row>
    <row r="32" spans="1:10" ht="13.5" x14ac:dyDescent="0.2">
      <c r="A32" s="68"/>
      <c r="B32" s="68"/>
      <c r="C32" s="178"/>
      <c r="D32" s="184"/>
      <c r="E32" s="181"/>
      <c r="F32" s="69"/>
      <c r="G32" s="69"/>
      <c r="H32" s="69"/>
      <c r="I32" s="69"/>
      <c r="J32" s="70"/>
    </row>
    <row r="33" spans="1:10" ht="14.25" thickBot="1" x14ac:dyDescent="0.25">
      <c r="A33" s="223" t="s">
        <v>76</v>
      </c>
      <c r="B33" s="223"/>
      <c r="C33" s="279"/>
      <c r="D33" s="285">
        <f t="shared" ref="D33:I33" si="1">SUM(D29:D32)</f>
        <v>0</v>
      </c>
      <c r="E33" s="221">
        <f t="shared" si="1"/>
        <v>0</v>
      </c>
      <c r="F33" s="221">
        <f t="shared" si="1"/>
        <v>0</v>
      </c>
      <c r="G33" s="221">
        <f t="shared" si="1"/>
        <v>0</v>
      </c>
      <c r="H33" s="221">
        <f t="shared" ref="H33" si="2">SUM(H29:H32)</f>
        <v>0</v>
      </c>
      <c r="I33" s="221">
        <f t="shared" si="1"/>
        <v>0</v>
      </c>
      <c r="J33" s="222"/>
    </row>
    <row r="34" spans="1:10" ht="13.5" x14ac:dyDescent="0.2">
      <c r="A34" s="31"/>
      <c r="B34" s="31"/>
      <c r="C34" s="31"/>
      <c r="D34" s="32"/>
      <c r="E34" s="32"/>
      <c r="F34" s="32"/>
      <c r="G34" s="32"/>
      <c r="H34" s="32"/>
      <c r="I34" s="32"/>
      <c r="J34" s="21"/>
    </row>
    <row r="35" spans="1:10" ht="14.25" thickBot="1" x14ac:dyDescent="0.25">
      <c r="A35" s="226" t="s">
        <v>77</v>
      </c>
      <c r="B35" s="226"/>
      <c r="C35" s="288"/>
      <c r="D35" s="289">
        <f>SUM(D25+D33)</f>
        <v>0</v>
      </c>
      <c r="E35" s="224">
        <f t="shared" ref="E35:F35" si="3">SUM(E25+E33)</f>
        <v>0</v>
      </c>
      <c r="F35" s="224">
        <f t="shared" si="3"/>
        <v>0</v>
      </c>
      <c r="G35" s="224">
        <f>SUM(G25+G33)</f>
        <v>0</v>
      </c>
      <c r="H35" s="224">
        <f>SUM(H25+H33)</f>
        <v>0</v>
      </c>
      <c r="I35" s="224">
        <f>SUM(I25+I33)</f>
        <v>0</v>
      </c>
      <c r="J35" s="225"/>
    </row>
    <row r="36" spans="1:10" ht="14.25" thickTop="1" x14ac:dyDescent="0.2">
      <c r="A36" s="8"/>
      <c r="B36" s="8"/>
      <c r="C36" s="8"/>
      <c r="D36" s="8"/>
      <c r="E36" s="8"/>
      <c r="F36" s="8"/>
      <c r="G36" s="8"/>
      <c r="H36" s="8"/>
      <c r="I36" s="8"/>
    </row>
    <row r="37" spans="1:10" ht="13.5" x14ac:dyDescent="0.2">
      <c r="A37" s="25" t="s">
        <v>15</v>
      </c>
      <c r="B37" s="25"/>
      <c r="C37" s="278"/>
      <c r="D37" s="284"/>
      <c r="E37" s="282"/>
      <c r="F37" s="26"/>
      <c r="G37" s="26"/>
      <c r="H37" s="26"/>
      <c r="I37" s="26"/>
      <c r="J37" s="27"/>
    </row>
    <row r="38" spans="1:10" s="36" customFormat="1" ht="13.5" x14ac:dyDescent="0.2">
      <c r="A38" s="245" t="s">
        <v>104</v>
      </c>
      <c r="B38" s="245" t="s">
        <v>23</v>
      </c>
      <c r="C38" s="259"/>
      <c r="D38" s="260"/>
      <c r="E38" s="261"/>
      <c r="F38" s="246"/>
      <c r="G38" s="246">
        <v>1000</v>
      </c>
      <c r="H38" s="246"/>
      <c r="I38" s="246"/>
      <c r="J38" s="247"/>
    </row>
    <row r="39" spans="1:10" ht="13.5" x14ac:dyDescent="0.2">
      <c r="A39" s="68"/>
      <c r="B39" s="68"/>
      <c r="C39" s="178"/>
      <c r="D39" s="184"/>
      <c r="E39" s="181"/>
      <c r="F39" s="69"/>
      <c r="G39" s="69"/>
      <c r="H39" s="69"/>
      <c r="I39" s="69"/>
      <c r="J39" s="70"/>
    </row>
    <row r="40" spans="1:10" ht="13.5" x14ac:dyDescent="0.2">
      <c r="A40" s="68"/>
      <c r="B40" s="68"/>
      <c r="C40" s="178"/>
      <c r="D40" s="184"/>
      <c r="E40" s="181"/>
      <c r="F40" s="69"/>
      <c r="G40" s="69"/>
      <c r="H40" s="69"/>
      <c r="I40" s="69"/>
      <c r="J40" s="70"/>
    </row>
    <row r="41" spans="1:10" ht="13.5" x14ac:dyDescent="0.2">
      <c r="A41" s="68"/>
      <c r="B41" s="68"/>
      <c r="C41" s="178"/>
      <c r="D41" s="184"/>
      <c r="E41" s="181"/>
      <c r="F41" s="69"/>
      <c r="G41" s="69"/>
      <c r="H41" s="69"/>
      <c r="I41" s="69"/>
      <c r="J41" s="70"/>
    </row>
    <row r="42" spans="1:10" ht="13.5" x14ac:dyDescent="0.2">
      <c r="A42" s="68"/>
      <c r="B42" s="68"/>
      <c r="C42" s="178"/>
      <c r="D42" s="184"/>
      <c r="E42" s="181"/>
      <c r="F42" s="69"/>
      <c r="G42" s="69"/>
      <c r="H42" s="69"/>
      <c r="I42" s="69"/>
      <c r="J42" s="70"/>
    </row>
    <row r="43" spans="1:10" ht="13.5" x14ac:dyDescent="0.2">
      <c r="A43" s="244" t="s">
        <v>42</v>
      </c>
      <c r="B43" s="79"/>
      <c r="C43" s="290"/>
      <c r="D43" s="185"/>
      <c r="E43" s="182"/>
      <c r="F43" s="80"/>
      <c r="G43" s="80"/>
      <c r="H43" s="80"/>
      <c r="I43" s="80"/>
      <c r="J43" s="81"/>
    </row>
    <row r="44" spans="1:10" ht="14.25" thickBot="1" x14ac:dyDescent="0.25">
      <c r="A44" s="223" t="s">
        <v>16</v>
      </c>
      <c r="B44" s="223"/>
      <c r="C44" s="279"/>
      <c r="D44" s="285">
        <f t="shared" ref="D44:I44" si="4">SUM(D39:D43)</f>
        <v>0</v>
      </c>
      <c r="E44" s="221">
        <f t="shared" si="4"/>
        <v>0</v>
      </c>
      <c r="F44" s="221">
        <f t="shared" si="4"/>
        <v>0</v>
      </c>
      <c r="G44" s="221">
        <f t="shared" si="4"/>
        <v>0</v>
      </c>
      <c r="H44" s="221">
        <f t="shared" ref="H44" si="5">SUM(H39:H43)</f>
        <v>0</v>
      </c>
      <c r="I44" s="221">
        <f t="shared" si="4"/>
        <v>0</v>
      </c>
      <c r="J44" s="222"/>
    </row>
    <row r="45" spans="1:10" ht="13.5" x14ac:dyDescent="0.2">
      <c r="A45" s="28"/>
      <c r="B45" s="28"/>
      <c r="C45" s="28"/>
      <c r="D45" s="29"/>
      <c r="E45" s="29"/>
      <c r="F45" s="29"/>
      <c r="G45" s="29"/>
      <c r="H45" s="29"/>
      <c r="I45" s="29"/>
      <c r="J45" s="30"/>
    </row>
    <row r="46" spans="1:10" ht="13.5" x14ac:dyDescent="0.2">
      <c r="A46" s="25" t="s">
        <v>17</v>
      </c>
      <c r="B46" s="25"/>
      <c r="C46" s="278"/>
      <c r="D46" s="291"/>
      <c r="E46" s="282"/>
      <c r="F46" s="26"/>
      <c r="G46" s="26"/>
      <c r="H46" s="26"/>
      <c r="I46" s="26"/>
      <c r="J46" s="27"/>
    </row>
    <row r="47" spans="1:10" s="248" customFormat="1" ht="13.5" x14ac:dyDescent="0.2">
      <c r="A47" s="245" t="s">
        <v>105</v>
      </c>
      <c r="B47" s="245" t="s">
        <v>25</v>
      </c>
      <c r="C47" s="259"/>
      <c r="D47" s="260">
        <v>123</v>
      </c>
      <c r="E47" s="261"/>
      <c r="F47" s="246"/>
      <c r="G47" s="246"/>
      <c r="H47" s="246"/>
      <c r="I47" s="246"/>
      <c r="J47" s="247" t="s">
        <v>26</v>
      </c>
    </row>
    <row r="48" spans="1:10" ht="13.5" x14ac:dyDescent="0.2">
      <c r="A48" s="68"/>
      <c r="B48" s="68"/>
      <c r="C48" s="178"/>
      <c r="D48" s="184"/>
      <c r="E48" s="181"/>
      <c r="F48" s="69"/>
      <c r="G48" s="69"/>
      <c r="H48" s="69"/>
      <c r="I48" s="69"/>
      <c r="J48" s="70"/>
    </row>
    <row r="49" spans="1:10" ht="13.5" x14ac:dyDescent="0.2">
      <c r="A49" s="68"/>
      <c r="B49" s="68"/>
      <c r="C49" s="178"/>
      <c r="D49" s="184"/>
      <c r="E49" s="181"/>
      <c r="F49" s="69"/>
      <c r="G49" s="69"/>
      <c r="H49" s="69"/>
      <c r="I49" s="69"/>
      <c r="J49" s="70"/>
    </row>
    <row r="50" spans="1:10" ht="13.5" x14ac:dyDescent="0.2">
      <c r="A50" s="68"/>
      <c r="B50" s="68"/>
      <c r="C50" s="178"/>
      <c r="D50" s="184"/>
      <c r="E50" s="181"/>
      <c r="F50" s="69"/>
      <c r="G50" s="69"/>
      <c r="H50" s="69"/>
      <c r="I50" s="69"/>
      <c r="J50" s="70"/>
    </row>
    <row r="51" spans="1:10" ht="13.5" x14ac:dyDescent="0.2">
      <c r="A51" s="68"/>
      <c r="B51" s="68"/>
      <c r="C51" s="178"/>
      <c r="D51" s="184"/>
      <c r="E51" s="181"/>
      <c r="F51" s="69"/>
      <c r="G51" s="69"/>
      <c r="H51" s="69"/>
      <c r="I51" s="69"/>
      <c r="J51" s="70"/>
    </row>
    <row r="52" spans="1:10" ht="13.5" x14ac:dyDescent="0.2">
      <c r="A52" s="68"/>
      <c r="B52" s="68"/>
      <c r="C52" s="178"/>
      <c r="D52" s="184"/>
      <c r="E52" s="181"/>
      <c r="F52" s="69"/>
      <c r="G52" s="69"/>
      <c r="H52" s="69"/>
      <c r="I52" s="69"/>
      <c r="J52" s="70"/>
    </row>
    <row r="53" spans="1:10" ht="14.25" thickBot="1" x14ac:dyDescent="0.25">
      <c r="A53" s="223" t="s">
        <v>18</v>
      </c>
      <c r="B53" s="223"/>
      <c r="C53" s="279"/>
      <c r="D53" s="285">
        <f>SUM(D48:D52)</f>
        <v>0</v>
      </c>
      <c r="E53" s="221">
        <f t="shared" ref="E53:F53" si="6">SUM(E48:E52)</f>
        <v>0</v>
      </c>
      <c r="F53" s="221">
        <f t="shared" si="6"/>
        <v>0</v>
      </c>
      <c r="G53" s="221">
        <f>SUM(G48:G52)</f>
        <v>0</v>
      </c>
      <c r="H53" s="221">
        <f>SUM(H48:H52)</f>
        <v>0</v>
      </c>
      <c r="I53" s="221">
        <f>SUM(I48:I52)</f>
        <v>0</v>
      </c>
      <c r="J53" s="222"/>
    </row>
    <row r="54" spans="1:10" ht="13.5" x14ac:dyDescent="0.2">
      <c r="A54" s="31"/>
      <c r="B54" s="31"/>
      <c r="C54" s="31"/>
      <c r="D54" s="32"/>
      <c r="E54" s="32"/>
      <c r="F54" s="32"/>
      <c r="G54" s="32"/>
      <c r="H54" s="32"/>
      <c r="I54" s="32"/>
      <c r="J54" s="21"/>
    </row>
    <row r="55" spans="1:10" ht="14.25" thickBot="1" x14ac:dyDescent="0.25">
      <c r="A55" s="226" t="s">
        <v>19</v>
      </c>
      <c r="B55" s="226"/>
      <c r="C55" s="288"/>
      <c r="D55" s="289">
        <f>SUM(D44+D53)</f>
        <v>0</v>
      </c>
      <c r="E55" s="224">
        <f t="shared" ref="E55:F55" si="7">SUM(E44+E53)</f>
        <v>0</v>
      </c>
      <c r="F55" s="224">
        <f t="shared" si="7"/>
        <v>0</v>
      </c>
      <c r="G55" s="224">
        <f>SUM(G44+G53)</f>
        <v>0</v>
      </c>
      <c r="H55" s="224">
        <f>SUM(H44+H53)</f>
        <v>0</v>
      </c>
      <c r="I55" s="224">
        <f>SUM(I44+I53)</f>
        <v>0</v>
      </c>
      <c r="J55" s="225"/>
    </row>
    <row r="56" spans="1:10" ht="14.25" customHeight="1" thickTop="1" x14ac:dyDescent="0.2">
      <c r="A56" s="454"/>
      <c r="B56" s="454"/>
      <c r="C56" s="454"/>
      <c r="D56" s="454"/>
      <c r="E56" s="100"/>
      <c r="F56" s="100"/>
      <c r="G56" s="14"/>
      <c r="H56" s="14"/>
      <c r="I56" s="8"/>
    </row>
    <row r="57" spans="1:10" s="3" customFormat="1" ht="22.5" customHeight="1" thickBot="1" x14ac:dyDescent="0.25">
      <c r="A57" s="227" t="s">
        <v>78</v>
      </c>
      <c r="B57" s="227"/>
      <c r="C57" s="292"/>
      <c r="D57" s="293">
        <f>SUM(D35,D55)</f>
        <v>0</v>
      </c>
      <c r="E57" s="228">
        <f t="shared" ref="E57:F57" si="8">SUM(E35,E55)</f>
        <v>0</v>
      </c>
      <c r="F57" s="228">
        <f t="shared" si="8"/>
        <v>0</v>
      </c>
      <c r="G57" s="228">
        <f>SUM(G35,G55)</f>
        <v>0</v>
      </c>
      <c r="H57" s="228">
        <f>SUM(H35,H55)</f>
        <v>0</v>
      </c>
      <c r="I57" s="228">
        <f>SUM(I35,I55)</f>
        <v>0</v>
      </c>
      <c r="J57" s="229"/>
    </row>
    <row r="58" spans="1:10" ht="13.5" x14ac:dyDescent="0.2">
      <c r="A58" s="31"/>
      <c r="B58" s="31"/>
      <c r="C58" s="31"/>
      <c r="D58" s="32"/>
      <c r="E58" s="32"/>
      <c r="F58" s="32"/>
      <c r="G58" s="32"/>
      <c r="H58" s="32"/>
      <c r="I58" s="32"/>
      <c r="J58" s="21"/>
    </row>
    <row r="59" spans="1:10" s="15" customFormat="1" x14ac:dyDescent="0.2"/>
    <row r="60" spans="1:10" s="295" customFormat="1" ht="14.25" x14ac:dyDescent="0.2">
      <c r="A60" s="294"/>
    </row>
    <row r="61" spans="1:10" ht="13.5" x14ac:dyDescent="0.2">
      <c r="A61" s="8"/>
      <c r="B61" s="8"/>
      <c r="C61" s="8"/>
      <c r="D61" s="8"/>
      <c r="E61" s="8"/>
      <c r="F61" s="8"/>
      <c r="G61" s="8"/>
      <c r="H61" s="8"/>
      <c r="I61" s="8"/>
    </row>
  </sheetData>
  <mergeCells count="2">
    <mergeCell ref="A56:D56"/>
    <mergeCell ref="E16:I16"/>
  </mergeCells>
  <dataValidations count="1">
    <dataValidation type="list" allowBlank="1" showInputMessage="1" showErrorMessage="1" sqref="C20:C24 C28:C32 C38:C43 C47:C52">
      <formula1>FundStatus</formula1>
    </dataValidation>
  </dataValidations>
  <pageMargins left="0.70866141732283472" right="0.70866141732283472" top="0.74803149606299213" bottom="0.74803149606299213" header="0.31496062992125984" footer="0.31496062992125984"/>
  <pageSetup paperSize="9" scale="58" orientation="landscape" r:id="rId1"/>
  <rowBreaks count="1" manualBreakCount="1">
    <brk id="5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opLeftCell="A7" workbookViewId="0">
      <selection activeCell="B47" sqref="B47"/>
    </sheetView>
  </sheetViews>
  <sheetFormatPr defaultRowHeight="12.75" x14ac:dyDescent="0.2"/>
  <cols>
    <col min="1" max="1" width="19.85546875" customWidth="1"/>
    <col min="2" max="3" width="24.42578125" customWidth="1"/>
    <col min="4" max="4" width="57.140625" customWidth="1"/>
  </cols>
  <sheetData>
    <row r="1" spans="1:6" ht="18" x14ac:dyDescent="0.2">
      <c r="A1" s="5" t="s">
        <v>82</v>
      </c>
    </row>
    <row r="2" spans="1:6" ht="18" x14ac:dyDescent="0.2">
      <c r="A2" s="5"/>
    </row>
    <row r="3" spans="1:6" ht="18" x14ac:dyDescent="0.25">
      <c r="A3" s="4" t="s">
        <v>106</v>
      </c>
      <c r="B3" s="8"/>
      <c r="C3" s="8"/>
      <c r="D3" s="8"/>
      <c r="E3" s="8"/>
      <c r="F3" s="8"/>
    </row>
    <row r="4" spans="1:6" ht="13.5" x14ac:dyDescent="0.2">
      <c r="A4" s="6"/>
      <c r="B4" s="8"/>
      <c r="C4" s="8"/>
      <c r="D4" s="8"/>
      <c r="E4" s="8"/>
      <c r="F4" s="8"/>
    </row>
    <row r="5" spans="1:6" ht="13.5" x14ac:dyDescent="0.2">
      <c r="A5" s="6" t="s">
        <v>85</v>
      </c>
      <c r="B5" s="457"/>
      <c r="C5" s="457"/>
      <c r="E5" s="10"/>
      <c r="F5" s="10"/>
    </row>
    <row r="6" spans="1:6" ht="13.5" x14ac:dyDescent="0.2">
      <c r="A6" s="6"/>
      <c r="B6" s="10"/>
      <c r="C6" s="10"/>
      <c r="E6" s="10"/>
      <c r="F6" s="10"/>
    </row>
    <row r="7" spans="1:6" ht="13.5" x14ac:dyDescent="0.2">
      <c r="A7" s="6" t="s">
        <v>20</v>
      </c>
      <c r="B7" s="457"/>
      <c r="C7" s="457"/>
      <c r="E7" s="17"/>
      <c r="F7" s="17"/>
    </row>
    <row r="10" spans="1:6" ht="26.25" customHeight="1" x14ac:dyDescent="0.2">
      <c r="A10" s="454" t="s">
        <v>155</v>
      </c>
      <c r="B10" s="454"/>
      <c r="C10" s="454"/>
      <c r="D10" s="454"/>
    </row>
    <row r="11" spans="1:6" x14ac:dyDescent="0.2">
      <c r="A11" s="454" t="s">
        <v>173</v>
      </c>
      <c r="B11" s="454"/>
      <c r="C11" s="454"/>
      <c r="D11" s="454"/>
    </row>
    <row r="12" spans="1:6" x14ac:dyDescent="0.2">
      <c r="A12" s="454"/>
      <c r="B12" s="454"/>
      <c r="C12" s="454"/>
      <c r="D12" s="454"/>
    </row>
    <row r="13" spans="1:6" x14ac:dyDescent="0.2">
      <c r="A13" s="454"/>
      <c r="B13" s="454"/>
      <c r="C13" s="454"/>
      <c r="D13" s="454"/>
    </row>
    <row r="14" spans="1:6" x14ac:dyDescent="0.2">
      <c r="A14" s="454" t="s">
        <v>166</v>
      </c>
      <c r="B14" s="454"/>
      <c r="C14" s="454"/>
      <c r="D14" s="454"/>
    </row>
    <row r="15" spans="1:6" ht="22.15" customHeight="1" x14ac:dyDescent="0.2">
      <c r="A15" s="454"/>
      <c r="B15" s="454"/>
      <c r="C15" s="454"/>
      <c r="D15" s="454"/>
    </row>
    <row r="16" spans="1:6" ht="15" x14ac:dyDescent="0.2">
      <c r="A16" s="19"/>
      <c r="B16" s="19"/>
      <c r="C16" s="19"/>
      <c r="D16" s="19"/>
    </row>
    <row r="17" spans="1:4" ht="47.25" x14ac:dyDescent="0.2">
      <c r="A17" s="235" t="s">
        <v>89</v>
      </c>
      <c r="B17" s="235" t="s">
        <v>109</v>
      </c>
      <c r="C17" s="235" t="s">
        <v>108</v>
      </c>
      <c r="D17" s="236" t="s">
        <v>13</v>
      </c>
    </row>
    <row r="18" spans="1:4" ht="15" x14ac:dyDescent="0.2">
      <c r="A18" s="296">
        <v>43374</v>
      </c>
      <c r="B18" s="184"/>
      <c r="C18" s="184"/>
      <c r="D18" s="82"/>
    </row>
    <row r="19" spans="1:4" ht="15" x14ac:dyDescent="0.2">
      <c r="A19" s="230">
        <v>43405</v>
      </c>
      <c r="B19" s="184"/>
      <c r="C19" s="184"/>
      <c r="D19" s="82"/>
    </row>
    <row r="20" spans="1:4" ht="15" x14ac:dyDescent="0.2">
      <c r="A20" s="230">
        <v>43435</v>
      </c>
      <c r="B20" s="184"/>
      <c r="C20" s="184"/>
      <c r="D20" s="82"/>
    </row>
    <row r="21" spans="1:4" ht="15" x14ac:dyDescent="0.2">
      <c r="A21" s="230">
        <v>43466</v>
      </c>
      <c r="B21" s="184"/>
      <c r="C21" s="184"/>
      <c r="D21" s="82"/>
    </row>
    <row r="22" spans="1:4" ht="15" x14ac:dyDescent="0.2">
      <c r="A22" s="230">
        <v>43497</v>
      </c>
      <c r="B22" s="184"/>
      <c r="C22" s="184"/>
      <c r="D22" s="82"/>
    </row>
    <row r="23" spans="1:4" ht="15" x14ac:dyDescent="0.2">
      <c r="A23" s="237">
        <v>43525</v>
      </c>
      <c r="B23" s="184"/>
      <c r="C23" s="184"/>
      <c r="D23" s="83"/>
    </row>
    <row r="24" spans="1:4" ht="16.5" thickBot="1" x14ac:dyDescent="0.3">
      <c r="A24" s="300" t="s">
        <v>110</v>
      </c>
      <c r="B24" s="240">
        <f>SUM(B18:B23)</f>
        <v>0</v>
      </c>
      <c r="C24" s="240">
        <f>SUM(C18:C23)</f>
        <v>0</v>
      </c>
      <c r="D24" s="301"/>
    </row>
    <row r="25" spans="1:4" ht="31.5" x14ac:dyDescent="0.25">
      <c r="A25" s="297" t="s">
        <v>90</v>
      </c>
      <c r="B25" s="298" t="s">
        <v>107</v>
      </c>
      <c r="C25" s="298" t="s">
        <v>108</v>
      </c>
      <c r="D25" s="299" t="s">
        <v>13</v>
      </c>
    </row>
    <row r="26" spans="1:4" ht="15" x14ac:dyDescent="0.2">
      <c r="A26" s="238">
        <v>43556</v>
      </c>
      <c r="B26" s="184"/>
      <c r="C26" s="184"/>
      <c r="D26" s="239"/>
    </row>
    <row r="27" spans="1:4" ht="15" x14ac:dyDescent="0.2">
      <c r="A27" s="231">
        <v>43647</v>
      </c>
      <c r="B27" s="184"/>
      <c r="C27" s="184"/>
      <c r="D27" s="82"/>
    </row>
    <row r="28" spans="1:4" ht="15" x14ac:dyDescent="0.2">
      <c r="A28" s="231">
        <v>43739</v>
      </c>
      <c r="B28" s="184"/>
      <c r="C28" s="184"/>
      <c r="D28" s="82"/>
    </row>
    <row r="29" spans="1:4" ht="15" x14ac:dyDescent="0.2">
      <c r="A29" s="231">
        <v>43831</v>
      </c>
      <c r="B29" s="184"/>
      <c r="C29" s="184"/>
      <c r="D29" s="82"/>
    </row>
    <row r="30" spans="1:4" ht="15" x14ac:dyDescent="0.2">
      <c r="A30" s="231">
        <v>43922</v>
      </c>
      <c r="B30" s="184"/>
      <c r="C30" s="184"/>
      <c r="D30" s="82"/>
    </row>
    <row r="31" spans="1:4" ht="15" x14ac:dyDescent="0.2">
      <c r="A31" s="231">
        <v>44013</v>
      </c>
      <c r="B31" s="184"/>
      <c r="C31" s="184"/>
      <c r="D31" s="82"/>
    </row>
    <row r="32" spans="1:4" ht="15" x14ac:dyDescent="0.2">
      <c r="A32" s="231">
        <v>44105</v>
      </c>
      <c r="B32" s="184"/>
      <c r="C32" s="184"/>
      <c r="D32" s="82"/>
    </row>
    <row r="33" spans="1:4" ht="15" x14ac:dyDescent="0.2">
      <c r="A33" s="231">
        <v>44197</v>
      </c>
      <c r="B33" s="184"/>
      <c r="C33" s="184"/>
      <c r="D33" s="82"/>
    </row>
    <row r="34" spans="1:4" ht="15" x14ac:dyDescent="0.2">
      <c r="A34" s="231">
        <v>44287</v>
      </c>
      <c r="B34" s="184"/>
      <c r="C34" s="184"/>
      <c r="D34" s="82"/>
    </row>
    <row r="35" spans="1:4" ht="15" x14ac:dyDescent="0.2">
      <c r="A35" s="231">
        <v>44378</v>
      </c>
      <c r="B35" s="184"/>
      <c r="C35" s="184"/>
      <c r="D35" s="83"/>
    </row>
    <row r="36" spans="1:4" ht="15" x14ac:dyDescent="0.2">
      <c r="A36" s="231">
        <v>44470</v>
      </c>
      <c r="B36" s="184"/>
      <c r="C36" s="184"/>
      <c r="D36" s="83"/>
    </row>
    <row r="37" spans="1:4" ht="15" x14ac:dyDescent="0.2">
      <c r="A37" s="231">
        <v>44562</v>
      </c>
      <c r="B37" s="184"/>
      <c r="C37" s="184"/>
      <c r="D37" s="83"/>
    </row>
    <row r="38" spans="1:4" ht="15" x14ac:dyDescent="0.2">
      <c r="A38" s="231">
        <v>44652</v>
      </c>
      <c r="B38" s="184"/>
      <c r="C38" s="184"/>
      <c r="D38" s="83"/>
    </row>
    <row r="39" spans="1:4" ht="15" x14ac:dyDescent="0.2">
      <c r="A39" s="231">
        <v>44743</v>
      </c>
      <c r="B39" s="184"/>
      <c r="C39" s="184"/>
      <c r="D39" s="83"/>
    </row>
    <row r="40" spans="1:4" ht="15" x14ac:dyDescent="0.2">
      <c r="A40" s="231">
        <v>44835</v>
      </c>
      <c r="B40" s="184"/>
      <c r="C40" s="184"/>
      <c r="D40" s="83"/>
    </row>
    <row r="41" spans="1:4" ht="15" x14ac:dyDescent="0.2">
      <c r="A41" s="231">
        <v>44927</v>
      </c>
      <c r="B41" s="184"/>
      <c r="C41" s="184"/>
      <c r="D41" s="83"/>
    </row>
    <row r="42" spans="1:4" ht="15" x14ac:dyDescent="0.2">
      <c r="A42" s="231">
        <v>45017</v>
      </c>
      <c r="B42" s="184"/>
      <c r="C42" s="184"/>
      <c r="D42" s="83"/>
    </row>
    <row r="43" spans="1:4" ht="15" x14ac:dyDescent="0.2">
      <c r="A43" s="231">
        <v>45108</v>
      </c>
      <c r="B43" s="184"/>
      <c r="C43" s="184"/>
      <c r="D43" s="83"/>
    </row>
    <row r="44" spans="1:4" ht="15" x14ac:dyDescent="0.2">
      <c r="A44" s="231">
        <v>45200</v>
      </c>
      <c r="B44" s="184"/>
      <c r="C44" s="184"/>
      <c r="D44" s="83"/>
    </row>
    <row r="45" spans="1:4" ht="15" x14ac:dyDescent="0.2">
      <c r="A45" s="231">
        <v>45292</v>
      </c>
      <c r="B45" s="184"/>
      <c r="C45" s="184"/>
      <c r="D45" s="83"/>
    </row>
    <row r="46" spans="1:4" ht="15.75" thickBot="1" x14ac:dyDescent="0.25">
      <c r="A46" s="231">
        <v>45383</v>
      </c>
      <c r="B46" s="184"/>
      <c r="C46" s="184"/>
      <c r="D46" s="83"/>
    </row>
    <row r="47" spans="1:4" ht="16.5" thickBot="1" x14ac:dyDescent="0.3">
      <c r="A47" s="232" t="s">
        <v>14</v>
      </c>
      <c r="B47" s="233">
        <f>SUM(B26:B46)</f>
        <v>0</v>
      </c>
      <c r="C47" s="233">
        <f>SUM(C26:C46)</f>
        <v>0</v>
      </c>
      <c r="D47" s="234"/>
    </row>
    <row r="48" spans="1:4" ht="15" x14ac:dyDescent="0.2">
      <c r="A48" s="19"/>
      <c r="B48" s="19"/>
      <c r="C48" s="19"/>
      <c r="D48" s="19"/>
    </row>
    <row r="49" spans="1:4" ht="15" x14ac:dyDescent="0.2">
      <c r="A49" s="19"/>
      <c r="B49" s="19"/>
      <c r="C49" s="19"/>
      <c r="D49" s="19"/>
    </row>
    <row r="50" spans="1:4" ht="15" x14ac:dyDescent="0.2">
      <c r="A50" s="19"/>
      <c r="B50" s="19"/>
      <c r="C50" s="19"/>
      <c r="D50" s="19"/>
    </row>
    <row r="51" spans="1:4" ht="15" x14ac:dyDescent="0.2">
      <c r="A51" s="19"/>
      <c r="B51" s="35"/>
      <c r="C51" s="35"/>
      <c r="D51" s="19"/>
    </row>
    <row r="52" spans="1:4" ht="15" x14ac:dyDescent="0.2">
      <c r="A52" s="19"/>
      <c r="B52" s="19"/>
      <c r="C52" s="19"/>
      <c r="D52" s="19"/>
    </row>
    <row r="53" spans="1:4" ht="15" x14ac:dyDescent="0.2">
      <c r="A53" s="19"/>
      <c r="B53" s="19"/>
      <c r="C53" s="19"/>
      <c r="D53" s="19"/>
    </row>
  </sheetData>
  <mergeCells count="5">
    <mergeCell ref="A10:D10"/>
    <mergeCell ref="A11:D13"/>
    <mergeCell ref="A14:D15"/>
    <mergeCell ref="B5:C5"/>
    <mergeCell ref="B7:C7"/>
  </mergeCells>
  <pageMargins left="0.7" right="0.7" top="0.75" bottom="0.75" header="0.3" footer="0.3"/>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F32" sqref="F32"/>
    </sheetView>
  </sheetViews>
  <sheetFormatPr defaultRowHeight="12.75" x14ac:dyDescent="0.2"/>
  <sheetData>
    <row r="2" spans="1:6" x14ac:dyDescent="0.2">
      <c r="A2" s="3" t="s">
        <v>111</v>
      </c>
      <c r="F2" s="3" t="s">
        <v>11</v>
      </c>
    </row>
    <row r="3" spans="1:6" x14ac:dyDescent="0.2">
      <c r="A3" s="93" t="s">
        <v>97</v>
      </c>
      <c r="F3" s="93" t="s">
        <v>124</v>
      </c>
    </row>
    <row r="4" spans="1:6" x14ac:dyDescent="0.2">
      <c r="A4" s="93" t="s">
        <v>98</v>
      </c>
      <c r="F4" s="93" t="s">
        <v>125</v>
      </c>
    </row>
    <row r="5" spans="1:6" x14ac:dyDescent="0.2">
      <c r="A5" s="93" t="s">
        <v>99</v>
      </c>
    </row>
    <row r="6" spans="1:6" x14ac:dyDescent="0.2">
      <c r="A6" s="93" t="s">
        <v>100</v>
      </c>
    </row>
    <row r="7" spans="1:6" x14ac:dyDescent="0.2">
      <c r="A7" s="93" t="s">
        <v>101</v>
      </c>
    </row>
    <row r="9" spans="1:6" ht="15" x14ac:dyDescent="0.2">
      <c r="A9" s="4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Guidance</vt:lpstr>
      <vt:lpstr>1. Operating</vt:lpstr>
      <vt:lpstr>2. Capital</vt:lpstr>
      <vt:lpstr>3. Staff costs SIPF</vt:lpstr>
      <vt:lpstr>4. Non-staff costs SIPF</vt:lpstr>
      <vt:lpstr>5. Staff costs leveraged</vt:lpstr>
      <vt:lpstr>6. Non-staff costs leveraged  </vt:lpstr>
      <vt:lpstr>7. Payment profile</vt:lpstr>
      <vt:lpstr>Validations</vt:lpstr>
      <vt:lpstr>Guidance!_Toc479171384</vt:lpstr>
      <vt:lpstr>FundStatus</vt:lpstr>
      <vt:lpstr>Guidance!OLE_LINK1</vt:lpstr>
      <vt:lpstr>'2. Capital'!OLE_LINK27</vt:lpstr>
      <vt:lpstr>'2. Capital'!Print_Area</vt:lpstr>
      <vt:lpstr>'7. Payment profile'!Print_Area</vt:lpstr>
    </vt:vector>
  </TitlesOfParts>
  <Company>hefce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C: Stage 2 financial information</dc:title>
  <dc:creator>HEFCE</dc:creator>
  <cp:lastModifiedBy>Sacha Ayres [7385]</cp:lastModifiedBy>
  <cp:lastPrinted>2018-05-01T08:23:13Z</cp:lastPrinted>
  <dcterms:created xsi:type="dcterms:W3CDTF">2005-06-28T15:10:18Z</dcterms:created>
  <dcterms:modified xsi:type="dcterms:W3CDTF">2018-07-05T13:20:24Z</dcterms:modified>
</cp:coreProperties>
</file>