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abso\Desktop\"/>
    </mc:Choice>
  </mc:AlternateContent>
  <xr:revisionPtr revIDLastSave="0" documentId="8_{1E0DC9A9-C400-4E5C-B162-3B0747061A4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<sst xmlns="http://schemas.openxmlformats.org/spreadsheetml/2006/main" count="101" uniqueCount="84">
  <si>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</si>
  <si>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</si>
  <si>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</si>
  <si>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</si>
  <si>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</si>
  <si>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</si>
  <si>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</si>
  <si>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</si>
  <si>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</si>
  <si>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</si>
  <si>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</si>
  <si>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</si>
  <si>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</si>
  <si>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</si>
  <si>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</si>
  <si>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</si>
  <si>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</si>
  <si>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</si>
  <si>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</si>
  <si>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</si>
  <si>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</si>
  <si>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</si>
  <si>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</si>
  <si>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</si>
  <si>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</si>
  <si>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</si>
  <si>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</si>
  <si>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</si>
  <si>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</si>
  <si>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</si>
  <si>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</si>
  <si>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</si>
  <si>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</si>
  <si>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</si>
  <si>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</si>
  <si>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</si>
  <si>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</si>
  <si>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</si>
  <si>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</si>
  <si>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</si>
  <si>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</si>
  <si>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</si>
  <si>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</si>
  <si>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</si>
  <si>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</si>
  <si>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</si>
  <si>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kslechon@espe.edu.ec</t>
  </si>
  <si>
    <t xml:space="preserve">kslechon@espe.edu.ec </t>
  </si>
  <si>
    <t>gsdel@espe.edu.ec</t>
  </si>
  <si>
    <t>12h</t>
  </si>
  <si>
    <t>Carrito de compras</t>
  </si>
  <si>
    <t>Método de pago</t>
  </si>
  <si>
    <t>Por definir</t>
  </si>
  <si>
    <t>Administrador</t>
  </si>
  <si>
    <t>4h</t>
  </si>
  <si>
    <t>Validando el ingreso de sesión del perfil de administrador ingresando claves incorrecta que nos den un inicio de sesión fallido.</t>
  </si>
  <si>
    <t>Solo el personal autorizado podra ingresar como administrador con su usuario y clave.</t>
  </si>
  <si>
    <t>Usuarios</t>
  </si>
  <si>
    <t>Para que el usuario pueda explorar los productos disponibles y su costo.</t>
  </si>
  <si>
    <t>10h</t>
  </si>
  <si>
    <t>Se prueba ingresando a distintas categorias del catálogo (hombres, mujeres, niños) y que se pueda visualizar de forma correcta.</t>
  </si>
  <si>
    <t>La interfaz debe ser amigable con el usuario, con colores llamativos e imágenes de calidad.</t>
  </si>
  <si>
    <t>Catálogo</t>
  </si>
  <si>
    <t>Un carrito de compras que permita agregar varios productos.</t>
  </si>
  <si>
    <t>Para que el usuario pueda visualizar todos los productos que seleccionó anteriormente  y el valor total de la compra.</t>
  </si>
  <si>
    <t>Se prueba seleccionando productos y que se reflejen en esa sección, realizamos este proceso con todos los productos y diferentes cantidades de cada producto y no debe haber errores con los precios finales.</t>
  </si>
  <si>
    <t>Esta sección debe ser amigable y entendible, agregando imágenes y los precios de una forma clara.</t>
  </si>
  <si>
    <t>Se hacen varias compras de prueba por parte del equipo para verificar que no existen fallos.</t>
  </si>
  <si>
    <t xml:space="preserve">En caso de tener problemas legales con el método de pago, se usará otro método.  </t>
  </si>
  <si>
    <t>pdjaramillo1@espe.edu.ec</t>
  </si>
  <si>
    <t>El programa debe tener un Inicio de sesión como modo administrador.</t>
  </si>
  <si>
    <t>Se debe tener secciones de productos con precios.</t>
  </si>
  <si>
    <t>Se debe contar con un carrito de compras.</t>
  </si>
  <si>
    <t>Se debe implementar un método de pagos.</t>
  </si>
  <si>
    <t>Mostrar un cátalogo con todos los productos de la tienda y sus respectivos precios.</t>
  </si>
  <si>
    <t>Inicio de sesión como administrador</t>
  </si>
  <si>
    <t>Un método de pago que permita realizar una compra.</t>
  </si>
  <si>
    <t>1. El cliente ingresa en el sistema      2. Clic en "Catálogo".</t>
  </si>
  <si>
    <t> 1. Dar clic en el carrito</t>
  </si>
  <si>
    <t>1. Dar clic en ver carrito
2. Clic en pagar(información con los detalles del pago)</t>
  </si>
  <si>
    <t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t>
  </si>
  <si>
    <t xml:space="preserve">Para que luego de tener los productos en el carrito de compras permita al usuario realizar el pago de sus productos. </t>
  </si>
  <si>
    <t>Iniciará sesión como administrador.</t>
  </si>
  <si>
    <t>Permitir ingresar al admnistrador para que pueda agregar, editar y quitar productos.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</si>
</sst>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8" fillId="0" borderId="2" xfId="0" applyFont="1" applyBorder="1" applyAlignment="1">
      <alignment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0" fontId="19" fillId="0" borderId="2" xfId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top" wrapText="1"/>
    </xf>
    <xf numFmtId="0" fontId="20" fillId="0" borderId="3" xfId="0" applyFont="1" applyBorder="1" applyAlignment="1">
      <alignment horizontal="left" vertical="top" wrapText="1"/>
    </xf>
    <xf numFmtId="0" fontId="19" fillId="0" borderId="3" xfId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19" xfId="0" applyFont="1" applyBorder="1"/>
    <xf numFmtId="0" fontId="1" fillId="5" borderId="13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4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26" xfId="0" applyFont="1" applyBorder="1"/>
    <xf numFmtId="0" fontId="12" fillId="0" borderId="27" xfId="0" applyFont="1" applyBorder="1"/>
    <xf numFmtId="0" fontId="12" fillId="0" borderId="28" xfId="0" applyFont="1" applyBorder="1"/>
    <xf numFmtId="0" fontId="21" fillId="2" borderId="20" xfId="0" applyFont="1" applyFill="1" applyBorder="1" applyAlignment="1">
      <alignment horizontal="center" vertical="center"/>
    </xf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3" fillId="4" borderId="8" xfId="0" applyFont="1" applyFill="1" applyBorder="1" applyAlignment="1">
      <alignment horizontal="center" vertical="center"/>
    </xf>
    <xf numFmtId="0" fontId="12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3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0" fontId="17" fillId="0" borderId="29" xfId="0" applyFont="1" applyBorder="1" applyAlignment="1">
      <alignment horizontal="center" vertical="center" wrapText="1"/>
    </xf>
    <xf numFmtId="0" fontId="19" fillId="0" borderId="0" xfId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del@espe.edu.ec" TargetMode="External"/><Relationship Id="rId2" Type="http://schemas.openxmlformats.org/officeDocument/2006/relationships/hyperlink" Target="mailto:kslechon@espe.edu.ec" TargetMode="External"/><Relationship Id="rId1" Type="http://schemas.openxmlformats.org/officeDocument/2006/relationships/hyperlink" Target="mailto:kslechon@espe.edu.e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djaramillo1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opLeftCell="A7" zoomScale="95" zoomScaleNormal="95" workbookViewId="0">
      <selection activeCell="O7" sqref="O7"/>
    </sheetView>
  </sheetViews>
  <sheetFormatPr baseColWidth="10" defaultColWidth="12.58203125" defaultRowHeight="15" customHeight="1" x14ac:dyDescent="0.3"/>
  <cols>
    <col min="1" max="1" width="2" customWidth="1"/>
    <col min="2" max="2" width="6.58203125" customWidth="1"/>
    <col min="3" max="4" width="20.58203125" customWidth="1"/>
    <col min="5" max="5" width="19" customWidth="1"/>
    <col min="6" max="6" width="25.5" customWidth="1"/>
    <col min="7" max="7" width="20.58203125" customWidth="1"/>
    <col min="8" max="8" width="21" customWidth="1"/>
    <col min="9" max="12" width="10.58203125" customWidth="1"/>
    <col min="13" max="15" width="20.58203125" customWidth="1"/>
    <col min="16" max="26" width="9.4140625" customWidth="1"/>
  </cols>
  <sheetData>
    <row r="1" spans="2:15" ht="14.5" x14ac:dyDescent="0.35">
      <c r="I1" s="1"/>
      <c r="J1" s="1"/>
      <c r="K1" s="2"/>
      <c r="L1" s="3"/>
    </row>
    <row r="2" spans="2:15" ht="14.5" x14ac:dyDescent="0.35">
      <c r="I2" s="1"/>
      <c r="J2" s="1"/>
      <c r="K2" s="2"/>
      <c r="L2" s="3"/>
    </row>
    <row r="3" spans="2:15" ht="45" customHeight="1" x14ac:dyDescent="0.3"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 ht="14.5" x14ac:dyDescent="0.35">
      <c r="H4" s="4"/>
      <c r="I4" s="1"/>
      <c r="J4" s="1"/>
      <c r="K4" s="2"/>
      <c r="L4" s="3"/>
    </row>
    <row r="5" spans="2:15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01" customHeight="1" x14ac:dyDescent="0.3">
      <c r="B6" s="7" t="s">
        <v>15</v>
      </c>
      <c r="C6" s="41" t="s">
        <v>70</v>
      </c>
      <c r="D6" s="41" t="s">
        <v>82</v>
      </c>
      <c r="E6" s="41" t="s">
        <v>83</v>
      </c>
      <c r="F6" s="48" t="s">
        <v>53</v>
      </c>
      <c r="G6" s="41" t="s">
        <v>80</v>
      </c>
      <c r="H6" s="82" t="s">
        <v>46</v>
      </c>
      <c r="I6" s="42" t="s">
        <v>54</v>
      </c>
      <c r="J6" s="10">
        <v>45087</v>
      </c>
      <c r="K6" s="9" t="s">
        <v>30</v>
      </c>
      <c r="L6" s="9" t="s">
        <v>31</v>
      </c>
      <c r="M6" s="83" t="s">
        <v>55</v>
      </c>
      <c r="N6" s="84" t="s">
        <v>56</v>
      </c>
      <c r="O6" s="49" t="s">
        <v>75</v>
      </c>
    </row>
    <row r="7" spans="2:15" ht="47.25" customHeight="1" x14ac:dyDescent="0.3">
      <c r="B7" s="7" t="s">
        <v>16</v>
      </c>
      <c r="C7" s="41" t="s">
        <v>71</v>
      </c>
      <c r="D7" s="41" t="s">
        <v>74</v>
      </c>
      <c r="E7" s="41" t="s">
        <v>58</v>
      </c>
      <c r="F7" s="48" t="s">
        <v>57</v>
      </c>
      <c r="G7" s="41" t="s">
        <v>77</v>
      </c>
      <c r="H7" s="43" t="s">
        <v>47</v>
      </c>
      <c r="I7" s="44" t="s">
        <v>59</v>
      </c>
      <c r="J7" s="10">
        <v>45087</v>
      </c>
      <c r="K7" s="9" t="s">
        <v>30</v>
      </c>
      <c r="L7" s="44" t="s">
        <v>31</v>
      </c>
      <c r="M7" s="45" t="s">
        <v>60</v>
      </c>
      <c r="N7" s="41" t="s">
        <v>61</v>
      </c>
      <c r="O7" s="49" t="s">
        <v>62</v>
      </c>
    </row>
    <row r="8" spans="2:15" ht="62.25" customHeight="1" x14ac:dyDescent="0.3">
      <c r="B8" s="11" t="s">
        <v>17</v>
      </c>
      <c r="C8" s="41" t="s">
        <v>72</v>
      </c>
      <c r="D8" s="41" t="s">
        <v>63</v>
      </c>
      <c r="E8" s="41" t="s">
        <v>64</v>
      </c>
      <c r="F8" s="48" t="s">
        <v>57</v>
      </c>
      <c r="G8" s="41" t="s">
        <v>78</v>
      </c>
      <c r="H8" s="43" t="s">
        <v>48</v>
      </c>
      <c r="I8" s="44" t="s">
        <v>49</v>
      </c>
      <c r="J8" s="10" t="s">
        <v>52</v>
      </c>
      <c r="K8" s="44" t="s">
        <v>32</v>
      </c>
      <c r="L8" s="12" t="s">
        <v>31</v>
      </c>
      <c r="M8" s="46" t="s">
        <v>65</v>
      </c>
      <c r="N8" s="80" t="s">
        <v>66</v>
      </c>
      <c r="O8" s="81" t="s">
        <v>50</v>
      </c>
    </row>
    <row r="9" spans="2:15" ht="68.25" customHeight="1" x14ac:dyDescent="0.3">
      <c r="B9" s="7" t="s">
        <v>18</v>
      </c>
      <c r="C9" s="41" t="s">
        <v>73</v>
      </c>
      <c r="D9" s="14" t="s">
        <v>76</v>
      </c>
      <c r="E9" s="41" t="s">
        <v>81</v>
      </c>
      <c r="F9" s="50" t="s">
        <v>57</v>
      </c>
      <c r="G9" s="41" t="s">
        <v>79</v>
      </c>
      <c r="H9" s="47" t="s">
        <v>69</v>
      </c>
      <c r="I9" s="12" t="s">
        <v>49</v>
      </c>
      <c r="J9" s="10" t="s">
        <v>52</v>
      </c>
      <c r="K9" s="9" t="s">
        <v>32</v>
      </c>
      <c r="L9" s="9" t="s">
        <v>31</v>
      </c>
      <c r="M9" s="13" t="s">
        <v>67</v>
      </c>
      <c r="N9" s="41" t="s">
        <v>68</v>
      </c>
      <c r="O9" s="51" t="s">
        <v>51</v>
      </c>
    </row>
    <row r="10" spans="2:15" ht="39.75" customHeight="1" x14ac:dyDescent="0.3">
      <c r="B10" s="7" t="s">
        <v>19</v>
      </c>
      <c r="C10" s="8"/>
      <c r="D10" s="8"/>
      <c r="E10" s="8"/>
      <c r="F10" s="8"/>
      <c r="G10" s="8"/>
      <c r="H10" s="8"/>
      <c r="I10" s="9"/>
      <c r="J10" s="10"/>
      <c r="K10" s="9"/>
      <c r="L10" s="9"/>
      <c r="M10" s="8"/>
      <c r="N10" s="8"/>
      <c r="O10" s="8"/>
    </row>
    <row r="11" spans="2:15" ht="68.25" customHeight="1" x14ac:dyDescent="0.3">
      <c r="B11" s="7" t="s">
        <v>20</v>
      </c>
      <c r="C11" s="16"/>
      <c r="D11" s="17"/>
      <c r="E11" s="17"/>
      <c r="F11" s="15"/>
      <c r="G11" s="17"/>
      <c r="H11" s="15"/>
      <c r="I11" s="12"/>
      <c r="J11" s="10"/>
      <c r="K11" s="9"/>
      <c r="L11" s="9"/>
      <c r="M11" s="18"/>
      <c r="N11" s="8"/>
      <c r="O11" s="8"/>
    </row>
    <row r="12" spans="2:15" ht="39.75" customHeight="1" x14ac:dyDescent="0.3">
      <c r="B12" s="7" t="s">
        <v>21</v>
      </c>
      <c r="C12" s="8"/>
      <c r="D12" s="8"/>
      <c r="E12" s="8"/>
      <c r="F12" s="8"/>
      <c r="G12" s="8"/>
      <c r="H12" s="8"/>
      <c r="I12" s="9"/>
      <c r="J12" s="10"/>
      <c r="K12" s="9"/>
      <c r="L12" s="12"/>
      <c r="M12" s="13"/>
      <c r="N12" s="10"/>
      <c r="O12" s="8"/>
    </row>
    <row r="13" spans="2:15" ht="39.75" customHeight="1" x14ac:dyDescent="0.3">
      <c r="B13" s="7" t="s">
        <v>22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 x14ac:dyDescent="0.3">
      <c r="B14" s="7" t="s">
        <v>23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3">
      <c r="B15" s="7" t="s">
        <v>24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3">
      <c r="B16" s="7" t="s">
        <v>25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3">
      <c r="B17" s="7" t="s">
        <v>26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3">
      <c r="B18" s="7" t="s">
        <v>27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3">
      <c r="B19" s="7" t="s">
        <v>28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3">
      <c r="B20" s="7" t="s">
        <v>29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3">
      <c r="I21" s="3"/>
      <c r="J21" s="3"/>
      <c r="K21" s="19"/>
      <c r="L21" s="3"/>
    </row>
    <row r="22" spans="2:15" ht="19.5" customHeight="1" x14ac:dyDescent="0.35">
      <c r="I22" s="1"/>
      <c r="J22" s="1"/>
      <c r="K22" s="2"/>
      <c r="L22" s="3"/>
    </row>
    <row r="23" spans="2:15" ht="19.5" customHeight="1" x14ac:dyDescent="0.35">
      <c r="I23" s="1"/>
      <c r="J23" s="1"/>
      <c r="K23" s="2"/>
      <c r="L23" s="3"/>
    </row>
    <row r="24" spans="2:15" ht="19.5" customHeight="1" x14ac:dyDescent="0.35">
      <c r="I24" s="1"/>
      <c r="J24" s="1"/>
      <c r="K24" s="2"/>
      <c r="L24" s="3"/>
    </row>
    <row r="25" spans="2:15" ht="19.5" customHeight="1" x14ac:dyDescent="0.3">
      <c r="I25" s="1"/>
      <c r="J25" s="1"/>
      <c r="K25" s="20"/>
      <c r="L25" s="3"/>
    </row>
    <row r="26" spans="2:15" ht="19.5" customHeight="1" x14ac:dyDescent="0.3">
      <c r="I26" s="1"/>
      <c r="J26" s="1"/>
      <c r="K26" s="20"/>
      <c r="L26" s="3"/>
    </row>
    <row r="27" spans="2:15" ht="19.5" customHeight="1" x14ac:dyDescent="0.35">
      <c r="I27" s="1"/>
      <c r="J27" s="1"/>
      <c r="K27" s="2"/>
      <c r="L27" s="3"/>
    </row>
    <row r="28" spans="2:15" ht="19.5" customHeight="1" x14ac:dyDescent="0.35">
      <c r="I28" s="1"/>
      <c r="J28" s="1"/>
      <c r="K28" s="2"/>
      <c r="L28" s="3"/>
    </row>
    <row r="29" spans="2:15" ht="19.5" customHeight="1" x14ac:dyDescent="0.35">
      <c r="I29" s="1"/>
      <c r="J29" s="1"/>
      <c r="K29" s="2"/>
      <c r="L29" s="3"/>
    </row>
    <row r="30" spans="2:15" ht="19.5" customHeight="1" x14ac:dyDescent="0.35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3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3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35">
      <c r="I33" s="1"/>
      <c r="J33" s="1"/>
      <c r="K33" s="2"/>
      <c r="L33" s="1" t="s">
        <v>36</v>
      </c>
      <c r="M33" s="4"/>
    </row>
    <row r="34" spans="9:13" ht="19.5" customHeight="1" x14ac:dyDescent="0.35">
      <c r="I34" s="1"/>
      <c r="J34" s="1"/>
      <c r="K34" s="2"/>
      <c r="L34" s="3"/>
    </row>
    <row r="35" spans="9:13" ht="19.5" customHeight="1" x14ac:dyDescent="0.35">
      <c r="I35" s="1"/>
      <c r="J35" s="1"/>
      <c r="K35" s="2"/>
      <c r="L35" s="3"/>
    </row>
    <row r="36" spans="9:13" ht="15.75" customHeight="1" x14ac:dyDescent="0.35">
      <c r="I36" s="1"/>
      <c r="J36" s="1"/>
      <c r="K36" s="2"/>
      <c r="L36" s="3"/>
    </row>
    <row r="37" spans="9:13" ht="15.75" customHeight="1" x14ac:dyDescent="0.35">
      <c r="I37" s="1"/>
      <c r="J37" s="1"/>
      <c r="K37" s="2"/>
      <c r="L37" s="3"/>
    </row>
    <row r="38" spans="9:13" ht="15.75" customHeight="1" x14ac:dyDescent="0.35">
      <c r="I38" s="1"/>
      <c r="J38" s="1"/>
      <c r="K38" s="2"/>
      <c r="L38" s="3"/>
    </row>
    <row r="39" spans="9:13" ht="15.75" customHeight="1" x14ac:dyDescent="0.35">
      <c r="I39" s="1"/>
      <c r="J39" s="1"/>
      <c r="K39" s="2"/>
      <c r="L39" s="3"/>
    </row>
    <row r="40" spans="9:13" ht="15.75" customHeight="1" x14ac:dyDescent="0.35">
      <c r="I40" s="1"/>
      <c r="J40" s="1"/>
      <c r="K40" s="2"/>
      <c r="L40" s="3"/>
    </row>
    <row r="41" spans="9:13" ht="15.75" customHeight="1" x14ac:dyDescent="0.35">
      <c r="I41" s="1"/>
      <c r="J41" s="1"/>
      <c r="K41" s="2"/>
      <c r="L41" s="3"/>
    </row>
    <row r="42" spans="9:13" ht="15.75" customHeight="1" x14ac:dyDescent="0.35">
      <c r="I42" s="1"/>
      <c r="J42" s="1"/>
      <c r="K42" s="2"/>
      <c r="L42" s="3"/>
    </row>
    <row r="43" spans="9:13" ht="15.75" customHeight="1" x14ac:dyDescent="0.35">
      <c r="I43" s="1"/>
      <c r="J43" s="1"/>
      <c r="K43" s="2"/>
      <c r="L43" s="3"/>
    </row>
    <row r="44" spans="9:13" ht="15.75" customHeight="1" x14ac:dyDescent="0.35">
      <c r="I44" s="1"/>
      <c r="J44" s="1"/>
      <c r="K44" s="2"/>
      <c r="L44" s="3"/>
    </row>
    <row r="45" spans="9:13" ht="15.75" customHeight="1" x14ac:dyDescent="0.35">
      <c r="I45" s="1"/>
      <c r="J45" s="1"/>
      <c r="K45" s="2"/>
      <c r="L45" s="3"/>
    </row>
    <row r="46" spans="9:13" ht="15.75" customHeight="1" x14ac:dyDescent="0.35">
      <c r="I46" s="1"/>
      <c r="J46" s="1"/>
      <c r="K46" s="2"/>
      <c r="L46" s="3"/>
    </row>
    <row r="47" spans="9:13" ht="15.75" customHeight="1" x14ac:dyDescent="0.35">
      <c r="I47" s="1"/>
      <c r="J47" s="1"/>
      <c r="K47" s="2"/>
      <c r="L47" s="3"/>
    </row>
    <row r="48" spans="9:13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5">
      <c r="I990" s="1"/>
      <c r="J990" s="1"/>
      <c r="K990" s="2"/>
      <c r="L990" s="3"/>
    </row>
    <row r="991" spans="9:12" ht="15.75" customHeight="1" x14ac:dyDescent="0.35">
      <c r="I991" s="1"/>
      <c r="J991" s="1"/>
      <c r="K991" s="2"/>
      <c r="L991" s="3"/>
    </row>
    <row r="992" spans="9:12" ht="15.75" customHeight="1" x14ac:dyDescent="0.35">
      <c r="I992" s="1"/>
      <c r="J992" s="1"/>
      <c r="K992" s="2"/>
      <c r="L992" s="3"/>
    </row>
    <row r="993" spans="9:12" ht="15.75" customHeight="1" x14ac:dyDescent="0.35">
      <c r="I993" s="1"/>
      <c r="J993" s="1"/>
      <c r="K993" s="2"/>
      <c r="L993" s="3"/>
    </row>
    <row r="994" spans="9:12" ht="15.75" customHeight="1" x14ac:dyDescent="0.35">
      <c r="I994" s="1"/>
      <c r="J994" s="1"/>
      <c r="K994" s="2"/>
      <c r="L994" s="3"/>
    </row>
    <row r="995" spans="9:12" ht="15.75" customHeight="1" x14ac:dyDescent="0.35">
      <c r="I995" s="1"/>
      <c r="J995" s="1"/>
      <c r="K995" s="2"/>
      <c r="L995" s="3"/>
    </row>
    <row r="996" spans="9:12" ht="15.75" customHeight="1" x14ac:dyDescent="0.35">
      <c r="I996" s="1"/>
      <c r="J996" s="1"/>
      <c r="K996" s="2"/>
      <c r="L996" s="3"/>
    </row>
    <row r="997" spans="9:12" ht="15.75" customHeight="1" x14ac:dyDescent="0.35">
      <c r="I997" s="1"/>
      <c r="J997" s="1"/>
      <c r="K997" s="2"/>
      <c r="L997" s="3"/>
    </row>
    <row r="998" spans="9:12" ht="15.75" customHeight="1" x14ac:dyDescent="0.35">
      <c r="I998" s="1"/>
      <c r="J998" s="1"/>
      <c r="K998" s="2"/>
      <c r="L998" s="3"/>
    </row>
    <row r="999" spans="9:12" ht="15.75" customHeight="1" x14ac:dyDescent="0.35">
      <c r="I999" s="1"/>
      <c r="J999" s="1"/>
      <c r="K999" s="2"/>
      <c r="L999" s="3"/>
    </row>
    <row r="1000" spans="9:12" ht="15.75" customHeight="1" x14ac:dyDescent="0.3">
      <c r="I1000" s="3"/>
      <c r="J1000" s="3"/>
      <c r="K1000" s="19"/>
      <c r="L1000" s="3"/>
    </row>
    <row r="1001" spans="9:12" ht="15.75" customHeight="1" x14ac:dyDescent="0.3">
      <c r="I1001" s="3"/>
      <c r="J1001" s="3"/>
      <c r="K1001" s="19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hyperlinks>
    <hyperlink ref="H6" r:id="rId1" xr:uid="{8E4D2990-9CA6-44ED-9510-26CA24430BD5}"/>
    <hyperlink ref="H7" r:id="rId2" xr:uid="{594A5738-703A-470D-913E-C5773BF7EF49}"/>
    <hyperlink ref="H8" r:id="rId3" xr:uid="{45892A61-FAEE-44B1-98EE-30AAB6EC150D}"/>
    <hyperlink ref="H9" r:id="rId4" xr:uid="{6452C8C9-3187-41B3-9E32-DE68A8F5473A}"/>
  </hyperlinks>
  <printOptions horizontalCentered="1"/>
  <pageMargins left="0.31496062992125984" right="0.31496062992125984" top="0.74803149606299213" bottom="0.55118110236220474" header="0" footer="0"/>
  <pageSetup paperSize="9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9" workbookViewId="0">
      <selection activeCell="C11" sqref="C11"/>
    </sheetView>
  </sheetViews>
  <sheetFormatPr baseColWidth="10" defaultColWidth="12.58203125" defaultRowHeight="15" customHeight="1" x14ac:dyDescent="0.3"/>
  <cols>
    <col min="1" max="1" width="9.4140625" customWidth="1"/>
    <col min="2" max="2" width="2.58203125" customWidth="1"/>
    <col min="3" max="15" width="10.58203125" customWidth="1"/>
    <col min="16" max="16" width="2.58203125" customWidth="1"/>
    <col min="17" max="26" width="9.41406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21"/>
      <c r="D4" s="21"/>
      <c r="E4" s="21"/>
      <c r="F4" s="4"/>
    </row>
    <row r="5" spans="2:16" ht="14.5" hidden="1" x14ac:dyDescent="0.35">
      <c r="C5" s="21"/>
      <c r="D5" s="21"/>
      <c r="E5" s="21"/>
      <c r="F5" s="4"/>
    </row>
    <row r="6" spans="2:16" ht="39.75" customHeight="1" x14ac:dyDescent="0.3">
      <c r="B6" s="76" t="s">
        <v>37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2"/>
    </row>
    <row r="7" spans="2:16" ht="9.75" customHeight="1" x14ac:dyDescent="0.3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6" ht="9.75" customHeight="1" x14ac:dyDescent="0.35">
      <c r="B8" s="34"/>
      <c r="C8" s="35"/>
      <c r="D8" s="35"/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spans="2:16" ht="30" customHeight="1" x14ac:dyDescent="0.3">
      <c r="B9" s="39"/>
      <c r="C9" s="23" t="s">
        <v>1</v>
      </c>
      <c r="D9" s="24"/>
      <c r="E9" s="71" t="s">
        <v>38</v>
      </c>
      <c r="F9" s="72"/>
      <c r="G9" s="24"/>
      <c r="H9" s="71" t="s">
        <v>11</v>
      </c>
      <c r="I9" s="72"/>
      <c r="J9" s="25"/>
      <c r="K9" s="25"/>
      <c r="L9" s="25"/>
      <c r="M9" s="25"/>
      <c r="N9" s="25"/>
      <c r="O9" s="25"/>
      <c r="P9" s="40"/>
    </row>
    <row r="10" spans="2:16" ht="30" customHeight="1" x14ac:dyDescent="0.3">
      <c r="B10" s="39"/>
      <c r="C10" s="26" t="s">
        <v>15</v>
      </c>
      <c r="D10" s="27"/>
      <c r="E10" s="73" t="str">
        <f>VLOOKUP(C10,'Formato descripción HU'!B6:O20,5,0)</f>
        <v>Administrador</v>
      </c>
      <c r="F10" s="72"/>
      <c r="G10" s="28"/>
      <c r="H10" s="73" t="str">
        <f>VLOOKUP(C10,'Formato descripción HU'!B6:O20,11,0)</f>
        <v>No iniciado</v>
      </c>
      <c r="I10" s="72"/>
      <c r="J10" s="28"/>
      <c r="K10" s="25"/>
      <c r="L10" s="25"/>
      <c r="M10" s="25"/>
      <c r="N10" s="25"/>
      <c r="O10" s="25"/>
      <c r="P10" s="40"/>
    </row>
    <row r="11" spans="2:16" ht="9.75" customHeight="1" x14ac:dyDescent="0.3">
      <c r="B11" s="39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5"/>
      <c r="N11" s="30"/>
      <c r="O11" s="30"/>
      <c r="P11" s="40"/>
    </row>
    <row r="12" spans="2:16" ht="30" customHeight="1" x14ac:dyDescent="0.3">
      <c r="B12" s="39"/>
      <c r="C12" s="23" t="s">
        <v>39</v>
      </c>
      <c r="D12" s="27"/>
      <c r="E12" s="71" t="s">
        <v>10</v>
      </c>
      <c r="F12" s="72"/>
      <c r="G12" s="28"/>
      <c r="H12" s="71" t="s">
        <v>40</v>
      </c>
      <c r="I12" s="72"/>
      <c r="J12" s="28"/>
      <c r="K12" s="30"/>
      <c r="L12" s="30"/>
      <c r="M12" s="25"/>
      <c r="N12" s="30"/>
      <c r="O12" s="30"/>
      <c r="P12" s="40"/>
    </row>
    <row r="13" spans="2:16" ht="30" customHeight="1" x14ac:dyDescent="0.3">
      <c r="B13" s="39"/>
      <c r="C13" s="26" t="str">
        <f>VLOOKUP('Historia de Usuario'!C10,'Formato descripción HU'!B6:O20,8,0)</f>
        <v>4h</v>
      </c>
      <c r="D13" s="27"/>
      <c r="E13" s="73" t="str">
        <f>VLOOKUP(C10,'Formato descripción HU'!B6:O20,10,0)</f>
        <v>Alta</v>
      </c>
      <c r="F13" s="72"/>
      <c r="G13" s="28"/>
      <c r="H13" s="73" t="str">
        <f>VLOOKUP(C10,'Formato descripción HU'!B6:O20,7,0)</f>
        <v>kslechon@espe.edu.ec</v>
      </c>
      <c r="I13" s="72"/>
      <c r="J13" s="28"/>
      <c r="K13" s="30"/>
      <c r="L13" s="30"/>
      <c r="M13" s="25"/>
      <c r="N13" s="30"/>
      <c r="O13" s="30"/>
      <c r="P13" s="40"/>
    </row>
    <row r="14" spans="2:16" ht="9.75" customHeight="1" x14ac:dyDescent="0.3">
      <c r="B14" s="39"/>
      <c r="C14" s="25"/>
      <c r="D14" s="27"/>
      <c r="E14" s="25"/>
      <c r="F14" s="25"/>
      <c r="G14" s="28"/>
      <c r="H14" s="28"/>
      <c r="I14" s="25"/>
      <c r="J14" s="25"/>
      <c r="K14" s="25"/>
      <c r="L14" s="25"/>
      <c r="M14" s="25"/>
      <c r="N14" s="25"/>
      <c r="O14" s="25"/>
      <c r="P14" s="40"/>
    </row>
    <row r="15" spans="2:16" ht="19.5" customHeight="1" x14ac:dyDescent="0.3">
      <c r="B15" s="39"/>
      <c r="C15" s="54" t="s">
        <v>41</v>
      </c>
      <c r="D15" s="79" t="str">
        <f>VLOOKUP(C10,'Formato descripción HU'!B6:O20,3,0)</f>
        <v>Iniciará sesión como administrador.</v>
      </c>
      <c r="E15" s="59"/>
      <c r="F15" s="25"/>
      <c r="G15" s="54" t="s">
        <v>42</v>
      </c>
      <c r="H15" s="79" t="str">
        <f>VLOOKUP(C10,'Formato descripción HU'!B6:O20,4,0)</f>
        <v>Permitir ingresar al admnistrador para que pueda agregar, editar y quitar productos.</v>
      </c>
      <c r="I15" s="58"/>
      <c r="J15" s="59"/>
      <c r="K15" s="25"/>
      <c r="L15" s="54" t="s">
        <v>43</v>
      </c>
      <c r="M15" s="57" t="str">
        <f>VLOOKUP(C10,'Formato descripción HU'!B6:O20,6,0)</f>
        <v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v>
      </c>
      <c r="N15" s="58"/>
      <c r="O15" s="59"/>
      <c r="P15" s="40"/>
    </row>
    <row r="16" spans="2:16" ht="19.5" customHeight="1" x14ac:dyDescent="0.3">
      <c r="B16" s="39"/>
      <c r="C16" s="55"/>
      <c r="D16" s="60"/>
      <c r="E16" s="61"/>
      <c r="F16" s="25"/>
      <c r="G16" s="55"/>
      <c r="H16" s="60"/>
      <c r="I16" s="53"/>
      <c r="J16" s="61"/>
      <c r="K16" s="25"/>
      <c r="L16" s="55"/>
      <c r="M16" s="60"/>
      <c r="N16" s="53"/>
      <c r="O16" s="61"/>
      <c r="P16" s="40"/>
    </row>
    <row r="17" spans="2:16" ht="19.5" customHeight="1" x14ac:dyDescent="0.3">
      <c r="B17" s="39"/>
      <c r="C17" s="56"/>
      <c r="D17" s="62"/>
      <c r="E17" s="64"/>
      <c r="F17" s="25"/>
      <c r="G17" s="56"/>
      <c r="H17" s="62"/>
      <c r="I17" s="63"/>
      <c r="J17" s="64"/>
      <c r="K17" s="25"/>
      <c r="L17" s="56"/>
      <c r="M17" s="62"/>
      <c r="N17" s="63"/>
      <c r="O17" s="64"/>
      <c r="P17" s="40"/>
    </row>
    <row r="18" spans="2:16" ht="9.75" customHeight="1" x14ac:dyDescent="0.3">
      <c r="B18" s="39"/>
      <c r="C18" s="25"/>
      <c r="D18" s="25"/>
      <c r="E18" s="25"/>
      <c r="F18" s="25"/>
      <c r="G18" s="28"/>
      <c r="H18" s="28"/>
      <c r="I18" s="28"/>
      <c r="J18" s="25"/>
      <c r="K18" s="25"/>
      <c r="L18" s="25"/>
      <c r="M18" s="25"/>
      <c r="N18" s="25"/>
      <c r="O18" s="25"/>
      <c r="P18" s="40"/>
    </row>
    <row r="19" spans="2:16" ht="19.5" customHeight="1" x14ac:dyDescent="0.3">
      <c r="B19" s="39"/>
      <c r="C19" s="74" t="s">
        <v>44</v>
      </c>
      <c r="D19" s="59"/>
      <c r="E19" s="65" t="str">
        <f>VLOOKUP(C10,'Formato descripción HU'!B6:O20,14,0)</f>
        <v>Inicio de sesión como administrador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40"/>
    </row>
    <row r="20" spans="2:16" ht="19.5" customHeight="1" x14ac:dyDescent="0.3">
      <c r="B20" s="39"/>
      <c r="C20" s="62"/>
      <c r="D20" s="64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40"/>
    </row>
    <row r="21" spans="2:16" ht="9.75" customHeight="1" x14ac:dyDescent="0.3">
      <c r="B21" s="39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0"/>
    </row>
    <row r="22" spans="2:16" ht="19.5" customHeight="1" x14ac:dyDescent="0.3">
      <c r="B22" s="39"/>
      <c r="C22" s="75" t="s">
        <v>45</v>
      </c>
      <c r="D22" s="59"/>
      <c r="E22" s="57" t="str">
        <f>VLOOKUP(C10,'Formato descripción HU'!B6:O20,12,0)</f>
        <v>Validando el ingreso de sesión del perfil de administrador ingresando claves incorrecta que nos den un inicio de sesión fallido.</v>
      </c>
      <c r="F22" s="58"/>
      <c r="G22" s="58"/>
      <c r="H22" s="59"/>
      <c r="I22" s="25"/>
      <c r="J22" s="78" t="s">
        <v>13</v>
      </c>
      <c r="K22" s="59"/>
      <c r="L22" s="57" t="str">
        <f>VLOOKUP(C10,'Formato descripción HU'!B6:O20,13,0)</f>
        <v>Solo el personal autorizado podra ingresar como administrador con su usuario y clave.</v>
      </c>
      <c r="M22" s="58"/>
      <c r="N22" s="58"/>
      <c r="O22" s="59"/>
      <c r="P22" s="40"/>
    </row>
    <row r="23" spans="2:16" ht="19.5" customHeight="1" x14ac:dyDescent="0.3">
      <c r="B23" s="39"/>
      <c r="C23" s="60"/>
      <c r="D23" s="61"/>
      <c r="E23" s="60"/>
      <c r="F23" s="53"/>
      <c r="G23" s="53"/>
      <c r="H23" s="61"/>
      <c r="I23" s="25"/>
      <c r="J23" s="60"/>
      <c r="K23" s="61"/>
      <c r="L23" s="60"/>
      <c r="M23" s="53"/>
      <c r="N23" s="53"/>
      <c r="O23" s="61"/>
      <c r="P23" s="40"/>
    </row>
    <row r="24" spans="2:16" ht="19.5" customHeight="1" x14ac:dyDescent="0.3">
      <c r="B24" s="39"/>
      <c r="C24" s="62"/>
      <c r="D24" s="64"/>
      <c r="E24" s="62"/>
      <c r="F24" s="63"/>
      <c r="G24" s="63"/>
      <c r="H24" s="64"/>
      <c r="I24" s="25"/>
      <c r="J24" s="62"/>
      <c r="K24" s="64"/>
      <c r="L24" s="62"/>
      <c r="M24" s="63"/>
      <c r="N24" s="63"/>
      <c r="O24" s="64"/>
      <c r="P24" s="40"/>
    </row>
    <row r="25" spans="2:16" ht="9.75" customHeight="1" x14ac:dyDescent="0.3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Gabso</cp:lastModifiedBy>
  <cp:revision/>
  <dcterms:created xsi:type="dcterms:W3CDTF">2019-10-21T15:37:14Z</dcterms:created>
  <dcterms:modified xsi:type="dcterms:W3CDTF">2023-06-05T13:01:34Z</dcterms:modified>
  <cp:category/>
  <cp:contentStatus/>
</cp:coreProperties>
</file>