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\OneDrive\Documentos\GitHub\agenciaDeViajes\info\"/>
    </mc:Choice>
  </mc:AlternateContent>
  <xr:revisionPtr revIDLastSave="0" documentId="13_ncr:1_{073184F9-6125-424A-9E53-B82E374A778B}" xr6:coauthVersionLast="47" xr6:coauthVersionMax="47" xr10:uidLastSave="{00000000-0000-0000-0000-000000000000}"/>
  <bookViews>
    <workbookView xWindow="-108" yWindow="-108" windowWidth="23256" windowHeight="12456" xr2:uid="{5ACD5306-D8F0-41FA-948E-8F34C9ACE6C0}"/>
  </bookViews>
  <sheets>
    <sheet name="Hoja1" sheetId="1" r:id="rId1"/>
  </sheets>
  <definedNames>
    <definedName name="_xlnm._FilterDatabase" localSheetId="0" hidden="1">Hoja1!$A$2:$F$17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" i="1" l="1"/>
  <c r="F159" i="1" s="1"/>
  <c r="C160" i="1"/>
  <c r="C161" i="1"/>
  <c r="F161" i="1" s="1"/>
  <c r="C162" i="1"/>
  <c r="F162" i="1" s="1"/>
  <c r="G159" i="1"/>
  <c r="G161" i="1"/>
  <c r="I159" i="1"/>
  <c r="H159" i="1" s="1"/>
  <c r="I160" i="1"/>
  <c r="I161" i="1"/>
  <c r="I162" i="1"/>
  <c r="C158" i="1"/>
  <c r="F158" i="1" s="1"/>
  <c r="I158" i="1"/>
  <c r="C20" i="1"/>
  <c r="F20" i="1" s="1"/>
  <c r="I20" i="1"/>
  <c r="C18" i="1"/>
  <c r="F18" i="1" s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C3" i="1"/>
  <c r="C4" i="1"/>
  <c r="F4" i="1" s="1"/>
  <c r="C5" i="1"/>
  <c r="F5" i="1" s="1"/>
  <c r="C6" i="1"/>
  <c r="G6" i="1" s="1"/>
  <c r="C7" i="1"/>
  <c r="C8" i="1"/>
  <c r="G8" i="1" s="1"/>
  <c r="C9" i="1"/>
  <c r="G9" i="1" s="1"/>
  <c r="C10" i="1"/>
  <c r="G10" i="1" s="1"/>
  <c r="C11" i="1"/>
  <c r="C12" i="1"/>
  <c r="C13" i="1"/>
  <c r="F13" i="1" s="1"/>
  <c r="C14" i="1"/>
  <c r="G14" i="1" s="1"/>
  <c r="C15" i="1"/>
  <c r="C16" i="1"/>
  <c r="H16" i="1" s="1"/>
  <c r="J16" i="1" s="1"/>
  <c r="C17" i="1"/>
  <c r="F17" i="1" s="1"/>
  <c r="C19" i="1"/>
  <c r="G19" i="1" s="1"/>
  <c r="C21" i="1"/>
  <c r="C22" i="1"/>
  <c r="C23" i="1"/>
  <c r="C24" i="1"/>
  <c r="G24" i="1" s="1"/>
  <c r="C25" i="1"/>
  <c r="C26" i="1"/>
  <c r="F26" i="1" s="1"/>
  <c r="C27" i="1"/>
  <c r="F27" i="1" s="1"/>
  <c r="C28" i="1"/>
  <c r="G28" i="1" s="1"/>
  <c r="C29" i="1"/>
  <c r="C30" i="1"/>
  <c r="C31" i="1"/>
  <c r="C32" i="1"/>
  <c r="G32" i="1" s="1"/>
  <c r="C33" i="1"/>
  <c r="C34" i="1"/>
  <c r="G34" i="1" s="1"/>
  <c r="C35" i="1"/>
  <c r="G35" i="1" s="1"/>
  <c r="C36" i="1"/>
  <c r="G36" i="1" s="1"/>
  <c r="C37" i="1"/>
  <c r="C38" i="1"/>
  <c r="C39" i="1"/>
  <c r="G39" i="1" s="1"/>
  <c r="C40" i="1"/>
  <c r="G40" i="1" s="1"/>
  <c r="C41" i="1"/>
  <c r="C42" i="1"/>
  <c r="F42" i="1" s="1"/>
  <c r="C43" i="1"/>
  <c r="G43" i="1" s="1"/>
  <c r="C44" i="1"/>
  <c r="G44" i="1" s="1"/>
  <c r="C45" i="1"/>
  <c r="C46" i="1"/>
  <c r="C47" i="1"/>
  <c r="F47" i="1" s="1"/>
  <c r="C48" i="1"/>
  <c r="G48" i="1" s="1"/>
  <c r="C49" i="1"/>
  <c r="C50" i="1"/>
  <c r="H50" i="1" s="1"/>
  <c r="J50" i="1" s="1"/>
  <c r="C51" i="1"/>
  <c r="F51" i="1" s="1"/>
  <c r="C52" i="1"/>
  <c r="G52" i="1" s="1"/>
  <c r="C53" i="1"/>
  <c r="C54" i="1"/>
  <c r="C55" i="1"/>
  <c r="C56" i="1"/>
  <c r="G56" i="1" s="1"/>
  <c r="C57" i="1"/>
  <c r="C58" i="1"/>
  <c r="F58" i="1" s="1"/>
  <c r="C59" i="1"/>
  <c r="F59" i="1" s="1"/>
  <c r="C60" i="1"/>
  <c r="G60" i="1" s="1"/>
  <c r="C61" i="1"/>
  <c r="C62" i="1"/>
  <c r="C63" i="1"/>
  <c r="C64" i="1"/>
  <c r="G64" i="1" s="1"/>
  <c r="C65" i="1"/>
  <c r="C66" i="1"/>
  <c r="G66" i="1" s="1"/>
  <c r="C67" i="1"/>
  <c r="G67" i="1" s="1"/>
  <c r="C68" i="1"/>
  <c r="G68" i="1" s="1"/>
  <c r="C69" i="1"/>
  <c r="C70" i="1"/>
  <c r="C71" i="1"/>
  <c r="G71" i="1" s="1"/>
  <c r="C72" i="1"/>
  <c r="G72" i="1" s="1"/>
  <c r="C73" i="1"/>
  <c r="C74" i="1"/>
  <c r="F74" i="1" s="1"/>
  <c r="C75" i="1"/>
  <c r="G75" i="1" s="1"/>
  <c r="C76" i="1"/>
  <c r="G76" i="1" s="1"/>
  <c r="C77" i="1"/>
  <c r="C78" i="1"/>
  <c r="C79" i="1"/>
  <c r="F79" i="1" s="1"/>
  <c r="C80" i="1"/>
  <c r="G80" i="1" s="1"/>
  <c r="C81" i="1"/>
  <c r="C82" i="1"/>
  <c r="G82" i="1" s="1"/>
  <c r="C83" i="1"/>
  <c r="F83" i="1" s="1"/>
  <c r="C84" i="1"/>
  <c r="G84" i="1" s="1"/>
  <c r="C85" i="1"/>
  <c r="C86" i="1"/>
  <c r="C87" i="1"/>
  <c r="C88" i="1"/>
  <c r="G88" i="1" s="1"/>
  <c r="C89" i="1"/>
  <c r="C90" i="1"/>
  <c r="F90" i="1" s="1"/>
  <c r="C91" i="1"/>
  <c r="F91" i="1" s="1"/>
  <c r="C92" i="1"/>
  <c r="G92" i="1" s="1"/>
  <c r="C93" i="1"/>
  <c r="C94" i="1"/>
  <c r="C95" i="1"/>
  <c r="C96" i="1"/>
  <c r="G96" i="1" s="1"/>
  <c r="C97" i="1"/>
  <c r="C98" i="1"/>
  <c r="G98" i="1" s="1"/>
  <c r="C99" i="1"/>
  <c r="G99" i="1" s="1"/>
  <c r="C100" i="1"/>
  <c r="G100" i="1" s="1"/>
  <c r="C101" i="1"/>
  <c r="C102" i="1"/>
  <c r="C103" i="1"/>
  <c r="F103" i="1" s="1"/>
  <c r="C104" i="1"/>
  <c r="G104" i="1" s="1"/>
  <c r="C105" i="1"/>
  <c r="C106" i="1"/>
  <c r="F106" i="1" s="1"/>
  <c r="C107" i="1"/>
  <c r="G107" i="1" s="1"/>
  <c r="C108" i="1"/>
  <c r="G108" i="1" s="1"/>
  <c r="C109" i="1"/>
  <c r="C110" i="1"/>
  <c r="C111" i="1"/>
  <c r="F111" i="1" s="1"/>
  <c r="C112" i="1"/>
  <c r="G112" i="1" s="1"/>
  <c r="C113" i="1"/>
  <c r="C114" i="1"/>
  <c r="G114" i="1" s="1"/>
  <c r="C115" i="1"/>
  <c r="F115" i="1" s="1"/>
  <c r="C116" i="1"/>
  <c r="G116" i="1" s="1"/>
  <c r="C117" i="1"/>
  <c r="C118" i="1"/>
  <c r="C119" i="1"/>
  <c r="C120" i="1"/>
  <c r="G120" i="1" s="1"/>
  <c r="C121" i="1"/>
  <c r="C122" i="1"/>
  <c r="F122" i="1" s="1"/>
  <c r="C123" i="1"/>
  <c r="F123" i="1" s="1"/>
  <c r="C124" i="1"/>
  <c r="G124" i="1" s="1"/>
  <c r="C125" i="1"/>
  <c r="C126" i="1"/>
  <c r="C127" i="1"/>
  <c r="G127" i="1" s="1"/>
  <c r="C128" i="1"/>
  <c r="G128" i="1" s="1"/>
  <c r="C129" i="1"/>
  <c r="C130" i="1"/>
  <c r="G130" i="1" s="1"/>
  <c r="C131" i="1"/>
  <c r="G131" i="1" s="1"/>
  <c r="C132" i="1"/>
  <c r="G132" i="1" s="1"/>
  <c r="C133" i="1"/>
  <c r="C134" i="1"/>
  <c r="C135" i="1"/>
  <c r="G135" i="1" s="1"/>
  <c r="C136" i="1"/>
  <c r="G136" i="1" s="1"/>
  <c r="C137" i="1"/>
  <c r="C138" i="1"/>
  <c r="F138" i="1" s="1"/>
  <c r="C139" i="1"/>
  <c r="G139" i="1" s="1"/>
  <c r="C140" i="1"/>
  <c r="G140" i="1" s="1"/>
  <c r="C141" i="1"/>
  <c r="C142" i="1"/>
  <c r="C143" i="1"/>
  <c r="F143" i="1" s="1"/>
  <c r="C144" i="1"/>
  <c r="G144" i="1" s="1"/>
  <c r="C145" i="1"/>
  <c r="C146" i="1"/>
  <c r="G146" i="1" s="1"/>
  <c r="C147" i="1"/>
  <c r="F147" i="1" s="1"/>
  <c r="C148" i="1"/>
  <c r="G148" i="1" s="1"/>
  <c r="C149" i="1"/>
  <c r="C150" i="1"/>
  <c r="C151" i="1"/>
  <c r="C152" i="1"/>
  <c r="G152" i="1" s="1"/>
  <c r="C153" i="1"/>
  <c r="C154" i="1"/>
  <c r="F154" i="1" s="1"/>
  <c r="C155" i="1"/>
  <c r="F155" i="1" s="1"/>
  <c r="C156" i="1"/>
  <c r="G156" i="1" s="1"/>
  <c r="C157" i="1"/>
  <c r="H113" i="1" l="1"/>
  <c r="J113" i="1" s="1"/>
  <c r="H25" i="1"/>
  <c r="J25" i="1" s="1"/>
  <c r="H41" i="1"/>
  <c r="J41" i="1" s="1"/>
  <c r="H162" i="1"/>
  <c r="K162" i="1" s="1"/>
  <c r="G162" i="1"/>
  <c r="H151" i="1"/>
  <c r="J151" i="1" s="1"/>
  <c r="H160" i="1"/>
  <c r="H153" i="1"/>
  <c r="J153" i="1" s="1"/>
  <c r="H145" i="1"/>
  <c r="H121" i="1"/>
  <c r="J121" i="1" s="1"/>
  <c r="H105" i="1"/>
  <c r="J105" i="1" s="1"/>
  <c r="H81" i="1"/>
  <c r="J81" i="1" s="1"/>
  <c r="J162" i="1"/>
  <c r="G160" i="1"/>
  <c r="H161" i="1"/>
  <c r="J161" i="1" s="1"/>
  <c r="K160" i="1"/>
  <c r="J160" i="1"/>
  <c r="F160" i="1"/>
  <c r="H158" i="1"/>
  <c r="K158" i="1" s="1"/>
  <c r="K161" i="1"/>
  <c r="K159" i="1"/>
  <c r="J159" i="1"/>
  <c r="G158" i="1"/>
  <c r="H20" i="1"/>
  <c r="K20" i="1" s="1"/>
  <c r="H57" i="1"/>
  <c r="J57" i="1" s="1"/>
  <c r="H49" i="1"/>
  <c r="J49" i="1" s="1"/>
  <c r="H33" i="1"/>
  <c r="J33" i="1" s="1"/>
  <c r="H15" i="1"/>
  <c r="J15" i="1" s="1"/>
  <c r="G20" i="1"/>
  <c r="H97" i="1"/>
  <c r="J97" i="1" s="1"/>
  <c r="H89" i="1"/>
  <c r="J89" i="1" s="1"/>
  <c r="H18" i="1"/>
  <c r="J18" i="1" s="1"/>
  <c r="K25" i="1"/>
  <c r="K153" i="1"/>
  <c r="H137" i="1"/>
  <c r="J137" i="1" s="1"/>
  <c r="H129" i="1"/>
  <c r="J129" i="1" s="1"/>
  <c r="H73" i="1"/>
  <c r="J73" i="1" s="1"/>
  <c r="H65" i="1"/>
  <c r="K65" i="1" s="1"/>
  <c r="H7" i="1"/>
  <c r="K7" i="1" s="1"/>
  <c r="K113" i="1"/>
  <c r="G18" i="1"/>
  <c r="H150" i="1"/>
  <c r="J150" i="1" s="1"/>
  <c r="H142" i="1"/>
  <c r="J142" i="1" s="1"/>
  <c r="H134" i="1"/>
  <c r="J134" i="1" s="1"/>
  <c r="H126" i="1"/>
  <c r="J126" i="1" s="1"/>
  <c r="H118" i="1"/>
  <c r="J118" i="1" s="1"/>
  <c r="H110" i="1"/>
  <c r="J110" i="1" s="1"/>
  <c r="H102" i="1"/>
  <c r="J102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46" i="1"/>
  <c r="J46" i="1" s="1"/>
  <c r="H38" i="1"/>
  <c r="J38" i="1" s="1"/>
  <c r="H30" i="1"/>
  <c r="J30" i="1" s="1"/>
  <c r="H22" i="1"/>
  <c r="J22" i="1" s="1"/>
  <c r="H12" i="1"/>
  <c r="J12" i="1" s="1"/>
  <c r="K41" i="1"/>
  <c r="J7" i="1"/>
  <c r="J145" i="1"/>
  <c r="K145" i="1"/>
  <c r="H119" i="1"/>
  <c r="H95" i="1"/>
  <c r="H87" i="1"/>
  <c r="H63" i="1"/>
  <c r="H55" i="1"/>
  <c r="H31" i="1"/>
  <c r="H23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1" i="1"/>
  <c r="H3" i="1"/>
  <c r="K50" i="1"/>
  <c r="K16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7" i="1"/>
  <c r="H9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42" i="1"/>
  <c r="H34" i="1"/>
  <c r="H26" i="1"/>
  <c r="H8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4" i="1"/>
  <c r="H6" i="1"/>
  <c r="H143" i="1"/>
  <c r="H135" i="1"/>
  <c r="H127" i="1"/>
  <c r="H111" i="1"/>
  <c r="H103" i="1"/>
  <c r="H79" i="1"/>
  <c r="H71" i="1"/>
  <c r="H47" i="1"/>
  <c r="H39" i="1"/>
  <c r="H13" i="1"/>
  <c r="H5" i="1"/>
  <c r="H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19" i="1"/>
  <c r="H10" i="1"/>
  <c r="F139" i="1"/>
  <c r="G95" i="1"/>
  <c r="G31" i="1"/>
  <c r="F107" i="1"/>
  <c r="F75" i="1"/>
  <c r="G63" i="1"/>
  <c r="G91" i="1"/>
  <c r="F43" i="1"/>
  <c r="G59" i="1"/>
  <c r="G155" i="1"/>
  <c r="G27" i="1"/>
  <c r="F9" i="1"/>
  <c r="G123" i="1"/>
  <c r="F71" i="1"/>
  <c r="F39" i="1"/>
  <c r="F131" i="1"/>
  <c r="F99" i="1"/>
  <c r="F67" i="1"/>
  <c r="F35" i="1"/>
  <c r="G151" i="1"/>
  <c r="G119" i="1"/>
  <c r="G87" i="1"/>
  <c r="G55" i="1"/>
  <c r="G23" i="1"/>
  <c r="F127" i="1"/>
  <c r="F95" i="1"/>
  <c r="F63" i="1"/>
  <c r="F31" i="1"/>
  <c r="G147" i="1"/>
  <c r="G115" i="1"/>
  <c r="G83" i="1"/>
  <c r="G51" i="1"/>
  <c r="G17" i="1"/>
  <c r="G143" i="1"/>
  <c r="G111" i="1"/>
  <c r="G79" i="1"/>
  <c r="G47" i="1"/>
  <c r="G13" i="1"/>
  <c r="F135" i="1"/>
  <c r="F151" i="1"/>
  <c r="F119" i="1"/>
  <c r="F87" i="1"/>
  <c r="F55" i="1"/>
  <c r="F23" i="1"/>
  <c r="G103" i="1"/>
  <c r="G5" i="1"/>
  <c r="F146" i="1"/>
  <c r="F130" i="1"/>
  <c r="F114" i="1"/>
  <c r="F98" i="1"/>
  <c r="F82" i="1"/>
  <c r="F66" i="1"/>
  <c r="F50" i="1"/>
  <c r="F34" i="1"/>
  <c r="F16" i="1"/>
  <c r="G154" i="1"/>
  <c r="G138" i="1"/>
  <c r="G122" i="1"/>
  <c r="G106" i="1"/>
  <c r="G90" i="1"/>
  <c r="G74" i="1"/>
  <c r="G58" i="1"/>
  <c r="G50" i="1"/>
  <c r="G42" i="1"/>
  <c r="G26" i="1"/>
  <c r="G16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5" i="1"/>
  <c r="F7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5" i="1"/>
  <c r="G7" i="1"/>
  <c r="F8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4" i="1"/>
  <c r="F6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2" i="1"/>
  <c r="F3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2" i="1"/>
  <c r="G4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1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1" i="1"/>
  <c r="G3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19" i="1"/>
  <c r="F10" i="1"/>
  <c r="K151" i="1" l="1"/>
  <c r="K121" i="1"/>
  <c r="K150" i="1"/>
  <c r="K105" i="1"/>
  <c r="K81" i="1"/>
  <c r="K137" i="1"/>
  <c r="J158" i="1"/>
  <c r="K129" i="1"/>
  <c r="K57" i="1"/>
  <c r="K22" i="1"/>
  <c r="K49" i="1"/>
  <c r="K86" i="1"/>
  <c r="K89" i="1"/>
  <c r="K30" i="1"/>
  <c r="K94" i="1"/>
  <c r="K126" i="1"/>
  <c r="K33" i="1"/>
  <c r="J65" i="1"/>
  <c r="K73" i="1"/>
  <c r="K62" i="1"/>
  <c r="J20" i="1"/>
  <c r="K97" i="1"/>
  <c r="K15" i="1"/>
  <c r="K18" i="1"/>
  <c r="K38" i="1"/>
  <c r="K102" i="1"/>
  <c r="K46" i="1"/>
  <c r="K110" i="1"/>
  <c r="K54" i="1"/>
  <c r="K118" i="1"/>
  <c r="K70" i="1"/>
  <c r="K134" i="1"/>
  <c r="K12" i="1"/>
  <c r="K78" i="1"/>
  <c r="K142" i="1"/>
  <c r="J127" i="1"/>
  <c r="K127" i="1"/>
  <c r="J114" i="1"/>
  <c r="K114" i="1"/>
  <c r="J112" i="1"/>
  <c r="K112" i="1"/>
  <c r="J147" i="1"/>
  <c r="K147" i="1"/>
  <c r="J69" i="1"/>
  <c r="K69" i="1"/>
  <c r="J135" i="1"/>
  <c r="K135" i="1"/>
  <c r="J91" i="1"/>
  <c r="K91" i="1"/>
  <c r="J95" i="1"/>
  <c r="K95" i="1"/>
  <c r="J143" i="1"/>
  <c r="K143" i="1"/>
  <c r="J58" i="1"/>
  <c r="K58" i="1"/>
  <c r="J21" i="1"/>
  <c r="K21" i="1"/>
  <c r="J149" i="1"/>
  <c r="K149" i="1"/>
  <c r="J68" i="1"/>
  <c r="K68" i="1"/>
  <c r="J132" i="1"/>
  <c r="K132" i="1"/>
  <c r="J47" i="1"/>
  <c r="K47" i="1"/>
  <c r="J6" i="1"/>
  <c r="K6" i="1"/>
  <c r="J72" i="1"/>
  <c r="K72" i="1"/>
  <c r="J136" i="1"/>
  <c r="K136" i="1"/>
  <c r="J66" i="1"/>
  <c r="K66" i="1"/>
  <c r="J130" i="1"/>
  <c r="K130" i="1"/>
  <c r="J43" i="1"/>
  <c r="K43" i="1"/>
  <c r="J107" i="1"/>
  <c r="K107" i="1"/>
  <c r="J29" i="1"/>
  <c r="K29" i="1"/>
  <c r="J93" i="1"/>
  <c r="K93" i="1"/>
  <c r="J157" i="1"/>
  <c r="K157" i="1"/>
  <c r="J44" i="1"/>
  <c r="K44" i="1"/>
  <c r="J34" i="1"/>
  <c r="K34" i="1"/>
  <c r="J87" i="1"/>
  <c r="K87" i="1"/>
  <c r="J13" i="1"/>
  <c r="K13" i="1"/>
  <c r="J27" i="1"/>
  <c r="K27" i="1"/>
  <c r="J11" i="1"/>
  <c r="K11" i="1"/>
  <c r="J39" i="1"/>
  <c r="K39" i="1"/>
  <c r="J122" i="1"/>
  <c r="K122" i="1"/>
  <c r="J119" i="1"/>
  <c r="K119" i="1"/>
  <c r="J10" i="1"/>
  <c r="K10" i="1"/>
  <c r="J76" i="1"/>
  <c r="K76" i="1"/>
  <c r="J140" i="1"/>
  <c r="K140" i="1"/>
  <c r="J71" i="1"/>
  <c r="K71" i="1"/>
  <c r="J14" i="1"/>
  <c r="K14" i="1"/>
  <c r="J80" i="1"/>
  <c r="K80" i="1"/>
  <c r="J144" i="1"/>
  <c r="K144" i="1"/>
  <c r="J74" i="1"/>
  <c r="K74" i="1"/>
  <c r="J138" i="1"/>
  <c r="K138" i="1"/>
  <c r="J51" i="1"/>
  <c r="K51" i="1"/>
  <c r="J115" i="1"/>
  <c r="K115" i="1"/>
  <c r="J37" i="1"/>
  <c r="K37" i="1"/>
  <c r="J101" i="1"/>
  <c r="K101" i="1"/>
  <c r="J23" i="1"/>
  <c r="K23" i="1"/>
  <c r="J108" i="1"/>
  <c r="K108" i="1"/>
  <c r="J106" i="1"/>
  <c r="K106" i="1"/>
  <c r="J133" i="1"/>
  <c r="K133" i="1"/>
  <c r="J116" i="1"/>
  <c r="K116" i="1"/>
  <c r="J42" i="1"/>
  <c r="K42" i="1"/>
  <c r="J77" i="1"/>
  <c r="K77" i="1"/>
  <c r="J124" i="1"/>
  <c r="K124" i="1"/>
  <c r="J64" i="1"/>
  <c r="K64" i="1"/>
  <c r="J99" i="1"/>
  <c r="K99" i="1"/>
  <c r="J85" i="1"/>
  <c r="K85" i="1"/>
  <c r="J19" i="1"/>
  <c r="K19" i="1"/>
  <c r="J84" i="1"/>
  <c r="K84" i="1"/>
  <c r="J148" i="1"/>
  <c r="K148" i="1"/>
  <c r="J79" i="1"/>
  <c r="K79" i="1"/>
  <c r="J24" i="1"/>
  <c r="K24" i="1"/>
  <c r="J88" i="1"/>
  <c r="K88" i="1"/>
  <c r="J152" i="1"/>
  <c r="K152" i="1"/>
  <c r="J82" i="1"/>
  <c r="K82" i="1"/>
  <c r="J146" i="1"/>
  <c r="K146" i="1"/>
  <c r="J59" i="1"/>
  <c r="K59" i="1"/>
  <c r="J123" i="1"/>
  <c r="K123" i="1"/>
  <c r="J45" i="1"/>
  <c r="K45" i="1"/>
  <c r="J109" i="1"/>
  <c r="K109" i="1"/>
  <c r="J31" i="1"/>
  <c r="K31" i="1"/>
  <c r="J48" i="1"/>
  <c r="K48" i="1"/>
  <c r="J83" i="1"/>
  <c r="K83" i="1"/>
  <c r="J52" i="1"/>
  <c r="K52" i="1"/>
  <c r="J120" i="1"/>
  <c r="K120" i="1"/>
  <c r="J60" i="1"/>
  <c r="K60" i="1"/>
  <c r="J128" i="1"/>
  <c r="K128" i="1"/>
  <c r="J28" i="1"/>
  <c r="K28" i="1"/>
  <c r="J92" i="1"/>
  <c r="K92" i="1"/>
  <c r="J156" i="1"/>
  <c r="K156" i="1"/>
  <c r="J103" i="1"/>
  <c r="K103" i="1"/>
  <c r="J32" i="1"/>
  <c r="K32" i="1"/>
  <c r="J96" i="1"/>
  <c r="K96" i="1"/>
  <c r="J8" i="1"/>
  <c r="K8" i="1"/>
  <c r="J90" i="1"/>
  <c r="K90" i="1"/>
  <c r="J154" i="1"/>
  <c r="K154" i="1"/>
  <c r="J67" i="1"/>
  <c r="K67" i="1"/>
  <c r="J131" i="1"/>
  <c r="K131" i="1"/>
  <c r="J53" i="1"/>
  <c r="K53" i="1"/>
  <c r="J117" i="1"/>
  <c r="K117" i="1"/>
  <c r="J55" i="1"/>
  <c r="K55" i="1"/>
  <c r="J5" i="1"/>
  <c r="K5" i="1"/>
  <c r="J17" i="1"/>
  <c r="K17" i="1"/>
  <c r="J3" i="1"/>
  <c r="K3" i="1"/>
  <c r="J56" i="1"/>
  <c r="K56" i="1"/>
  <c r="J155" i="1"/>
  <c r="K155" i="1"/>
  <c r="J141" i="1"/>
  <c r="K141" i="1"/>
  <c r="J35" i="1"/>
  <c r="K35" i="1"/>
  <c r="J36" i="1"/>
  <c r="K36" i="1"/>
  <c r="J100" i="1"/>
  <c r="K100" i="1"/>
  <c r="J4" i="1"/>
  <c r="K4" i="1"/>
  <c r="J111" i="1"/>
  <c r="K111" i="1"/>
  <c r="J40" i="1"/>
  <c r="K40" i="1"/>
  <c r="J104" i="1"/>
  <c r="K104" i="1"/>
  <c r="J26" i="1"/>
  <c r="K26" i="1"/>
  <c r="J98" i="1"/>
  <c r="K98" i="1"/>
  <c r="J9" i="1"/>
  <c r="K9" i="1"/>
  <c r="J75" i="1"/>
  <c r="K75" i="1"/>
  <c r="J139" i="1"/>
  <c r="K139" i="1"/>
  <c r="J61" i="1"/>
  <c r="K61" i="1"/>
  <c r="J125" i="1"/>
  <c r="K125" i="1"/>
  <c r="J63" i="1"/>
  <c r="K63" i="1"/>
</calcChain>
</file>

<file path=xl/sharedStrings.xml><?xml version="1.0" encoding="utf-8"?>
<sst xmlns="http://schemas.openxmlformats.org/spreadsheetml/2006/main" count="491" uniqueCount="258">
  <si>
    <t>CrearReservaController</t>
  </si>
  <si>
    <t>lblTitle</t>
  </si>
  <si>
    <t>lblinfoPackage</t>
  </si>
  <si>
    <t>lblFecha</t>
  </si>
  <si>
    <t>lblRangoDisponible</t>
  </si>
  <si>
    <t>lblFechaInicial</t>
  </si>
  <si>
    <t>lblFechaFinal</t>
  </si>
  <si>
    <t>lblCant</t>
  </si>
  <si>
    <t>lblCupoMaximo</t>
  </si>
  <si>
    <t>lblGuia</t>
  </si>
  <si>
    <t>clmIdioma</t>
  </si>
  <si>
    <t>clmId</t>
  </si>
  <si>
    <t>clmName</t>
  </si>
  <si>
    <t>clmExp</t>
  </si>
  <si>
    <t>btnLimpiarSeleccion</t>
  </si>
  <si>
    <t>btnReservar</t>
  </si>
  <si>
    <t>¡Confirma Tu Reserva!</t>
  </si>
  <si>
    <t>Paquete Seleccionado</t>
  </si>
  <si>
    <t>Fecha de Viaje</t>
  </si>
  <si>
    <t>* Recuerda el rango en el que está disponible</t>
  </si>
  <si>
    <t>Desde:</t>
  </si>
  <si>
    <t>Hasta:</t>
  </si>
  <si>
    <t>Cantidad Personas</t>
  </si>
  <si>
    <t>* Cupo máximo:</t>
  </si>
  <si>
    <t>¿Deseas Seleccionar Un Guia Turistico?</t>
  </si>
  <si>
    <t>Idiomas</t>
  </si>
  <si>
    <t>Identificacion</t>
  </si>
  <si>
    <t>Nombre</t>
  </si>
  <si>
    <t>Experiencia (Horas)</t>
  </si>
  <si>
    <t>Limpiar Selección</t>
  </si>
  <si>
    <t>¡Reserva Ya!</t>
  </si>
  <si>
    <t>Español</t>
  </si>
  <si>
    <t>ID</t>
  </si>
  <si>
    <t>Controller</t>
  </si>
  <si>
    <t>EspañolCode</t>
  </si>
  <si>
    <t>DestinoDetailsController</t>
  </si>
  <si>
    <t>lblCiudad</t>
  </si>
  <si>
    <t>Ciudad:</t>
  </si>
  <si>
    <t>lblClima</t>
  </si>
  <si>
    <t>Clima:</t>
  </si>
  <si>
    <t>GestionarDestinosController</t>
  </si>
  <si>
    <t>GESTIONAR DESTINOS</t>
  </si>
  <si>
    <t>txtBuscar</t>
  </si>
  <si>
    <t>Buscar</t>
  </si>
  <si>
    <t>colId</t>
  </si>
  <si>
    <t>Id</t>
  </si>
  <si>
    <t>colNombre</t>
  </si>
  <si>
    <t>colCiudad</t>
  </si>
  <si>
    <t>colDescripcion</t>
  </si>
  <si>
    <t>colClima</t>
  </si>
  <si>
    <t>Clima</t>
  </si>
  <si>
    <t>Descripcion</t>
  </si>
  <si>
    <t>Ciudad</t>
  </si>
  <si>
    <t>ELIMINAR</t>
  </si>
  <si>
    <t>btnEliminar</t>
  </si>
  <si>
    <t>btnAgregar</t>
  </si>
  <si>
    <t>AGREGAR</t>
  </si>
  <si>
    <t>GestionarGuiasController</t>
  </si>
  <si>
    <t>GESTIONAR GUIAS</t>
  </si>
  <si>
    <t>colIdentificacion</t>
  </si>
  <si>
    <t>colHorasExperiencia</t>
  </si>
  <si>
    <t>Horas de experiencia</t>
  </si>
  <si>
    <t>colIdiomas</t>
  </si>
  <si>
    <t>btnSolicitudes</t>
  </si>
  <si>
    <t>SOLICITUDES</t>
  </si>
  <si>
    <t>GESTIONAR PAQUETES</t>
  </si>
  <si>
    <t>GestionarPaquetesController</t>
  </si>
  <si>
    <t xml:space="preserve">Duracion </t>
  </si>
  <si>
    <t>colDuracion</t>
  </si>
  <si>
    <t>colServicios</t>
  </si>
  <si>
    <t>colCupoMaximo</t>
  </si>
  <si>
    <t>C Maximo</t>
  </si>
  <si>
    <t>colFechaInicio</t>
  </si>
  <si>
    <t>Fecha inicio</t>
  </si>
  <si>
    <t>colFechaFin</t>
  </si>
  <si>
    <t>Fecha fin</t>
  </si>
  <si>
    <t>Servicios</t>
  </si>
  <si>
    <t>LoginController</t>
  </si>
  <si>
    <t>lblInfo</t>
  </si>
  <si>
    <t>¡Hola de nuevo!</t>
  </si>
  <si>
    <t>Bienvenido de nuevo, te hemos extrañado</t>
  </si>
  <si>
    <t>txtEmail</t>
  </si>
  <si>
    <t>txtPassword</t>
  </si>
  <si>
    <t>Contraseña</t>
  </si>
  <si>
    <t>btnIniciar</t>
  </si>
  <si>
    <t>Iniciar Sesión</t>
  </si>
  <si>
    <t>¿No esta registrado?</t>
  </si>
  <si>
    <t>lblNoRegistrado</t>
  </si>
  <si>
    <t>btnRegistrar</t>
  </si>
  <si>
    <t>Registrarse ahora</t>
  </si>
  <si>
    <t>lblBtnDestinos</t>
  </si>
  <si>
    <t>lblbtnPaquetes</t>
  </si>
  <si>
    <t>lblBtnGuias</t>
  </si>
  <si>
    <t>Guias</t>
  </si>
  <si>
    <t>Paquetes</t>
  </si>
  <si>
    <t>Destinos</t>
  </si>
  <si>
    <t>MainMenuController</t>
  </si>
  <si>
    <t>Clientes</t>
  </si>
  <si>
    <t>lblBtnClientes</t>
  </si>
  <si>
    <t>MenuPrincipalAdminController</t>
  </si>
  <si>
    <t>¡Actualiza tu informacion!</t>
  </si>
  <si>
    <t>Actualiza tus datos y continua disfrutando de nuestra aplicacion</t>
  </si>
  <si>
    <t>Nombre Completo</t>
  </si>
  <si>
    <t>Password</t>
  </si>
  <si>
    <t>Email</t>
  </si>
  <si>
    <t>Direccion</t>
  </si>
  <si>
    <t>Actualizar</t>
  </si>
  <si>
    <t>btnRegistro</t>
  </si>
  <si>
    <t>txtDireccion</t>
  </si>
  <si>
    <t>txtTelefono</t>
  </si>
  <si>
    <t>txtNombre</t>
  </si>
  <si>
    <t>txtIdentificacion</t>
  </si>
  <si>
    <t>ModificarClienteController</t>
  </si>
  <si>
    <t xml:space="preserve">Paquete </t>
  </si>
  <si>
    <t>lblPaquete</t>
  </si>
  <si>
    <t>lblInfoCupos</t>
  </si>
  <si>
    <t>Reserva ahora</t>
  </si>
  <si>
    <t xml:space="preserve">Precio COP $ </t>
  </si>
  <si>
    <t>lblPrecio</t>
  </si>
  <si>
    <t>lblDestinos</t>
  </si>
  <si>
    <t>Fecha Inicial:</t>
  </si>
  <si>
    <t>Fecha Final:</t>
  </si>
  <si>
    <t>lblServiciosExtra</t>
  </si>
  <si>
    <t>Servicios Adicionales</t>
  </si>
  <si>
    <t>¡Quedan %d cupos!</t>
  </si>
  <si>
    <t>PaqueteDetailsController</t>
  </si>
  <si>
    <t>PDFFacturaController</t>
  </si>
  <si>
    <t>lblEstado</t>
  </si>
  <si>
    <t>lblVeterinario</t>
  </si>
  <si>
    <t>lblMascota</t>
  </si>
  <si>
    <t>lblTipo</t>
  </si>
  <si>
    <t>lblSexo</t>
  </si>
  <si>
    <t>lblDiagnostico</t>
  </si>
  <si>
    <t>lblTratamiento</t>
  </si>
  <si>
    <t>lblLema</t>
  </si>
  <si>
    <t>lblFacturaPara</t>
  </si>
  <si>
    <t>lblTelefono</t>
  </si>
  <si>
    <t>lblDireccion</t>
  </si>
  <si>
    <t>Los mejores destinos para tus pokeaventuras</t>
  </si>
  <si>
    <t>Precio</t>
  </si>
  <si>
    <t>Tratamiento</t>
  </si>
  <si>
    <t>Diagnostico</t>
  </si>
  <si>
    <t>Sexo</t>
  </si>
  <si>
    <t>Tipo</t>
  </si>
  <si>
    <t>Mascota</t>
  </si>
  <si>
    <t>Veterinario</t>
  </si>
  <si>
    <t>Estado</t>
  </si>
  <si>
    <t>Factura Para:</t>
  </si>
  <si>
    <t>Telefono:</t>
  </si>
  <si>
    <t>Direccion:</t>
  </si>
  <si>
    <t>lblFactura</t>
  </si>
  <si>
    <t xml:space="preserve">Factura: </t>
  </si>
  <si>
    <t>lblThx</t>
  </si>
  <si>
    <t>Gracias por tu compra, disfruta tu viaje</t>
  </si>
  <si>
    <t>Teléfono</t>
  </si>
  <si>
    <t>Registrarse</t>
  </si>
  <si>
    <t>lblYaRegistrado</t>
  </si>
  <si>
    <t>btnLogin</t>
  </si>
  <si>
    <t>Iniciar sesión</t>
  </si>
  <si>
    <t>¿Ya te registraste?</t>
  </si>
  <si>
    <t>lblTitulo</t>
  </si>
  <si>
    <t>lblNombre</t>
  </si>
  <si>
    <t>txtCiudad</t>
  </si>
  <si>
    <t>lblDescripcion</t>
  </si>
  <si>
    <t>txtDescripcion</t>
  </si>
  <si>
    <t>cbClima</t>
  </si>
  <si>
    <t>lblSeleccionarImagen</t>
  </si>
  <si>
    <t>btnSeleccionar</t>
  </si>
  <si>
    <t>AGREGAR DESTINOS</t>
  </si>
  <si>
    <t>Nombre:</t>
  </si>
  <si>
    <t>Descripcion:</t>
  </si>
  <si>
    <t>Seleccionar</t>
  </si>
  <si>
    <t>Ingrese la descripcion</t>
  </si>
  <si>
    <t>Ingrese la ciudad</t>
  </si>
  <si>
    <t>Ingrese el nombre</t>
  </si>
  <si>
    <t>Seleccionar imagenes</t>
  </si>
  <si>
    <t>SELECCIONAR</t>
  </si>
  <si>
    <t>RegistrationController</t>
  </si>
  <si>
    <t>RegistroDestinoController</t>
  </si>
  <si>
    <t>RegistroGuiaController</t>
  </si>
  <si>
    <t>REGISTRO DE GUIA TURISTICO</t>
  </si>
  <si>
    <t>Identificacion:</t>
  </si>
  <si>
    <t>Nombre completo:</t>
  </si>
  <si>
    <t>Ingrese su identificacion</t>
  </si>
  <si>
    <t>Ingrese su nombre</t>
  </si>
  <si>
    <t>Ingrese la experiencia en horas</t>
  </si>
  <si>
    <t>Horas de experiencia:</t>
  </si>
  <si>
    <t>Imagen:</t>
  </si>
  <si>
    <t>Seleccionar imagen</t>
  </si>
  <si>
    <t>Imagen seleccionada:</t>
  </si>
  <si>
    <t>lblImagenSeleccionada</t>
  </si>
  <si>
    <t>btnImagen</t>
  </si>
  <si>
    <t>lblImagen</t>
  </si>
  <si>
    <t>txtHoras</t>
  </si>
  <si>
    <t>lblHoras</t>
  </si>
  <si>
    <t>lblIdentificacion</t>
  </si>
  <si>
    <t>REGISTRAR</t>
  </si>
  <si>
    <t>REGISTRO DE PAQUETES</t>
  </si>
  <si>
    <t>Duracion en dias:</t>
  </si>
  <si>
    <t>Ingrese la duracion del paquete</t>
  </si>
  <si>
    <t>Servicios adicionales:</t>
  </si>
  <si>
    <t>Ingrese los servicios adicionales</t>
  </si>
  <si>
    <t>Precio:</t>
  </si>
  <si>
    <t>Digite el precio</t>
  </si>
  <si>
    <t>Cupo maximo:</t>
  </si>
  <si>
    <t>Digite el cupo maximo</t>
  </si>
  <si>
    <t>Fecha inicio:</t>
  </si>
  <si>
    <t>Ingrese la fecha de inicio del paquete</t>
  </si>
  <si>
    <t>Fecha fin:</t>
  </si>
  <si>
    <t>Ingrese la fecha de finalizacion del paquete</t>
  </si>
  <si>
    <t>Seleccione los destinos que va a contener el paquete</t>
  </si>
  <si>
    <t>NOMBRE</t>
  </si>
  <si>
    <t>CIUDAD</t>
  </si>
  <si>
    <t>DESCRIPCION</t>
  </si>
  <si>
    <t>CLIMA</t>
  </si>
  <si>
    <t>colIdSelect</t>
  </si>
  <si>
    <t>colNombreSelect</t>
  </si>
  <si>
    <t>lblDuracion</t>
  </si>
  <si>
    <t>txtDuracion</t>
  </si>
  <si>
    <t>lblServicios</t>
  </si>
  <si>
    <t>txtServicios</t>
  </si>
  <si>
    <t>txtPrecio</t>
  </si>
  <si>
    <t>lblCupo</t>
  </si>
  <si>
    <t>txtCupo</t>
  </si>
  <si>
    <t>lblFechaInicio</t>
  </si>
  <si>
    <t>dpInicio</t>
  </si>
  <si>
    <t>lblFechaFin</t>
  </si>
  <si>
    <t>dpFin</t>
  </si>
  <si>
    <t>lblSeleccionar</t>
  </si>
  <si>
    <t>RegistroPaquetesController</t>
  </si>
  <si>
    <t>GESTIONAR SOLICITUDES GUIAS</t>
  </si>
  <si>
    <t>ACEPTAR</t>
  </si>
  <si>
    <t>DENEGAR</t>
  </si>
  <si>
    <t>btnAceptar</t>
  </si>
  <si>
    <t>btnDenegar</t>
  </si>
  <si>
    <t>SolicitudGuiaController</t>
  </si>
  <si>
    <t>ViewDestinosController</t>
  </si>
  <si>
    <t>ViewPaquetesController</t>
  </si>
  <si>
    <t>English</t>
  </si>
  <si>
    <t>EnglishCode</t>
  </si>
  <si>
    <t>Codigo</t>
  </si>
  <si>
    <t>Comilla</t>
  </si>
  <si>
    <t>Bundle</t>
  </si>
  <si>
    <t>Placeholder</t>
  </si>
  <si>
    <t>Label/Columna</t>
  </si>
  <si>
    <t>btnActualizar</t>
  </si>
  <si>
    <t>Detalle Destino</t>
  </si>
  <si>
    <t>lblDescription</t>
  </si>
  <si>
    <t>EstadisticasController</t>
  </si>
  <si>
    <t>ESTADÍSTICAS</t>
  </si>
  <si>
    <t>lblDestinosReservados</t>
  </si>
  <si>
    <t>DESTINOS MAS RESERVADOS</t>
  </si>
  <si>
    <t>lblDestinosBuscados</t>
  </si>
  <si>
    <t>DESTINOS MAS BUSCADOS</t>
  </si>
  <si>
    <t>lblGuiasPuntuados</t>
  </si>
  <si>
    <t>lblPaquetesReservados</t>
  </si>
  <si>
    <t>PAQUETES MAS RESERVADOS</t>
  </si>
  <si>
    <t>GUIAS MEJOR PUNTUADOS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</si>
</sst>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758FD-B1B3-44DD-940D-D7130236B3EF}" name="Tabla1" displayName="Tabla1" ref="A2:K162" totalsRowShown="0">
  <autoFilter ref="A2:K162" xr:uid="{A29758FD-B1B3-44DD-940D-D7130236B3EF}"/>
  <tableColumns count="11">
    <tableColumn id="1" xr3:uid="{DB61A800-468E-4337-AB63-C4B3FCA1212A}" name="Controller"/>
    <tableColumn id="2" xr3:uid="{859C3FBF-7B94-4EC0-9049-1A9A7EFB23B5}" name="ID"/>
    <tableColumn id="7" xr3:uid="{BBB5666D-6248-4A77-9D1B-F07B9F82A36F}" name="Codigo" dataDxfId="6">
      <calculatedColumnFormula>CONCATENATE(A3,".",B3)</calculatedColumnFormula>
    </tableColumn>
    <tableColumn id="3" xr3:uid="{4DD9897F-F55A-4CFC-9C0C-566523210D02}" name="Español"/>
    <tableColumn id="4" xr3:uid="{53CB2074-5D3F-447A-BFFA-541404FFB83F}" name="English"/>
    <tableColumn id="5" xr3:uid="{E66EA8C2-8CEB-4A81-82D9-D7B39860FC8D}" name="EspañolCode" dataDxfId="5">
      <calculatedColumnFormula>CONCATENATE(Tabla1[[#This Row],[Codigo]],"=",Tabla1[[#This Row],[Español]])</calculatedColumnFormula>
    </tableColumn>
    <tableColumn id="6" xr3:uid="{3D15E314-DDCA-4343-B611-6C9AC1D2B7B2}" name="EnglishCode" dataDxfId="4">
      <calculatedColumnFormula>CONCATENATE(Tabla1[[#This Row],[Codigo]],"=",Tabla1[[#This Row],[English]])</calculatedColumnFormula>
    </tableColumn>
    <tableColumn id="8" xr3:uid="{1FB89185-D409-49B2-B47A-BF9A8BEBAB1A}" name="Bundle" dataDxfId="3">
      <calculatedColumnFormula>CONCATENATE("bundle.getString(",Tabla1[[#This Row],[Comilla]],Tabla1[[#This Row],[Codigo]],Tabla1[[#This Row],[Comilla]],")")</calculatedColumnFormula>
    </tableColumn>
    <tableColumn id="9" xr3:uid="{EC4DAAC5-E21F-4372-AA13-BA91C381F7F4}" name="Comilla" dataDxfId="2">
      <calculatedColumnFormula>""""</calculatedColumnFormula>
    </tableColumn>
    <tableColumn id="10" xr3:uid="{43116E99-F4C2-472F-A371-C680DC5C153B}" name="Label/Columna" dataDxfId="1">
      <calculatedColumnFormula>CONCATENATE(Tabla1[[#This Row],[ID]],".setText(",Tabla1[[#This Row],[Bundle]],");")</calculatedColumnFormula>
    </tableColumn>
    <tableColumn id="11" xr3:uid="{91108ED4-C8CE-41A3-8D67-155A1D56A50A}" name="Placeholder" dataDxfId="0">
      <calculatedColumnFormula>CONCATENATE(Tabla1[[#This Row],[ID]],".setPromptText(",Tabla1[[#This Row],[Bundle]],");")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59E6-F76E-49E6-BFF1-9AC73BCA288A}">
  <dimension ref="A2:K162"/>
  <sheetViews>
    <sheetView showGridLines="0" tabSelected="1" topLeftCell="A141" workbookViewId="0">
      <pane xSplit="1" topLeftCell="H1" activePane="topRight" state="frozen"/>
      <selection pane="topRight" activeCell="J158" sqref="J158"/>
    </sheetView>
  </sheetViews>
  <sheetFormatPr baseColWidth="10" defaultRowHeight="14.4" x14ac:dyDescent="0.3"/>
  <cols>
    <col min="1" max="1" width="26.109375" bestFit="1" customWidth="1"/>
    <col min="2" max="2" width="19.6640625" bestFit="1" customWidth="1"/>
    <col min="3" max="3" width="40.44140625" bestFit="1" customWidth="1"/>
    <col min="4" max="4" width="37.21875" customWidth="1"/>
    <col min="5" max="5" width="12.77734375" customWidth="1"/>
    <col min="6" max="6" width="37.6640625" customWidth="1"/>
    <col min="7" max="7" width="47.6640625" customWidth="1"/>
    <col min="8" max="8" width="56.21875" customWidth="1"/>
    <col min="9" max="9" width="0" hidden="1" customWidth="1"/>
    <col min="10" max="10" width="82.77734375" bestFit="1" customWidth="1"/>
    <col min="11" max="11" width="88.88671875" bestFit="1" customWidth="1"/>
  </cols>
  <sheetData>
    <row r="2" spans="1:11" x14ac:dyDescent="0.3">
      <c r="A2" t="s">
        <v>33</v>
      </c>
      <c r="B2" t="s">
        <v>32</v>
      </c>
      <c r="C2" t="s">
        <v>240</v>
      </c>
      <c r="D2" t="s">
        <v>31</v>
      </c>
      <c r="E2" t="s">
        <v>238</v>
      </c>
      <c r="F2" t="s">
        <v>34</v>
      </c>
      <c r="G2" t="s">
        <v>239</v>
      </c>
      <c r="H2" t="s">
        <v>242</v>
      </c>
      <c r="I2" t="s">
        <v>241</v>
      </c>
      <c r="J2" t="s">
        <v>244</v>
      </c>
      <c r="K2" t="s">
        <v>243</v>
      </c>
    </row>
    <row r="3" spans="1:11" x14ac:dyDescent="0.3">
      <c r="A3" t="s">
        <v>0</v>
      </c>
      <c r="B3" t="s">
        <v>1</v>
      </c>
      <c r="C3" t="str">
        <f t="shared" ref="C3:C34" si="0">CONCATENATE(A3,".",B3)</f>
        <v>CrearReservaController.lblTitle</v>
      </c>
      <c r="D3" t="s">
        <v>16</v>
      </c>
      <c r="F3" t="str">
        <f>CONCATENATE(Tabla1[[#This Row],[Codigo]],"=",Tabla1[[#This Row],[Español]])</f>
        <v>CrearReservaController.lblTitle=¡Confirma Tu Reserva!</v>
      </c>
      <c r="G3" t="str">
        <f>CONCATENATE(Tabla1[[#This Row],[Codigo]],"=",Tabla1[[#This Row],[English]])</f>
        <v>CrearReservaController.lblTitle=</v>
      </c>
      <c r="H3" t="str">
        <f>CONCATENATE("bundle.getString(",Tabla1[[#This Row],[Comilla]],Tabla1[[#This Row],[Codigo]],Tabla1[[#This Row],[Comilla]],")")</f>
        <v>bundle.getString("CrearReservaController.lblTitle")</v>
      </c>
      <c r="I3" t="str">
        <f t="shared" ref="I3:I36" si="1">""""</f>
        <v>"</v>
      </c>
      <c r="J3" t="str">
        <f>CONCATENATE(Tabla1[[#This Row],[ID]],".setText(",Tabla1[[#This Row],[Bundle]],");")</f>
        <v>lblTitle.setText(bundle.getString("CrearReservaController.lblTitle"));</v>
      </c>
      <c r="K3" t="str">
        <f>CONCATENATE(Tabla1[[#This Row],[ID]],".setPromptText(",Tabla1[[#This Row],[Bundle]],");")</f>
        <v>lblTitle.setPromptText(bundle.getString("CrearReservaController.lblTitle"));</v>
      </c>
    </row>
    <row r="4" spans="1:11" x14ac:dyDescent="0.3">
      <c r="A4" t="s">
        <v>0</v>
      </c>
      <c r="B4" t="s">
        <v>2</v>
      </c>
      <c r="C4" t="str">
        <f t="shared" si="0"/>
        <v>CrearReservaController.lblinfoPackage</v>
      </c>
      <c r="D4" t="s">
        <v>17</v>
      </c>
      <c r="F4" t="str">
        <f>CONCATENATE(Tabla1[[#This Row],[Codigo]],"=",Tabla1[[#This Row],[Español]])</f>
        <v>CrearReservaController.lblinfoPackage=Paquete Seleccionado</v>
      </c>
      <c r="G4" t="str">
        <f>CONCATENATE(Tabla1[[#This Row],[Codigo]],"=",Tabla1[[#This Row],[English]])</f>
        <v>CrearReservaController.lblinfoPackage=</v>
      </c>
      <c r="H4" t="str">
        <f>CONCATENATE("bundle.getString(",Tabla1[[#This Row],[Comilla]],Tabla1[[#This Row],[Codigo]],Tabla1[[#This Row],[Comilla]],")")</f>
        <v>bundle.getString("CrearReservaController.lblinfoPackage")</v>
      </c>
      <c r="I4" t="str">
        <f t="shared" si="1"/>
        <v>"</v>
      </c>
      <c r="J4" t="str">
        <f>CONCATENATE(Tabla1[[#This Row],[ID]],".setText(",Tabla1[[#This Row],[Bundle]],");")</f>
        <v>lblinfoPackage.setText(bundle.getString("CrearReservaController.lblinfoPackage"));</v>
      </c>
      <c r="K4" t="str">
        <f>CONCATENATE(Tabla1[[#This Row],[ID]],".setPromptText(",Tabla1[[#This Row],[Bundle]],");")</f>
        <v>lblinfoPackage.setPromptText(bundle.getString("CrearReservaController.lblinfoPackage"));</v>
      </c>
    </row>
    <row r="5" spans="1:11" x14ac:dyDescent="0.3">
      <c r="A5" t="s">
        <v>0</v>
      </c>
      <c r="B5" t="s">
        <v>3</v>
      </c>
      <c r="C5" t="str">
        <f t="shared" si="0"/>
        <v>CrearReservaController.lblFecha</v>
      </c>
      <c r="D5" t="s">
        <v>18</v>
      </c>
      <c r="F5" t="str">
        <f>CONCATENATE(Tabla1[[#This Row],[Codigo]],"=",Tabla1[[#This Row],[Español]])</f>
        <v>CrearReservaController.lblFecha=Fecha de Viaje</v>
      </c>
      <c r="G5" t="str">
        <f>CONCATENATE(Tabla1[[#This Row],[Codigo]],"=",Tabla1[[#This Row],[English]])</f>
        <v>CrearReservaController.lblFecha=</v>
      </c>
      <c r="H5" t="str">
        <f>CONCATENATE("bundle.getString(",Tabla1[[#This Row],[Comilla]],Tabla1[[#This Row],[Codigo]],Tabla1[[#This Row],[Comilla]],")")</f>
        <v>bundle.getString("CrearReservaController.lblFecha")</v>
      </c>
      <c r="I5" t="str">
        <f t="shared" si="1"/>
        <v>"</v>
      </c>
      <c r="J5" t="str">
        <f>CONCATENATE(Tabla1[[#This Row],[ID]],".setText(",Tabla1[[#This Row],[Bundle]],");")</f>
        <v>lblFecha.setText(bundle.getString("CrearReservaController.lblFecha"));</v>
      </c>
      <c r="K5" t="str">
        <f>CONCATENATE(Tabla1[[#This Row],[ID]],".setPromptText(",Tabla1[[#This Row],[Bundle]],");")</f>
        <v>lblFecha.setPromptText(bundle.getString("CrearReservaController.lblFecha"));</v>
      </c>
    </row>
    <row r="6" spans="1:11" x14ac:dyDescent="0.3">
      <c r="A6" t="s">
        <v>0</v>
      </c>
      <c r="B6" t="s">
        <v>4</v>
      </c>
      <c r="C6" t="str">
        <f t="shared" si="0"/>
        <v>CrearReservaController.lblRangoDisponible</v>
      </c>
      <c r="D6" t="s">
        <v>19</v>
      </c>
      <c r="F6" t="str">
        <f>CONCATENATE(Tabla1[[#This Row],[Codigo]],"=",Tabla1[[#This Row],[Español]])</f>
        <v>CrearReservaController.lblRangoDisponible=* Recuerda el rango en el que está disponible</v>
      </c>
      <c r="G6" t="str">
        <f>CONCATENATE(Tabla1[[#This Row],[Codigo]],"=",Tabla1[[#This Row],[English]])</f>
        <v>CrearReservaController.lblRangoDisponible=</v>
      </c>
      <c r="H6" t="str">
        <f>CONCATENATE("bundle.getString(",Tabla1[[#This Row],[Comilla]],Tabla1[[#This Row],[Codigo]],Tabla1[[#This Row],[Comilla]],")")</f>
        <v>bundle.getString("CrearReservaController.lblRangoDisponible")</v>
      </c>
      <c r="I6" t="str">
        <f t="shared" si="1"/>
        <v>"</v>
      </c>
      <c r="J6" t="str">
        <f>CONCATENATE(Tabla1[[#This Row],[ID]],".setText(",Tabla1[[#This Row],[Bundle]],");")</f>
        <v>lblRangoDisponible.setText(bundle.getString("CrearReservaController.lblRangoDisponible"));</v>
      </c>
      <c r="K6" t="str">
        <f>CONCATENATE(Tabla1[[#This Row],[ID]],".setPromptText(",Tabla1[[#This Row],[Bundle]],");")</f>
        <v>lblRangoDisponible.setPromptText(bundle.getString("CrearReservaController.lblRangoDisponible"));</v>
      </c>
    </row>
    <row r="7" spans="1:11" x14ac:dyDescent="0.3">
      <c r="A7" t="s">
        <v>0</v>
      </c>
      <c r="B7" t="s">
        <v>5</v>
      </c>
      <c r="C7" t="str">
        <f t="shared" si="0"/>
        <v>CrearReservaController.lblFechaInicial</v>
      </c>
      <c r="D7" t="s">
        <v>20</v>
      </c>
      <c r="F7" t="str">
        <f>CONCATENATE(Tabla1[[#This Row],[Codigo]],"=",Tabla1[[#This Row],[Español]])</f>
        <v>CrearReservaController.lblFechaInicial=Desde:</v>
      </c>
      <c r="G7" t="str">
        <f>CONCATENATE(Tabla1[[#This Row],[Codigo]],"=",Tabla1[[#This Row],[English]])</f>
        <v>CrearReservaController.lblFechaInicial=</v>
      </c>
      <c r="H7" t="str">
        <f>CONCATENATE("bundle.getString(",Tabla1[[#This Row],[Comilla]],Tabla1[[#This Row],[Codigo]],Tabla1[[#This Row],[Comilla]],")")</f>
        <v>bundle.getString("CrearReservaController.lblFechaInicial")</v>
      </c>
      <c r="I7" t="str">
        <f t="shared" si="1"/>
        <v>"</v>
      </c>
      <c r="J7" t="str">
        <f>CONCATENATE(Tabla1[[#This Row],[ID]],".setText(",Tabla1[[#This Row],[Bundle]],");")</f>
        <v>lblFechaInicial.setText(bundle.getString("CrearReservaController.lblFechaInicial"));</v>
      </c>
      <c r="K7" t="str">
        <f>CONCATENATE(Tabla1[[#This Row],[ID]],".setPromptText(",Tabla1[[#This Row],[Bundle]],");")</f>
        <v>lblFechaInicial.setPromptText(bundle.getString("CrearReservaController.lblFechaInicial"));</v>
      </c>
    </row>
    <row r="8" spans="1:11" x14ac:dyDescent="0.3">
      <c r="A8" t="s">
        <v>0</v>
      </c>
      <c r="B8" t="s">
        <v>6</v>
      </c>
      <c r="C8" t="str">
        <f t="shared" si="0"/>
        <v>CrearReservaController.lblFechaFinal</v>
      </c>
      <c r="D8" t="s">
        <v>21</v>
      </c>
      <c r="F8" t="str">
        <f>CONCATENATE(Tabla1[[#This Row],[Codigo]],"=",Tabla1[[#This Row],[Español]])</f>
        <v>CrearReservaController.lblFechaFinal=Hasta:</v>
      </c>
      <c r="G8" t="str">
        <f>CONCATENATE(Tabla1[[#This Row],[Codigo]],"=",Tabla1[[#This Row],[English]])</f>
        <v>CrearReservaController.lblFechaFinal=</v>
      </c>
      <c r="H8" t="str">
        <f>CONCATENATE("bundle.getString(",Tabla1[[#This Row],[Comilla]],Tabla1[[#This Row],[Codigo]],Tabla1[[#This Row],[Comilla]],")")</f>
        <v>bundle.getString("CrearReservaController.lblFechaFinal")</v>
      </c>
      <c r="I8" t="str">
        <f t="shared" si="1"/>
        <v>"</v>
      </c>
      <c r="J8" t="str">
        <f>CONCATENATE(Tabla1[[#This Row],[ID]],".setText(",Tabla1[[#This Row],[Bundle]],");")</f>
        <v>lblFechaFinal.setText(bundle.getString("CrearReservaController.lblFechaFinal"));</v>
      </c>
      <c r="K8" t="str">
        <f>CONCATENATE(Tabla1[[#This Row],[ID]],".setPromptText(",Tabla1[[#This Row],[Bundle]],");")</f>
        <v>lblFechaFinal.setPromptText(bundle.getString("CrearReservaController.lblFechaFinal"));</v>
      </c>
    </row>
    <row r="9" spans="1:11" x14ac:dyDescent="0.3">
      <c r="A9" t="s">
        <v>0</v>
      </c>
      <c r="B9" t="s">
        <v>7</v>
      </c>
      <c r="C9" t="str">
        <f t="shared" si="0"/>
        <v>CrearReservaController.lblCant</v>
      </c>
      <c r="D9" t="s">
        <v>22</v>
      </c>
      <c r="F9" t="str">
        <f>CONCATENATE(Tabla1[[#This Row],[Codigo]],"=",Tabla1[[#This Row],[Español]])</f>
        <v>CrearReservaController.lblCant=Cantidad Personas</v>
      </c>
      <c r="G9" t="str">
        <f>CONCATENATE(Tabla1[[#This Row],[Codigo]],"=",Tabla1[[#This Row],[English]])</f>
        <v>CrearReservaController.lblCant=</v>
      </c>
      <c r="H9" t="str">
        <f>CONCATENATE("bundle.getString(",Tabla1[[#This Row],[Comilla]],Tabla1[[#This Row],[Codigo]],Tabla1[[#This Row],[Comilla]],")")</f>
        <v>bundle.getString("CrearReservaController.lblCant")</v>
      </c>
      <c r="I9" t="str">
        <f t="shared" si="1"/>
        <v>"</v>
      </c>
      <c r="J9" t="str">
        <f>CONCATENATE(Tabla1[[#This Row],[ID]],".setText(",Tabla1[[#This Row],[Bundle]],");")</f>
        <v>lblCant.setText(bundle.getString("CrearReservaController.lblCant"));</v>
      </c>
      <c r="K9" t="str">
        <f>CONCATENATE(Tabla1[[#This Row],[ID]],".setPromptText(",Tabla1[[#This Row],[Bundle]],");")</f>
        <v>lblCant.setPromptText(bundle.getString("CrearReservaController.lblCant"));</v>
      </c>
    </row>
    <row r="10" spans="1:11" x14ac:dyDescent="0.3">
      <c r="A10" t="s">
        <v>0</v>
      </c>
      <c r="B10" t="s">
        <v>8</v>
      </c>
      <c r="C10" t="str">
        <f t="shared" si="0"/>
        <v>CrearReservaController.lblCupoMaximo</v>
      </c>
      <c r="D10" t="s">
        <v>23</v>
      </c>
      <c r="F10" t="str">
        <f>CONCATENATE(Tabla1[[#This Row],[Codigo]],"=",Tabla1[[#This Row],[Español]])</f>
        <v>CrearReservaController.lblCupoMaximo=* Cupo máximo:</v>
      </c>
      <c r="G10" t="str">
        <f>CONCATENATE(Tabla1[[#This Row],[Codigo]],"=",Tabla1[[#This Row],[English]])</f>
        <v>CrearReservaController.lblCupoMaximo=</v>
      </c>
      <c r="H10" t="str">
        <f>CONCATENATE("bundle.getString(",Tabla1[[#This Row],[Comilla]],Tabla1[[#This Row],[Codigo]],Tabla1[[#This Row],[Comilla]],")")</f>
        <v>bundle.getString("CrearReservaController.lblCupoMaximo")</v>
      </c>
      <c r="I10" t="str">
        <f t="shared" si="1"/>
        <v>"</v>
      </c>
      <c r="J10" t="str">
        <f>CONCATENATE(Tabla1[[#This Row],[ID]],".setText(",Tabla1[[#This Row],[Bundle]],");")</f>
        <v>lblCupoMaximo.setText(bundle.getString("CrearReservaController.lblCupoMaximo"));</v>
      </c>
      <c r="K10" t="str">
        <f>CONCATENATE(Tabla1[[#This Row],[ID]],".setPromptText(",Tabla1[[#This Row],[Bundle]],");")</f>
        <v>lblCupoMaximo.setPromptText(bundle.getString("CrearReservaController.lblCupoMaximo"));</v>
      </c>
    </row>
    <row r="11" spans="1:11" x14ac:dyDescent="0.3">
      <c r="A11" t="s">
        <v>0</v>
      </c>
      <c r="B11" t="s">
        <v>9</v>
      </c>
      <c r="C11" t="str">
        <f t="shared" si="0"/>
        <v>CrearReservaController.lblGuia</v>
      </c>
      <c r="D11" t="s">
        <v>24</v>
      </c>
      <c r="F11" t="str">
        <f>CONCATENATE(Tabla1[[#This Row],[Codigo]],"=",Tabla1[[#This Row],[Español]])</f>
        <v>CrearReservaController.lblGuia=¿Deseas Seleccionar Un Guia Turistico?</v>
      </c>
      <c r="G11" t="str">
        <f>CONCATENATE(Tabla1[[#This Row],[Codigo]],"=",Tabla1[[#This Row],[English]])</f>
        <v>CrearReservaController.lblGuia=</v>
      </c>
      <c r="H11" t="str">
        <f>CONCATENATE("bundle.getString(",Tabla1[[#This Row],[Comilla]],Tabla1[[#This Row],[Codigo]],Tabla1[[#This Row],[Comilla]],")")</f>
        <v>bundle.getString("CrearReservaController.lblGuia")</v>
      </c>
      <c r="I11" t="str">
        <f t="shared" si="1"/>
        <v>"</v>
      </c>
      <c r="J11" t="str">
        <f>CONCATENATE(Tabla1[[#This Row],[ID]],".setText(",Tabla1[[#This Row],[Bundle]],");")</f>
        <v>lblGuia.setText(bundle.getString("CrearReservaController.lblGuia"));</v>
      </c>
      <c r="K11" t="str">
        <f>CONCATENATE(Tabla1[[#This Row],[ID]],".setPromptText(",Tabla1[[#This Row],[Bundle]],");")</f>
        <v>lblGuia.setPromptText(bundle.getString("CrearReservaController.lblGuia"));</v>
      </c>
    </row>
    <row r="12" spans="1:11" x14ac:dyDescent="0.3">
      <c r="A12" t="s">
        <v>0</v>
      </c>
      <c r="B12" t="s">
        <v>10</v>
      </c>
      <c r="C12" t="str">
        <f t="shared" si="0"/>
        <v>CrearReservaController.clmIdioma</v>
      </c>
      <c r="D12" t="s">
        <v>25</v>
      </c>
      <c r="F12" t="str">
        <f>CONCATENATE(Tabla1[[#This Row],[Codigo]],"=",Tabla1[[#This Row],[Español]])</f>
        <v>CrearReservaController.clmIdioma=Idiomas</v>
      </c>
      <c r="G12" t="str">
        <f>CONCATENATE(Tabla1[[#This Row],[Codigo]],"=",Tabla1[[#This Row],[English]])</f>
        <v>CrearReservaController.clmIdioma=</v>
      </c>
      <c r="H12" t="str">
        <f>CONCATENATE("bundle.getString(",Tabla1[[#This Row],[Comilla]],Tabla1[[#This Row],[Codigo]],Tabla1[[#This Row],[Comilla]],")")</f>
        <v>bundle.getString("CrearReservaController.clmIdioma")</v>
      </c>
      <c r="I12" t="str">
        <f t="shared" si="1"/>
        <v>"</v>
      </c>
      <c r="J12" t="str">
        <f>CONCATENATE(Tabla1[[#This Row],[ID]],".setText(",Tabla1[[#This Row],[Bundle]],");")</f>
        <v>clmIdioma.setText(bundle.getString("CrearReservaController.clmIdioma"));</v>
      </c>
      <c r="K12" t="str">
        <f>CONCATENATE(Tabla1[[#This Row],[ID]],".setPromptText(",Tabla1[[#This Row],[Bundle]],");")</f>
        <v>clmIdioma.setPromptText(bundle.getString("CrearReservaController.clmIdioma"));</v>
      </c>
    </row>
    <row r="13" spans="1:11" x14ac:dyDescent="0.3">
      <c r="A13" t="s">
        <v>0</v>
      </c>
      <c r="B13" t="s">
        <v>11</v>
      </c>
      <c r="C13" t="str">
        <f t="shared" si="0"/>
        <v>CrearReservaController.clmId</v>
      </c>
      <c r="D13" t="s">
        <v>26</v>
      </c>
      <c r="F13" t="str">
        <f>CONCATENATE(Tabla1[[#This Row],[Codigo]],"=",Tabla1[[#This Row],[Español]])</f>
        <v>CrearReservaController.clmId=Identificacion</v>
      </c>
      <c r="G13" t="str">
        <f>CONCATENATE(Tabla1[[#This Row],[Codigo]],"=",Tabla1[[#This Row],[English]])</f>
        <v>CrearReservaController.clmId=</v>
      </c>
      <c r="H13" t="str">
        <f>CONCATENATE("bundle.getString(",Tabla1[[#This Row],[Comilla]],Tabla1[[#This Row],[Codigo]],Tabla1[[#This Row],[Comilla]],")")</f>
        <v>bundle.getString("CrearReservaController.clmId")</v>
      </c>
      <c r="I13" t="str">
        <f t="shared" si="1"/>
        <v>"</v>
      </c>
      <c r="J13" t="str">
        <f>CONCATENATE(Tabla1[[#This Row],[ID]],".setText(",Tabla1[[#This Row],[Bundle]],");")</f>
        <v>clmId.setText(bundle.getString("CrearReservaController.clmId"));</v>
      </c>
      <c r="K13" t="str">
        <f>CONCATENATE(Tabla1[[#This Row],[ID]],".setPromptText(",Tabla1[[#This Row],[Bundle]],");")</f>
        <v>clmId.setPromptText(bundle.getString("CrearReservaController.clmId"));</v>
      </c>
    </row>
    <row r="14" spans="1:11" x14ac:dyDescent="0.3">
      <c r="A14" t="s">
        <v>0</v>
      </c>
      <c r="B14" t="s">
        <v>12</v>
      </c>
      <c r="C14" t="str">
        <f t="shared" si="0"/>
        <v>CrearReservaController.clmName</v>
      </c>
      <c r="D14" t="s">
        <v>27</v>
      </c>
      <c r="F14" t="str">
        <f>CONCATENATE(Tabla1[[#This Row],[Codigo]],"=",Tabla1[[#This Row],[Español]])</f>
        <v>CrearReservaController.clmName=Nombre</v>
      </c>
      <c r="G14" t="str">
        <f>CONCATENATE(Tabla1[[#This Row],[Codigo]],"=",Tabla1[[#This Row],[English]])</f>
        <v>CrearReservaController.clmName=</v>
      </c>
      <c r="H14" t="str">
        <f>CONCATENATE("bundle.getString(",Tabla1[[#This Row],[Comilla]],Tabla1[[#This Row],[Codigo]],Tabla1[[#This Row],[Comilla]],")")</f>
        <v>bundle.getString("CrearReservaController.clmName")</v>
      </c>
      <c r="I14" t="str">
        <f t="shared" si="1"/>
        <v>"</v>
      </c>
      <c r="J14" t="str">
        <f>CONCATENATE(Tabla1[[#This Row],[ID]],".setText(",Tabla1[[#This Row],[Bundle]],");")</f>
        <v>clmName.setText(bundle.getString("CrearReservaController.clmName"));</v>
      </c>
      <c r="K14" t="str">
        <f>CONCATENATE(Tabla1[[#This Row],[ID]],".setPromptText(",Tabla1[[#This Row],[Bundle]],");")</f>
        <v>clmName.setPromptText(bundle.getString("CrearReservaController.clmName"));</v>
      </c>
    </row>
    <row r="15" spans="1:11" x14ac:dyDescent="0.3">
      <c r="A15" t="s">
        <v>0</v>
      </c>
      <c r="B15" t="s">
        <v>13</v>
      </c>
      <c r="C15" t="str">
        <f t="shared" si="0"/>
        <v>CrearReservaController.clmExp</v>
      </c>
      <c r="D15" t="s">
        <v>28</v>
      </c>
      <c r="F15" t="str">
        <f>CONCATENATE(Tabla1[[#This Row],[Codigo]],"=",Tabla1[[#This Row],[Español]])</f>
        <v>CrearReservaController.clmExp=Experiencia (Horas)</v>
      </c>
      <c r="G15" t="str">
        <f>CONCATENATE(Tabla1[[#This Row],[Codigo]],"=",Tabla1[[#This Row],[English]])</f>
        <v>CrearReservaController.clmExp=</v>
      </c>
      <c r="H15" t="str">
        <f>CONCATENATE("bundle.getString(",Tabla1[[#This Row],[Comilla]],Tabla1[[#This Row],[Codigo]],Tabla1[[#This Row],[Comilla]],")")</f>
        <v>bundle.getString("CrearReservaController.clmExp")</v>
      </c>
      <c r="I15" t="str">
        <f t="shared" si="1"/>
        <v>"</v>
      </c>
      <c r="J15" t="str">
        <f>CONCATENATE(Tabla1[[#This Row],[ID]],".setText(",Tabla1[[#This Row],[Bundle]],");")</f>
        <v>clmExp.setText(bundle.getString("CrearReservaController.clmExp"));</v>
      </c>
      <c r="K15" t="str">
        <f>CONCATENATE(Tabla1[[#This Row],[ID]],".setPromptText(",Tabla1[[#This Row],[Bundle]],");")</f>
        <v>clmExp.setPromptText(bundle.getString("CrearReservaController.clmExp"));</v>
      </c>
    </row>
    <row r="16" spans="1:11" x14ac:dyDescent="0.3">
      <c r="A16" t="s">
        <v>0</v>
      </c>
      <c r="B16" t="s">
        <v>14</v>
      </c>
      <c r="C16" t="str">
        <f t="shared" si="0"/>
        <v>CrearReservaController.btnLimpiarSeleccion</v>
      </c>
      <c r="D16" t="s">
        <v>29</v>
      </c>
      <c r="F16" t="str">
        <f>CONCATENATE(Tabla1[[#This Row],[Codigo]],"=",Tabla1[[#This Row],[Español]])</f>
        <v>CrearReservaController.btnLimpiarSeleccion=Limpiar Selección</v>
      </c>
      <c r="G16" t="str">
        <f>CONCATENATE(Tabla1[[#This Row],[Codigo]],"=",Tabla1[[#This Row],[English]])</f>
        <v>CrearReservaController.btnLimpiarSeleccion=</v>
      </c>
      <c r="H16" t="str">
        <f>CONCATENATE("bundle.getString(",Tabla1[[#This Row],[Comilla]],Tabla1[[#This Row],[Codigo]],Tabla1[[#This Row],[Comilla]],")")</f>
        <v>bundle.getString("CrearReservaController.btnLimpiarSeleccion")</v>
      </c>
      <c r="I16" t="str">
        <f t="shared" si="1"/>
        <v>"</v>
      </c>
      <c r="J16" t="str">
        <f>CONCATENATE(Tabla1[[#This Row],[ID]],".setText(",Tabla1[[#This Row],[Bundle]],");")</f>
        <v>btnLimpiarSeleccion.setText(bundle.getString("CrearReservaController.btnLimpiarSeleccion"));</v>
      </c>
      <c r="K16" t="str">
        <f>CONCATENATE(Tabla1[[#This Row],[ID]],".setPromptText(",Tabla1[[#This Row],[Bundle]],");")</f>
        <v>btnLimpiarSeleccion.setPromptText(bundle.getString("CrearReservaController.btnLimpiarSeleccion"));</v>
      </c>
    </row>
    <row r="17" spans="1:11" x14ac:dyDescent="0.3">
      <c r="A17" t="s">
        <v>0</v>
      </c>
      <c r="B17" t="s">
        <v>15</v>
      </c>
      <c r="C17" t="str">
        <f t="shared" si="0"/>
        <v>CrearReservaController.btnReservar</v>
      </c>
      <c r="D17" t="s">
        <v>30</v>
      </c>
      <c r="F17" t="str">
        <f>CONCATENATE(Tabla1[[#This Row],[Codigo]],"=",Tabla1[[#This Row],[Español]])</f>
        <v>CrearReservaController.btnReservar=¡Reserva Ya!</v>
      </c>
      <c r="G17" t="str">
        <f>CONCATENATE(Tabla1[[#This Row],[Codigo]],"=",Tabla1[[#This Row],[English]])</f>
        <v>CrearReservaController.btnReservar=</v>
      </c>
      <c r="H17" t="str">
        <f>CONCATENATE("bundle.getString(",Tabla1[[#This Row],[Comilla]],Tabla1[[#This Row],[Codigo]],Tabla1[[#This Row],[Comilla]],")")</f>
        <v>bundle.getString("CrearReservaController.btnReservar")</v>
      </c>
      <c r="I17" t="str">
        <f t="shared" si="1"/>
        <v>"</v>
      </c>
      <c r="J17" t="str">
        <f>CONCATENATE(Tabla1[[#This Row],[ID]],".setText(",Tabla1[[#This Row],[Bundle]],");")</f>
        <v>btnReservar.setText(bundle.getString("CrearReservaController.btnReservar"));</v>
      </c>
      <c r="K17" t="str">
        <f>CONCATENATE(Tabla1[[#This Row],[ID]],".setPromptText(",Tabla1[[#This Row],[Bundle]],");")</f>
        <v>btnReservar.setPromptText(bundle.getString("CrearReservaController.btnReservar"));</v>
      </c>
    </row>
    <row r="18" spans="1:11" x14ac:dyDescent="0.3">
      <c r="A18" t="s">
        <v>35</v>
      </c>
      <c r="B18" t="s">
        <v>1</v>
      </c>
      <c r="C18" t="str">
        <f t="shared" si="0"/>
        <v>DestinoDetailsController.lblTitle</v>
      </c>
      <c r="D18" t="s">
        <v>246</v>
      </c>
      <c r="F18" t="str">
        <f>CONCATENATE(Tabla1[[#This Row],[Codigo]],"=",Tabla1[[#This Row],[Español]])</f>
        <v>DestinoDetailsController.lblTitle=Detalle Destino</v>
      </c>
      <c r="G18" t="str">
        <f>CONCATENATE(Tabla1[[#This Row],[Codigo]],"=",Tabla1[[#This Row],[English]])</f>
        <v>DestinoDetailsController.lblTitle=</v>
      </c>
      <c r="H18" t="str">
        <f>CONCATENATE("bundle.getString(",Tabla1[[#This Row],[Comilla]],Tabla1[[#This Row],[Codigo]],Tabla1[[#This Row],[Comilla]],")")</f>
        <v>bundle.getString("DestinoDetailsController.lblTitle")</v>
      </c>
      <c r="I18" t="str">
        <f>""""</f>
        <v>"</v>
      </c>
      <c r="J18" t="str">
        <f>CONCATENATE(Tabla1[[#This Row],[ID]],".setText(",Tabla1[[#This Row],[Bundle]],");")</f>
        <v>lblTitle.setText(bundle.getString("DestinoDetailsController.lblTitle"));</v>
      </c>
      <c r="K18" t="str">
        <f>CONCATENATE(Tabla1[[#This Row],[ID]],".setPromptText(",Tabla1[[#This Row],[Bundle]],");")</f>
        <v>lblTitle.setPromptText(bundle.getString("DestinoDetailsController.lblTitle"));</v>
      </c>
    </row>
    <row r="19" spans="1:11" x14ac:dyDescent="0.3">
      <c r="A19" t="s">
        <v>35</v>
      </c>
      <c r="B19" t="s">
        <v>36</v>
      </c>
      <c r="C19" t="str">
        <f t="shared" si="0"/>
        <v>DestinoDetailsController.lblCiudad</v>
      </c>
      <c r="D19" t="s">
        <v>37</v>
      </c>
      <c r="F19" t="str">
        <f>CONCATENATE(Tabla1[[#This Row],[Codigo]],"=",Tabla1[[#This Row],[Español]])</f>
        <v>DestinoDetailsController.lblCiudad=Ciudad:</v>
      </c>
      <c r="G19" t="str">
        <f>CONCATENATE(Tabla1[[#This Row],[Codigo]],"=",Tabla1[[#This Row],[English]])</f>
        <v>DestinoDetailsController.lblCiudad=</v>
      </c>
      <c r="H19" t="str">
        <f>CONCATENATE("bundle.getString(",Tabla1[[#This Row],[Comilla]],Tabla1[[#This Row],[Codigo]],Tabla1[[#This Row],[Comilla]],")")</f>
        <v>bundle.getString("DestinoDetailsController.lblCiudad")</v>
      </c>
      <c r="I19" t="str">
        <f t="shared" si="1"/>
        <v>"</v>
      </c>
      <c r="J19" t="str">
        <f>CONCATENATE(Tabla1[[#This Row],[ID]],".setText(",Tabla1[[#This Row],[Bundle]],");")</f>
        <v>lblCiudad.setText(bundle.getString("DestinoDetailsController.lblCiudad"));</v>
      </c>
      <c r="K19" t="str">
        <f>CONCATENATE(Tabla1[[#This Row],[ID]],".setPromptText(",Tabla1[[#This Row],[Bundle]],");")</f>
        <v>lblCiudad.setPromptText(bundle.getString("DestinoDetailsController.lblCiudad"));</v>
      </c>
    </row>
    <row r="20" spans="1:11" x14ac:dyDescent="0.3">
      <c r="A20" t="s">
        <v>35</v>
      </c>
      <c r="B20" t="s">
        <v>247</v>
      </c>
      <c r="C20" t="str">
        <f t="shared" si="0"/>
        <v>DestinoDetailsController.lblDescription</v>
      </c>
      <c r="D20" t="s">
        <v>51</v>
      </c>
      <c r="F20" t="str">
        <f>CONCATENATE(Tabla1[[#This Row],[Codigo]],"=",Tabla1[[#This Row],[Español]])</f>
        <v>DestinoDetailsController.lblDescription=Descripcion</v>
      </c>
      <c r="G20" t="str">
        <f>CONCATENATE(Tabla1[[#This Row],[Codigo]],"=",Tabla1[[#This Row],[English]])</f>
        <v>DestinoDetailsController.lblDescription=</v>
      </c>
      <c r="H20" t="str">
        <f>CONCATENATE("bundle.getString(",Tabla1[[#This Row],[Comilla]],Tabla1[[#This Row],[Codigo]],Tabla1[[#This Row],[Comilla]],")")</f>
        <v>bundle.getString("DestinoDetailsController.lblDescription")</v>
      </c>
      <c r="I20" t="str">
        <f>""""</f>
        <v>"</v>
      </c>
      <c r="J20" t="str">
        <f>CONCATENATE(Tabla1[[#This Row],[ID]],".setText(",Tabla1[[#This Row],[Bundle]],");")</f>
        <v>lblDescription.setText(bundle.getString("DestinoDetailsController.lblDescription"));</v>
      </c>
      <c r="K20" t="str">
        <f>CONCATENATE(Tabla1[[#This Row],[ID]],".setPromptText(",Tabla1[[#This Row],[Bundle]],");")</f>
        <v>lblDescription.setPromptText(bundle.getString("DestinoDetailsController.lblDescription"));</v>
      </c>
    </row>
    <row r="21" spans="1:11" x14ac:dyDescent="0.3">
      <c r="A21" t="s">
        <v>35</v>
      </c>
      <c r="B21" t="s">
        <v>38</v>
      </c>
      <c r="C21" t="str">
        <f t="shared" si="0"/>
        <v>DestinoDetailsController.lblClima</v>
      </c>
      <c r="D21" t="s">
        <v>39</v>
      </c>
      <c r="F21" t="str">
        <f>CONCATENATE(Tabla1[[#This Row],[Codigo]],"=",Tabla1[[#This Row],[Español]])</f>
        <v>DestinoDetailsController.lblClima=Clima:</v>
      </c>
      <c r="G21" t="str">
        <f>CONCATENATE(Tabla1[[#This Row],[Codigo]],"=",Tabla1[[#This Row],[English]])</f>
        <v>DestinoDetailsController.lblClima=</v>
      </c>
      <c r="H21" t="str">
        <f>CONCATENATE("bundle.getString(",Tabla1[[#This Row],[Comilla]],Tabla1[[#This Row],[Codigo]],Tabla1[[#This Row],[Comilla]],")")</f>
        <v>bundle.getString("DestinoDetailsController.lblClima")</v>
      </c>
      <c r="I21" t="str">
        <f t="shared" si="1"/>
        <v>"</v>
      </c>
      <c r="J21" t="str">
        <f>CONCATENATE(Tabla1[[#This Row],[ID]],".setText(",Tabla1[[#This Row],[Bundle]],");")</f>
        <v>lblClima.setText(bundle.getString("DestinoDetailsController.lblClima"));</v>
      </c>
      <c r="K21" t="str">
        <f>CONCATENATE(Tabla1[[#This Row],[ID]],".setPromptText(",Tabla1[[#This Row],[Bundle]],");")</f>
        <v>lblClima.setPromptText(bundle.getString("DestinoDetailsController.lblClima"));</v>
      </c>
    </row>
    <row r="22" spans="1:11" x14ac:dyDescent="0.3">
      <c r="A22" t="s">
        <v>40</v>
      </c>
      <c r="B22" t="s">
        <v>1</v>
      </c>
      <c r="C22" t="str">
        <f t="shared" si="0"/>
        <v>GestionarDestinosController.lblTitle</v>
      </c>
      <c r="D22" t="s">
        <v>41</v>
      </c>
      <c r="F22" t="str">
        <f>CONCATENATE(Tabla1[[#This Row],[Codigo]],"=",Tabla1[[#This Row],[Español]])</f>
        <v>GestionarDestinosController.lblTitle=GESTIONAR DESTINOS</v>
      </c>
      <c r="G22" t="str">
        <f>CONCATENATE(Tabla1[[#This Row],[Codigo]],"=",Tabla1[[#This Row],[English]])</f>
        <v>GestionarDestinosController.lblTitle=</v>
      </c>
      <c r="H22" t="str">
        <f>CONCATENATE("bundle.getString(",Tabla1[[#This Row],[Comilla]],Tabla1[[#This Row],[Codigo]],Tabla1[[#This Row],[Comilla]],")")</f>
        <v>bundle.getString("GestionarDestinosController.lblTitle")</v>
      </c>
      <c r="I22" t="str">
        <f t="shared" si="1"/>
        <v>"</v>
      </c>
      <c r="J22" t="str">
        <f>CONCATENATE(Tabla1[[#This Row],[ID]],".setText(",Tabla1[[#This Row],[Bundle]],");")</f>
        <v>lblTitle.setText(bundle.getString("GestionarDestinosController.lblTitle"));</v>
      </c>
      <c r="K22" t="str">
        <f>CONCATENATE(Tabla1[[#This Row],[ID]],".setPromptText(",Tabla1[[#This Row],[Bundle]],");")</f>
        <v>lblTitle.setPromptText(bundle.getString("GestionarDestinosController.lblTitle"));</v>
      </c>
    </row>
    <row r="23" spans="1:11" x14ac:dyDescent="0.3">
      <c r="A23" t="s">
        <v>40</v>
      </c>
      <c r="B23" t="s">
        <v>42</v>
      </c>
      <c r="C23" t="str">
        <f t="shared" si="0"/>
        <v>GestionarDestinosController.txtBuscar</v>
      </c>
      <c r="D23" t="s">
        <v>43</v>
      </c>
      <c r="F23" t="str">
        <f>CONCATENATE(Tabla1[[#This Row],[Codigo]],"=",Tabla1[[#This Row],[Español]])</f>
        <v>GestionarDestinosController.txtBuscar=Buscar</v>
      </c>
      <c r="G23" t="str">
        <f>CONCATENATE(Tabla1[[#This Row],[Codigo]],"=",Tabla1[[#This Row],[English]])</f>
        <v>GestionarDestinosController.txtBuscar=</v>
      </c>
      <c r="H23" t="str">
        <f>CONCATENATE("bundle.getString(",Tabla1[[#This Row],[Comilla]],Tabla1[[#This Row],[Codigo]],Tabla1[[#This Row],[Comilla]],")")</f>
        <v>bundle.getString("GestionarDestinosController.txtBuscar")</v>
      </c>
      <c r="I23" t="str">
        <f t="shared" si="1"/>
        <v>"</v>
      </c>
      <c r="J23" t="str">
        <f>CONCATENATE(Tabla1[[#This Row],[ID]],".setText(",Tabla1[[#This Row],[Bundle]],");")</f>
        <v>txtBuscar.setText(bundle.getString("GestionarDestinosController.txtBuscar"));</v>
      </c>
      <c r="K23" t="str">
        <f>CONCATENATE(Tabla1[[#This Row],[ID]],".setPromptText(",Tabla1[[#This Row],[Bundle]],");")</f>
        <v>txtBuscar.setPromptText(bundle.getString("GestionarDestinosController.txtBuscar"));</v>
      </c>
    </row>
    <row r="24" spans="1:11" x14ac:dyDescent="0.3">
      <c r="A24" t="s">
        <v>40</v>
      </c>
      <c r="B24" t="s">
        <v>44</v>
      </c>
      <c r="C24" t="str">
        <f t="shared" si="0"/>
        <v>GestionarDestinosController.colId</v>
      </c>
      <c r="D24" t="s">
        <v>45</v>
      </c>
      <c r="F24" t="str">
        <f>CONCATENATE(Tabla1[[#This Row],[Codigo]],"=",Tabla1[[#This Row],[Español]])</f>
        <v>GestionarDestinosController.colId=Id</v>
      </c>
      <c r="G24" t="str">
        <f>CONCATENATE(Tabla1[[#This Row],[Codigo]],"=",Tabla1[[#This Row],[English]])</f>
        <v>GestionarDestinosController.colId=</v>
      </c>
      <c r="H24" t="str">
        <f>CONCATENATE("bundle.getString(",Tabla1[[#This Row],[Comilla]],Tabla1[[#This Row],[Codigo]],Tabla1[[#This Row],[Comilla]],")")</f>
        <v>bundle.getString("GestionarDestinosController.colId")</v>
      </c>
      <c r="I24" t="str">
        <f t="shared" si="1"/>
        <v>"</v>
      </c>
      <c r="J24" t="str">
        <f>CONCATENATE(Tabla1[[#This Row],[ID]],".setText(",Tabla1[[#This Row],[Bundle]],");")</f>
        <v>colId.setText(bundle.getString("GestionarDestinosController.colId"));</v>
      </c>
      <c r="K24" t="str">
        <f>CONCATENATE(Tabla1[[#This Row],[ID]],".setPromptText(",Tabla1[[#This Row],[Bundle]],");")</f>
        <v>colId.setPromptText(bundle.getString("GestionarDestinosController.colId"));</v>
      </c>
    </row>
    <row r="25" spans="1:11" x14ac:dyDescent="0.3">
      <c r="A25" t="s">
        <v>40</v>
      </c>
      <c r="B25" t="s">
        <v>46</v>
      </c>
      <c r="C25" t="str">
        <f t="shared" si="0"/>
        <v>GestionarDestinosController.colNombre</v>
      </c>
      <c r="D25" t="s">
        <v>27</v>
      </c>
      <c r="F25" t="str">
        <f>CONCATENATE(Tabla1[[#This Row],[Codigo]],"=",Tabla1[[#This Row],[Español]])</f>
        <v>GestionarDestinosController.colNombre=Nombre</v>
      </c>
      <c r="G25" t="str">
        <f>CONCATENATE(Tabla1[[#This Row],[Codigo]],"=",Tabla1[[#This Row],[English]])</f>
        <v>GestionarDestinosController.colNombre=</v>
      </c>
      <c r="H25" t="str">
        <f>CONCATENATE("bundle.getString(",Tabla1[[#This Row],[Comilla]],Tabla1[[#This Row],[Codigo]],Tabla1[[#This Row],[Comilla]],")")</f>
        <v>bundle.getString("GestionarDestinosController.colNombre")</v>
      </c>
      <c r="I25" t="str">
        <f t="shared" si="1"/>
        <v>"</v>
      </c>
      <c r="J25" t="str">
        <f>CONCATENATE(Tabla1[[#This Row],[ID]],".setText(",Tabla1[[#This Row],[Bundle]],");")</f>
        <v>colNombre.setText(bundle.getString("GestionarDestinosController.colNombre"));</v>
      </c>
      <c r="K25" t="str">
        <f>CONCATENATE(Tabla1[[#This Row],[ID]],".setPromptText(",Tabla1[[#This Row],[Bundle]],");")</f>
        <v>colNombre.setPromptText(bundle.getString("GestionarDestinosController.colNombre"));</v>
      </c>
    </row>
    <row r="26" spans="1:11" x14ac:dyDescent="0.3">
      <c r="A26" t="s">
        <v>40</v>
      </c>
      <c r="B26" t="s">
        <v>47</v>
      </c>
      <c r="C26" t="str">
        <f t="shared" si="0"/>
        <v>GestionarDestinosController.colCiudad</v>
      </c>
      <c r="D26" t="s">
        <v>52</v>
      </c>
      <c r="F26" t="str">
        <f>CONCATENATE(Tabla1[[#This Row],[Codigo]],"=",Tabla1[[#This Row],[Español]])</f>
        <v>GestionarDestinosController.colCiudad=Ciudad</v>
      </c>
      <c r="G26" t="str">
        <f>CONCATENATE(Tabla1[[#This Row],[Codigo]],"=",Tabla1[[#This Row],[English]])</f>
        <v>GestionarDestinosController.colCiudad=</v>
      </c>
      <c r="H26" t="str">
        <f>CONCATENATE("bundle.getString(",Tabla1[[#This Row],[Comilla]],Tabla1[[#This Row],[Codigo]],Tabla1[[#This Row],[Comilla]],")")</f>
        <v>bundle.getString("GestionarDestinosController.colCiudad")</v>
      </c>
      <c r="I26" t="str">
        <f t="shared" si="1"/>
        <v>"</v>
      </c>
      <c r="J26" t="str">
        <f>CONCATENATE(Tabla1[[#This Row],[ID]],".setText(",Tabla1[[#This Row],[Bundle]],");")</f>
        <v>colCiudad.setText(bundle.getString("GestionarDestinosController.colCiudad"));</v>
      </c>
      <c r="K26" t="str">
        <f>CONCATENATE(Tabla1[[#This Row],[ID]],".setPromptText(",Tabla1[[#This Row],[Bundle]],");")</f>
        <v>colCiudad.setPromptText(bundle.getString("GestionarDestinosController.colCiudad"));</v>
      </c>
    </row>
    <row r="27" spans="1:11" x14ac:dyDescent="0.3">
      <c r="A27" t="s">
        <v>40</v>
      </c>
      <c r="B27" t="s">
        <v>48</v>
      </c>
      <c r="C27" t="str">
        <f t="shared" si="0"/>
        <v>GestionarDestinosController.colDescripcion</v>
      </c>
      <c r="D27" t="s">
        <v>51</v>
      </c>
      <c r="F27" t="str">
        <f>CONCATENATE(Tabla1[[#This Row],[Codigo]],"=",Tabla1[[#This Row],[Español]])</f>
        <v>GestionarDestinosController.colDescripcion=Descripcion</v>
      </c>
      <c r="G27" t="str">
        <f>CONCATENATE(Tabla1[[#This Row],[Codigo]],"=",Tabla1[[#This Row],[English]])</f>
        <v>GestionarDestinosController.colDescripcion=</v>
      </c>
      <c r="H27" t="str">
        <f>CONCATENATE("bundle.getString(",Tabla1[[#This Row],[Comilla]],Tabla1[[#This Row],[Codigo]],Tabla1[[#This Row],[Comilla]],")")</f>
        <v>bundle.getString("GestionarDestinosController.colDescripcion")</v>
      </c>
      <c r="I27" t="str">
        <f t="shared" si="1"/>
        <v>"</v>
      </c>
      <c r="J27" t="str">
        <f>CONCATENATE(Tabla1[[#This Row],[ID]],".setText(",Tabla1[[#This Row],[Bundle]],");")</f>
        <v>colDescripcion.setText(bundle.getString("GestionarDestinosController.colDescripcion"));</v>
      </c>
      <c r="K27" t="str">
        <f>CONCATENATE(Tabla1[[#This Row],[ID]],".setPromptText(",Tabla1[[#This Row],[Bundle]],");")</f>
        <v>colDescripcion.setPromptText(bundle.getString("GestionarDestinosController.colDescripcion"));</v>
      </c>
    </row>
    <row r="28" spans="1:11" x14ac:dyDescent="0.3">
      <c r="A28" t="s">
        <v>40</v>
      </c>
      <c r="B28" t="s">
        <v>49</v>
      </c>
      <c r="C28" t="str">
        <f t="shared" si="0"/>
        <v>GestionarDestinosController.colClima</v>
      </c>
      <c r="D28" t="s">
        <v>50</v>
      </c>
      <c r="F28" t="str">
        <f>CONCATENATE(Tabla1[[#This Row],[Codigo]],"=",Tabla1[[#This Row],[Español]])</f>
        <v>GestionarDestinosController.colClima=Clima</v>
      </c>
      <c r="G28" t="str">
        <f>CONCATENATE(Tabla1[[#This Row],[Codigo]],"=",Tabla1[[#This Row],[English]])</f>
        <v>GestionarDestinosController.colClima=</v>
      </c>
      <c r="H28" t="str">
        <f>CONCATENATE("bundle.getString(",Tabla1[[#This Row],[Comilla]],Tabla1[[#This Row],[Codigo]],Tabla1[[#This Row],[Comilla]],")")</f>
        <v>bundle.getString("GestionarDestinosController.colClima")</v>
      </c>
      <c r="I28" t="str">
        <f t="shared" si="1"/>
        <v>"</v>
      </c>
      <c r="J28" t="str">
        <f>CONCATENATE(Tabla1[[#This Row],[ID]],".setText(",Tabla1[[#This Row],[Bundle]],");")</f>
        <v>colClima.setText(bundle.getString("GestionarDestinosController.colClima"));</v>
      </c>
      <c r="K28" t="str">
        <f>CONCATENATE(Tabla1[[#This Row],[ID]],".setPromptText(",Tabla1[[#This Row],[Bundle]],");")</f>
        <v>colClima.setPromptText(bundle.getString("GestionarDestinosController.colClima"));</v>
      </c>
    </row>
    <row r="29" spans="1:11" x14ac:dyDescent="0.3">
      <c r="A29" t="s">
        <v>40</v>
      </c>
      <c r="B29" t="s">
        <v>54</v>
      </c>
      <c r="C29" t="str">
        <f t="shared" si="0"/>
        <v>GestionarDestinosController.btnEliminar</v>
      </c>
      <c r="D29" t="s">
        <v>53</v>
      </c>
      <c r="F29" t="str">
        <f>CONCATENATE(Tabla1[[#This Row],[Codigo]],"=",Tabla1[[#This Row],[Español]])</f>
        <v>GestionarDestinosController.btnEliminar=ELIMINAR</v>
      </c>
      <c r="G29" t="str">
        <f>CONCATENATE(Tabla1[[#This Row],[Codigo]],"=",Tabla1[[#This Row],[English]])</f>
        <v>GestionarDestinosController.btnEliminar=</v>
      </c>
      <c r="H29" t="str">
        <f>CONCATENATE("bundle.getString(",Tabla1[[#This Row],[Comilla]],Tabla1[[#This Row],[Codigo]],Tabla1[[#This Row],[Comilla]],")")</f>
        <v>bundle.getString("GestionarDestinosController.btnEliminar")</v>
      </c>
      <c r="I29" t="str">
        <f t="shared" si="1"/>
        <v>"</v>
      </c>
      <c r="J29" t="str">
        <f>CONCATENATE(Tabla1[[#This Row],[ID]],".setText(",Tabla1[[#This Row],[Bundle]],");")</f>
        <v>btnEliminar.setText(bundle.getString("GestionarDestinosController.btnEliminar"));</v>
      </c>
      <c r="K29" t="str">
        <f>CONCATENATE(Tabla1[[#This Row],[ID]],".setPromptText(",Tabla1[[#This Row],[Bundle]],");")</f>
        <v>btnEliminar.setPromptText(bundle.getString("GestionarDestinosController.btnEliminar"));</v>
      </c>
    </row>
    <row r="30" spans="1:11" x14ac:dyDescent="0.3">
      <c r="A30" t="s">
        <v>40</v>
      </c>
      <c r="B30" t="s">
        <v>55</v>
      </c>
      <c r="C30" t="str">
        <f t="shared" si="0"/>
        <v>GestionarDestinosController.btnAgregar</v>
      </c>
      <c r="D30" t="s">
        <v>56</v>
      </c>
      <c r="F30" t="str">
        <f>CONCATENATE(Tabla1[[#This Row],[Codigo]],"=",Tabla1[[#This Row],[Español]])</f>
        <v>GestionarDestinosController.btnAgregar=AGREGAR</v>
      </c>
      <c r="G30" t="str">
        <f>CONCATENATE(Tabla1[[#This Row],[Codigo]],"=",Tabla1[[#This Row],[English]])</f>
        <v>GestionarDestinosController.btnAgregar=</v>
      </c>
      <c r="H30" t="str">
        <f>CONCATENATE("bundle.getString(",Tabla1[[#This Row],[Comilla]],Tabla1[[#This Row],[Codigo]],Tabla1[[#This Row],[Comilla]],")")</f>
        <v>bundle.getString("GestionarDestinosController.btnAgregar")</v>
      </c>
      <c r="I30" t="str">
        <f t="shared" si="1"/>
        <v>"</v>
      </c>
      <c r="J30" t="str">
        <f>CONCATENATE(Tabla1[[#This Row],[ID]],".setText(",Tabla1[[#This Row],[Bundle]],");")</f>
        <v>btnAgregar.setText(bundle.getString("GestionarDestinosController.btnAgregar"));</v>
      </c>
      <c r="K30" t="str">
        <f>CONCATENATE(Tabla1[[#This Row],[ID]],".setPromptText(",Tabla1[[#This Row],[Bundle]],");")</f>
        <v>btnAgregar.setPromptText(bundle.getString("GestionarDestinosController.btnAgregar"));</v>
      </c>
    </row>
    <row r="31" spans="1:11" x14ac:dyDescent="0.3">
      <c r="A31" t="s">
        <v>57</v>
      </c>
      <c r="B31" t="s">
        <v>1</v>
      </c>
      <c r="C31" t="str">
        <f t="shared" si="0"/>
        <v>GestionarGuiasController.lblTitle</v>
      </c>
      <c r="D31" t="s">
        <v>58</v>
      </c>
      <c r="F31" t="str">
        <f>CONCATENATE(Tabla1[[#This Row],[Codigo]],"=",Tabla1[[#This Row],[Español]])</f>
        <v>GestionarGuiasController.lblTitle=GESTIONAR GUIAS</v>
      </c>
      <c r="G31" t="str">
        <f>CONCATENATE(Tabla1[[#This Row],[Codigo]],"=",Tabla1[[#This Row],[English]])</f>
        <v>GestionarGuiasController.lblTitle=</v>
      </c>
      <c r="H31" t="str">
        <f>CONCATENATE("bundle.getString(",Tabla1[[#This Row],[Comilla]],Tabla1[[#This Row],[Codigo]],Tabla1[[#This Row],[Comilla]],")")</f>
        <v>bundle.getString("GestionarGuiasController.lblTitle")</v>
      </c>
      <c r="I31" t="str">
        <f t="shared" si="1"/>
        <v>"</v>
      </c>
      <c r="J31" t="str">
        <f>CONCATENATE(Tabla1[[#This Row],[ID]],".setText(",Tabla1[[#This Row],[Bundle]],");")</f>
        <v>lblTitle.setText(bundle.getString("GestionarGuiasController.lblTitle"));</v>
      </c>
      <c r="K31" t="str">
        <f>CONCATENATE(Tabla1[[#This Row],[ID]],".setPromptText(",Tabla1[[#This Row],[Bundle]],");")</f>
        <v>lblTitle.setPromptText(bundle.getString("GestionarGuiasController.lblTitle"));</v>
      </c>
    </row>
    <row r="32" spans="1:11" x14ac:dyDescent="0.3">
      <c r="A32" t="s">
        <v>57</v>
      </c>
      <c r="B32" t="s">
        <v>42</v>
      </c>
      <c r="C32" t="str">
        <f t="shared" si="0"/>
        <v>GestionarGuiasController.txtBuscar</v>
      </c>
      <c r="D32" t="s">
        <v>43</v>
      </c>
      <c r="F32" t="str">
        <f>CONCATENATE(Tabla1[[#This Row],[Codigo]],"=",Tabla1[[#This Row],[Español]])</f>
        <v>GestionarGuiasController.txtBuscar=Buscar</v>
      </c>
      <c r="G32" t="str">
        <f>CONCATENATE(Tabla1[[#This Row],[Codigo]],"=",Tabla1[[#This Row],[English]])</f>
        <v>GestionarGuiasController.txtBuscar=</v>
      </c>
      <c r="H32" t="str">
        <f>CONCATENATE("bundle.getString(",Tabla1[[#This Row],[Comilla]],Tabla1[[#This Row],[Codigo]],Tabla1[[#This Row],[Comilla]],")")</f>
        <v>bundle.getString("GestionarGuiasController.txtBuscar")</v>
      </c>
      <c r="I32" t="str">
        <f t="shared" si="1"/>
        <v>"</v>
      </c>
      <c r="J32" t="str">
        <f>CONCATENATE(Tabla1[[#This Row],[ID]],".setText(",Tabla1[[#This Row],[Bundle]],");")</f>
        <v>txtBuscar.setText(bundle.getString("GestionarGuiasController.txtBuscar"));</v>
      </c>
      <c r="K32" t="str">
        <f>CONCATENATE(Tabla1[[#This Row],[ID]],".setPromptText(",Tabla1[[#This Row],[Bundle]],");")</f>
        <v>txtBuscar.setPromptText(bundle.getString("GestionarGuiasController.txtBuscar"));</v>
      </c>
    </row>
    <row r="33" spans="1:11" x14ac:dyDescent="0.3">
      <c r="A33" t="s">
        <v>57</v>
      </c>
      <c r="B33" t="s">
        <v>46</v>
      </c>
      <c r="C33" t="str">
        <f t="shared" si="0"/>
        <v>GestionarGuiasController.colNombre</v>
      </c>
      <c r="D33" t="s">
        <v>27</v>
      </c>
      <c r="F33" t="str">
        <f>CONCATENATE(Tabla1[[#This Row],[Codigo]],"=",Tabla1[[#This Row],[Español]])</f>
        <v>GestionarGuiasController.colNombre=Nombre</v>
      </c>
      <c r="G33" t="str">
        <f>CONCATENATE(Tabla1[[#This Row],[Codigo]],"=",Tabla1[[#This Row],[English]])</f>
        <v>GestionarGuiasController.colNombre=</v>
      </c>
      <c r="H33" t="str">
        <f>CONCATENATE("bundle.getString(",Tabla1[[#This Row],[Comilla]],Tabla1[[#This Row],[Codigo]],Tabla1[[#This Row],[Comilla]],")")</f>
        <v>bundle.getString("GestionarGuiasController.colNombre")</v>
      </c>
      <c r="I33" t="str">
        <f t="shared" si="1"/>
        <v>"</v>
      </c>
      <c r="J33" t="str">
        <f>CONCATENATE(Tabla1[[#This Row],[ID]],".setText(",Tabla1[[#This Row],[Bundle]],");")</f>
        <v>colNombre.setText(bundle.getString("GestionarGuiasController.colNombre"));</v>
      </c>
      <c r="K33" t="str">
        <f>CONCATENATE(Tabla1[[#This Row],[ID]],".setPromptText(",Tabla1[[#This Row],[Bundle]],");")</f>
        <v>colNombre.setPromptText(bundle.getString("GestionarGuiasController.colNombre"));</v>
      </c>
    </row>
    <row r="34" spans="1:11" x14ac:dyDescent="0.3">
      <c r="A34" t="s">
        <v>57</v>
      </c>
      <c r="B34" t="s">
        <v>59</v>
      </c>
      <c r="C34" t="str">
        <f t="shared" si="0"/>
        <v>GestionarGuiasController.colIdentificacion</v>
      </c>
      <c r="D34" t="s">
        <v>26</v>
      </c>
      <c r="F34" t="str">
        <f>CONCATENATE(Tabla1[[#This Row],[Codigo]],"=",Tabla1[[#This Row],[Español]])</f>
        <v>GestionarGuiasController.colIdentificacion=Identificacion</v>
      </c>
      <c r="G34" t="str">
        <f>CONCATENATE(Tabla1[[#This Row],[Codigo]],"=",Tabla1[[#This Row],[English]])</f>
        <v>GestionarGuiasController.colIdentificacion=</v>
      </c>
      <c r="H34" t="str">
        <f>CONCATENATE("bundle.getString(",Tabla1[[#This Row],[Comilla]],Tabla1[[#This Row],[Codigo]],Tabla1[[#This Row],[Comilla]],")")</f>
        <v>bundle.getString("GestionarGuiasController.colIdentificacion")</v>
      </c>
      <c r="I34" t="str">
        <f t="shared" si="1"/>
        <v>"</v>
      </c>
      <c r="J34" t="str">
        <f>CONCATENATE(Tabla1[[#This Row],[ID]],".setText(",Tabla1[[#This Row],[Bundle]],");")</f>
        <v>colIdentificacion.setText(bundle.getString("GestionarGuiasController.colIdentificacion"));</v>
      </c>
      <c r="K34" t="str">
        <f>CONCATENATE(Tabla1[[#This Row],[ID]],".setPromptText(",Tabla1[[#This Row],[Bundle]],");")</f>
        <v>colIdentificacion.setPromptText(bundle.getString("GestionarGuiasController.colIdentificacion"));</v>
      </c>
    </row>
    <row r="35" spans="1:11" x14ac:dyDescent="0.3">
      <c r="A35" t="s">
        <v>57</v>
      </c>
      <c r="B35" t="s">
        <v>60</v>
      </c>
      <c r="C35" t="str">
        <f t="shared" ref="C35:C66" si="2">CONCATENATE(A35,".",B35)</f>
        <v>GestionarGuiasController.colHorasExperiencia</v>
      </c>
      <c r="D35" t="s">
        <v>61</v>
      </c>
      <c r="F35" t="str">
        <f>CONCATENATE(Tabla1[[#This Row],[Codigo]],"=",Tabla1[[#This Row],[Español]])</f>
        <v>GestionarGuiasController.colHorasExperiencia=Horas de experiencia</v>
      </c>
      <c r="G35" t="str">
        <f>CONCATENATE(Tabla1[[#This Row],[Codigo]],"=",Tabla1[[#This Row],[English]])</f>
        <v>GestionarGuiasController.colHorasExperiencia=</v>
      </c>
      <c r="H35" t="str">
        <f>CONCATENATE("bundle.getString(",Tabla1[[#This Row],[Comilla]],Tabla1[[#This Row],[Codigo]],Tabla1[[#This Row],[Comilla]],")")</f>
        <v>bundle.getString("GestionarGuiasController.colHorasExperiencia")</v>
      </c>
      <c r="I35" t="str">
        <f t="shared" si="1"/>
        <v>"</v>
      </c>
      <c r="J35" t="str">
        <f>CONCATENATE(Tabla1[[#This Row],[ID]],".setText(",Tabla1[[#This Row],[Bundle]],");")</f>
        <v>colHorasExperiencia.setText(bundle.getString("GestionarGuiasController.colHorasExperiencia"));</v>
      </c>
      <c r="K35" t="str">
        <f>CONCATENATE(Tabla1[[#This Row],[ID]],".setPromptText(",Tabla1[[#This Row],[Bundle]],");")</f>
        <v>colHorasExperiencia.setPromptText(bundle.getString("GestionarGuiasController.colHorasExperiencia"));</v>
      </c>
    </row>
    <row r="36" spans="1:11" x14ac:dyDescent="0.3">
      <c r="A36" t="s">
        <v>57</v>
      </c>
      <c r="B36" t="s">
        <v>62</v>
      </c>
      <c r="C36" t="str">
        <f t="shared" si="2"/>
        <v>GestionarGuiasController.colIdiomas</v>
      </c>
      <c r="D36" t="s">
        <v>25</v>
      </c>
      <c r="F36" t="str">
        <f>CONCATENATE(Tabla1[[#This Row],[Codigo]],"=",Tabla1[[#This Row],[Español]])</f>
        <v>GestionarGuiasController.colIdiomas=Idiomas</v>
      </c>
      <c r="G36" t="str">
        <f>CONCATENATE(Tabla1[[#This Row],[Codigo]],"=",Tabla1[[#This Row],[English]])</f>
        <v>GestionarGuiasController.colIdiomas=</v>
      </c>
      <c r="H36" t="str">
        <f>CONCATENATE("bundle.getString(",Tabla1[[#This Row],[Comilla]],Tabla1[[#This Row],[Codigo]],Tabla1[[#This Row],[Comilla]],")")</f>
        <v>bundle.getString("GestionarGuiasController.colIdiomas")</v>
      </c>
      <c r="I36" t="str">
        <f t="shared" si="1"/>
        <v>"</v>
      </c>
      <c r="J36" t="str">
        <f>CONCATENATE(Tabla1[[#This Row],[ID]],".setText(",Tabla1[[#This Row],[Bundle]],");")</f>
        <v>colIdiomas.setText(bundle.getString("GestionarGuiasController.colIdiomas"));</v>
      </c>
      <c r="K36" t="str">
        <f>CONCATENATE(Tabla1[[#This Row],[ID]],".setPromptText(",Tabla1[[#This Row],[Bundle]],");")</f>
        <v>colIdiomas.setPromptText(bundle.getString("GestionarGuiasController.colIdiomas"));</v>
      </c>
    </row>
    <row r="37" spans="1:11" x14ac:dyDescent="0.3">
      <c r="A37" t="s">
        <v>57</v>
      </c>
      <c r="B37" t="s">
        <v>54</v>
      </c>
      <c r="C37" t="str">
        <f t="shared" si="2"/>
        <v>GestionarGuiasController.btnEliminar</v>
      </c>
      <c r="D37" t="s">
        <v>53</v>
      </c>
      <c r="F37" t="str">
        <f>CONCATENATE(Tabla1[[#This Row],[Codigo]],"=",Tabla1[[#This Row],[Español]])</f>
        <v>GestionarGuiasController.btnEliminar=ELIMINAR</v>
      </c>
      <c r="G37" t="str">
        <f>CONCATENATE(Tabla1[[#This Row],[Codigo]],"=",Tabla1[[#This Row],[English]])</f>
        <v>GestionarGuiasController.btnEliminar=</v>
      </c>
      <c r="H37" t="str">
        <f>CONCATENATE("bundle.getString(",Tabla1[[#This Row],[Comilla]],Tabla1[[#This Row],[Codigo]],Tabla1[[#This Row],[Comilla]],")")</f>
        <v>bundle.getString("GestionarGuiasController.btnEliminar")</v>
      </c>
      <c r="I37" t="str">
        <f t="shared" ref="I37:I68" si="3">""""</f>
        <v>"</v>
      </c>
      <c r="J37" t="str">
        <f>CONCATENATE(Tabla1[[#This Row],[ID]],".setText(",Tabla1[[#This Row],[Bundle]],");")</f>
        <v>btnEliminar.setText(bundle.getString("GestionarGuiasController.btnEliminar"));</v>
      </c>
      <c r="K37" t="str">
        <f>CONCATENATE(Tabla1[[#This Row],[ID]],".setPromptText(",Tabla1[[#This Row],[Bundle]],");")</f>
        <v>btnEliminar.setPromptText(bundle.getString("GestionarGuiasController.btnEliminar"));</v>
      </c>
    </row>
    <row r="38" spans="1:11" x14ac:dyDescent="0.3">
      <c r="A38" t="s">
        <v>57</v>
      </c>
      <c r="B38" t="s">
        <v>63</v>
      </c>
      <c r="C38" t="str">
        <f t="shared" si="2"/>
        <v>GestionarGuiasController.btnSolicitudes</v>
      </c>
      <c r="D38" t="s">
        <v>64</v>
      </c>
      <c r="F38" t="str">
        <f>CONCATENATE(Tabla1[[#This Row],[Codigo]],"=",Tabla1[[#This Row],[Español]])</f>
        <v>GestionarGuiasController.btnSolicitudes=SOLICITUDES</v>
      </c>
      <c r="G38" t="str">
        <f>CONCATENATE(Tabla1[[#This Row],[Codigo]],"=",Tabla1[[#This Row],[English]])</f>
        <v>GestionarGuiasController.btnSolicitudes=</v>
      </c>
      <c r="H38" t="str">
        <f>CONCATENATE("bundle.getString(",Tabla1[[#This Row],[Comilla]],Tabla1[[#This Row],[Codigo]],Tabla1[[#This Row],[Comilla]],")")</f>
        <v>bundle.getString("GestionarGuiasController.btnSolicitudes")</v>
      </c>
      <c r="I38" t="str">
        <f t="shared" si="3"/>
        <v>"</v>
      </c>
      <c r="J38" t="str">
        <f>CONCATENATE(Tabla1[[#This Row],[ID]],".setText(",Tabla1[[#This Row],[Bundle]],");")</f>
        <v>btnSolicitudes.setText(bundle.getString("GestionarGuiasController.btnSolicitudes"));</v>
      </c>
      <c r="K38" t="str">
        <f>CONCATENATE(Tabla1[[#This Row],[ID]],".setPromptText(",Tabla1[[#This Row],[Bundle]],");")</f>
        <v>btnSolicitudes.setPromptText(bundle.getString("GestionarGuiasController.btnSolicitudes"));</v>
      </c>
    </row>
    <row r="39" spans="1:11" x14ac:dyDescent="0.3">
      <c r="A39" t="s">
        <v>66</v>
      </c>
      <c r="B39" t="s">
        <v>1</v>
      </c>
      <c r="C39" t="str">
        <f t="shared" si="2"/>
        <v>GestionarPaquetesController.lblTitle</v>
      </c>
      <c r="D39" t="s">
        <v>65</v>
      </c>
      <c r="F39" t="str">
        <f>CONCATENATE(Tabla1[[#This Row],[Codigo]],"=",Tabla1[[#This Row],[Español]])</f>
        <v>GestionarPaquetesController.lblTitle=GESTIONAR PAQUETES</v>
      </c>
      <c r="G39" t="str">
        <f>CONCATENATE(Tabla1[[#This Row],[Codigo]],"=",Tabla1[[#This Row],[English]])</f>
        <v>GestionarPaquetesController.lblTitle=</v>
      </c>
      <c r="H39" t="str">
        <f>CONCATENATE("bundle.getString(",Tabla1[[#This Row],[Comilla]],Tabla1[[#This Row],[Codigo]],Tabla1[[#This Row],[Comilla]],")")</f>
        <v>bundle.getString("GestionarPaquetesController.lblTitle")</v>
      </c>
      <c r="I39" t="str">
        <f t="shared" si="3"/>
        <v>"</v>
      </c>
      <c r="J39" t="str">
        <f>CONCATENATE(Tabla1[[#This Row],[ID]],".setText(",Tabla1[[#This Row],[Bundle]],");")</f>
        <v>lblTitle.setText(bundle.getString("GestionarPaquetesController.lblTitle"));</v>
      </c>
      <c r="K39" t="str">
        <f>CONCATENATE(Tabla1[[#This Row],[ID]],".setPromptText(",Tabla1[[#This Row],[Bundle]],");")</f>
        <v>lblTitle.setPromptText(bundle.getString("GestionarPaquetesController.lblTitle"));</v>
      </c>
    </row>
    <row r="40" spans="1:11" x14ac:dyDescent="0.3">
      <c r="A40" t="s">
        <v>66</v>
      </c>
      <c r="B40" t="s">
        <v>42</v>
      </c>
      <c r="C40" t="str">
        <f t="shared" si="2"/>
        <v>GestionarPaquetesController.txtBuscar</v>
      </c>
      <c r="D40" t="s">
        <v>43</v>
      </c>
      <c r="F40" t="str">
        <f>CONCATENATE(Tabla1[[#This Row],[Codigo]],"=",Tabla1[[#This Row],[Español]])</f>
        <v>GestionarPaquetesController.txtBuscar=Buscar</v>
      </c>
      <c r="G40" t="str">
        <f>CONCATENATE(Tabla1[[#This Row],[Codigo]],"=",Tabla1[[#This Row],[English]])</f>
        <v>GestionarPaquetesController.txtBuscar=</v>
      </c>
      <c r="H40" t="str">
        <f>CONCATENATE("bundle.getString(",Tabla1[[#This Row],[Comilla]],Tabla1[[#This Row],[Codigo]],Tabla1[[#This Row],[Comilla]],")")</f>
        <v>bundle.getString("GestionarPaquetesController.txtBuscar")</v>
      </c>
      <c r="I40" t="str">
        <f t="shared" si="3"/>
        <v>"</v>
      </c>
      <c r="J40" t="str">
        <f>CONCATENATE(Tabla1[[#This Row],[ID]],".setText(",Tabla1[[#This Row],[Bundle]],");")</f>
        <v>txtBuscar.setText(bundle.getString("GestionarPaquetesController.txtBuscar"));</v>
      </c>
      <c r="K40" t="str">
        <f>CONCATENATE(Tabla1[[#This Row],[ID]],".setPromptText(",Tabla1[[#This Row],[Bundle]],");")</f>
        <v>txtBuscar.setPromptText(bundle.getString("GestionarPaquetesController.txtBuscar"));</v>
      </c>
    </row>
    <row r="41" spans="1:11" x14ac:dyDescent="0.3">
      <c r="A41" t="s">
        <v>66</v>
      </c>
      <c r="B41" t="s">
        <v>44</v>
      </c>
      <c r="C41" t="str">
        <f t="shared" si="2"/>
        <v>GestionarPaquetesController.colId</v>
      </c>
      <c r="D41" t="s">
        <v>45</v>
      </c>
      <c r="F41" t="str">
        <f>CONCATENATE(Tabla1[[#This Row],[Codigo]],"=",Tabla1[[#This Row],[Español]])</f>
        <v>GestionarPaquetesController.colId=Id</v>
      </c>
      <c r="G41" t="str">
        <f>CONCATENATE(Tabla1[[#This Row],[Codigo]],"=",Tabla1[[#This Row],[English]])</f>
        <v>GestionarPaquetesController.colId=</v>
      </c>
      <c r="H41" t="str">
        <f>CONCATENATE("bundle.getString(",Tabla1[[#This Row],[Comilla]],Tabla1[[#This Row],[Codigo]],Tabla1[[#This Row],[Comilla]],")")</f>
        <v>bundle.getString("GestionarPaquetesController.colId")</v>
      </c>
      <c r="I41" t="str">
        <f t="shared" si="3"/>
        <v>"</v>
      </c>
      <c r="J41" t="str">
        <f>CONCATENATE(Tabla1[[#This Row],[ID]],".setText(",Tabla1[[#This Row],[Bundle]],");")</f>
        <v>colId.setText(bundle.getString("GestionarPaquetesController.colId"));</v>
      </c>
      <c r="K41" t="str">
        <f>CONCATENATE(Tabla1[[#This Row],[ID]],".setPromptText(",Tabla1[[#This Row],[Bundle]],");")</f>
        <v>colId.setPromptText(bundle.getString("GestionarPaquetesController.colId"));</v>
      </c>
    </row>
    <row r="42" spans="1:11" x14ac:dyDescent="0.3">
      <c r="A42" t="s">
        <v>66</v>
      </c>
      <c r="B42" t="s">
        <v>46</v>
      </c>
      <c r="C42" t="str">
        <f t="shared" si="2"/>
        <v>GestionarPaquetesController.colNombre</v>
      </c>
      <c r="D42" t="s">
        <v>27</v>
      </c>
      <c r="F42" t="str">
        <f>CONCATENATE(Tabla1[[#This Row],[Codigo]],"=",Tabla1[[#This Row],[Español]])</f>
        <v>GestionarPaquetesController.colNombre=Nombre</v>
      </c>
      <c r="G42" t="str">
        <f>CONCATENATE(Tabla1[[#This Row],[Codigo]],"=",Tabla1[[#This Row],[English]])</f>
        <v>GestionarPaquetesController.colNombre=</v>
      </c>
      <c r="H42" t="str">
        <f>CONCATENATE("bundle.getString(",Tabla1[[#This Row],[Comilla]],Tabla1[[#This Row],[Codigo]],Tabla1[[#This Row],[Comilla]],")")</f>
        <v>bundle.getString("GestionarPaquetesController.colNombre")</v>
      </c>
      <c r="I42" t="str">
        <f t="shared" si="3"/>
        <v>"</v>
      </c>
      <c r="J42" t="str">
        <f>CONCATENATE(Tabla1[[#This Row],[ID]],".setText(",Tabla1[[#This Row],[Bundle]],");")</f>
        <v>colNombre.setText(bundle.getString("GestionarPaquetesController.colNombre"));</v>
      </c>
      <c r="K42" t="str">
        <f>CONCATENATE(Tabla1[[#This Row],[ID]],".setPromptText(",Tabla1[[#This Row],[Bundle]],");")</f>
        <v>colNombre.setPromptText(bundle.getString("GestionarPaquetesController.colNombre"));</v>
      </c>
    </row>
    <row r="43" spans="1:11" x14ac:dyDescent="0.3">
      <c r="A43" t="s">
        <v>66</v>
      </c>
      <c r="B43" t="s">
        <v>68</v>
      </c>
      <c r="C43" t="str">
        <f t="shared" si="2"/>
        <v>GestionarPaquetesController.colDuracion</v>
      </c>
      <c r="D43" t="s">
        <v>67</v>
      </c>
      <c r="F43" t="str">
        <f>CONCATENATE(Tabla1[[#This Row],[Codigo]],"=",Tabla1[[#This Row],[Español]])</f>
        <v xml:space="preserve">GestionarPaquetesController.colDuracion=Duracion </v>
      </c>
      <c r="G43" t="str">
        <f>CONCATENATE(Tabla1[[#This Row],[Codigo]],"=",Tabla1[[#This Row],[English]])</f>
        <v>GestionarPaquetesController.colDuracion=</v>
      </c>
      <c r="H43" t="str">
        <f>CONCATENATE("bundle.getString(",Tabla1[[#This Row],[Comilla]],Tabla1[[#This Row],[Codigo]],Tabla1[[#This Row],[Comilla]],")")</f>
        <v>bundle.getString("GestionarPaquetesController.colDuracion")</v>
      </c>
      <c r="I43" t="str">
        <f t="shared" si="3"/>
        <v>"</v>
      </c>
      <c r="J43" t="str">
        <f>CONCATENATE(Tabla1[[#This Row],[ID]],".setText(",Tabla1[[#This Row],[Bundle]],");")</f>
        <v>colDuracion.setText(bundle.getString("GestionarPaquetesController.colDuracion"));</v>
      </c>
      <c r="K43" t="str">
        <f>CONCATENATE(Tabla1[[#This Row],[ID]],".setPromptText(",Tabla1[[#This Row],[Bundle]],");")</f>
        <v>colDuracion.setPromptText(bundle.getString("GestionarPaquetesController.colDuracion"));</v>
      </c>
    </row>
    <row r="44" spans="1:11" x14ac:dyDescent="0.3">
      <c r="A44" t="s">
        <v>66</v>
      </c>
      <c r="B44" t="s">
        <v>69</v>
      </c>
      <c r="C44" t="str">
        <f t="shared" si="2"/>
        <v>GestionarPaquetesController.colServicios</v>
      </c>
      <c r="D44" t="s">
        <v>76</v>
      </c>
      <c r="F44" t="str">
        <f>CONCATENATE(Tabla1[[#This Row],[Codigo]],"=",Tabla1[[#This Row],[Español]])</f>
        <v>GestionarPaquetesController.colServicios=Servicios</v>
      </c>
      <c r="G44" t="str">
        <f>CONCATENATE(Tabla1[[#This Row],[Codigo]],"=",Tabla1[[#This Row],[English]])</f>
        <v>GestionarPaquetesController.colServicios=</v>
      </c>
      <c r="H44" t="str">
        <f>CONCATENATE("bundle.getString(",Tabla1[[#This Row],[Comilla]],Tabla1[[#This Row],[Codigo]],Tabla1[[#This Row],[Comilla]],")")</f>
        <v>bundle.getString("GestionarPaquetesController.colServicios")</v>
      </c>
      <c r="I44" t="str">
        <f t="shared" si="3"/>
        <v>"</v>
      </c>
      <c r="J44" t="str">
        <f>CONCATENATE(Tabla1[[#This Row],[ID]],".setText(",Tabla1[[#This Row],[Bundle]],");")</f>
        <v>colServicios.setText(bundle.getString("GestionarPaquetesController.colServicios"));</v>
      </c>
      <c r="K44" t="str">
        <f>CONCATENATE(Tabla1[[#This Row],[ID]],".setPromptText(",Tabla1[[#This Row],[Bundle]],");")</f>
        <v>colServicios.setPromptText(bundle.getString("GestionarPaquetesController.colServicios"));</v>
      </c>
    </row>
    <row r="45" spans="1:11" x14ac:dyDescent="0.3">
      <c r="A45" t="s">
        <v>66</v>
      </c>
      <c r="B45" t="s">
        <v>70</v>
      </c>
      <c r="C45" t="str">
        <f t="shared" si="2"/>
        <v>GestionarPaquetesController.colCupoMaximo</v>
      </c>
      <c r="D45" t="s">
        <v>71</v>
      </c>
      <c r="F45" t="str">
        <f>CONCATENATE(Tabla1[[#This Row],[Codigo]],"=",Tabla1[[#This Row],[Español]])</f>
        <v>GestionarPaquetesController.colCupoMaximo=C Maximo</v>
      </c>
      <c r="G45" t="str">
        <f>CONCATENATE(Tabla1[[#This Row],[Codigo]],"=",Tabla1[[#This Row],[English]])</f>
        <v>GestionarPaquetesController.colCupoMaximo=</v>
      </c>
      <c r="H45" t="str">
        <f>CONCATENATE("bundle.getString(",Tabla1[[#This Row],[Comilla]],Tabla1[[#This Row],[Codigo]],Tabla1[[#This Row],[Comilla]],")")</f>
        <v>bundle.getString("GestionarPaquetesController.colCupoMaximo")</v>
      </c>
      <c r="I45" t="str">
        <f t="shared" si="3"/>
        <v>"</v>
      </c>
      <c r="J45" t="str">
        <f>CONCATENATE(Tabla1[[#This Row],[ID]],".setText(",Tabla1[[#This Row],[Bundle]],");")</f>
        <v>colCupoMaximo.setText(bundle.getString("GestionarPaquetesController.colCupoMaximo"));</v>
      </c>
      <c r="K45" t="str">
        <f>CONCATENATE(Tabla1[[#This Row],[ID]],".setPromptText(",Tabla1[[#This Row],[Bundle]],");")</f>
        <v>colCupoMaximo.setPromptText(bundle.getString("GestionarPaquetesController.colCupoMaximo"));</v>
      </c>
    </row>
    <row r="46" spans="1:11" x14ac:dyDescent="0.3">
      <c r="A46" t="s">
        <v>66</v>
      </c>
      <c r="B46" t="s">
        <v>72</v>
      </c>
      <c r="C46" t="str">
        <f t="shared" si="2"/>
        <v>GestionarPaquetesController.colFechaInicio</v>
      </c>
      <c r="D46" t="s">
        <v>73</v>
      </c>
      <c r="F46" t="str">
        <f>CONCATENATE(Tabla1[[#This Row],[Codigo]],"=",Tabla1[[#This Row],[Español]])</f>
        <v>GestionarPaquetesController.colFechaInicio=Fecha inicio</v>
      </c>
      <c r="G46" t="str">
        <f>CONCATENATE(Tabla1[[#This Row],[Codigo]],"=",Tabla1[[#This Row],[English]])</f>
        <v>GestionarPaquetesController.colFechaInicio=</v>
      </c>
      <c r="H46" t="str">
        <f>CONCATENATE("bundle.getString(",Tabla1[[#This Row],[Comilla]],Tabla1[[#This Row],[Codigo]],Tabla1[[#This Row],[Comilla]],")")</f>
        <v>bundle.getString("GestionarPaquetesController.colFechaInicio")</v>
      </c>
      <c r="I46" t="str">
        <f t="shared" si="3"/>
        <v>"</v>
      </c>
      <c r="J46" t="str">
        <f>CONCATENATE(Tabla1[[#This Row],[ID]],".setText(",Tabla1[[#This Row],[Bundle]],");")</f>
        <v>colFechaInicio.setText(bundle.getString("GestionarPaquetesController.colFechaInicio"));</v>
      </c>
      <c r="K46" t="str">
        <f>CONCATENATE(Tabla1[[#This Row],[ID]],".setPromptText(",Tabla1[[#This Row],[Bundle]],");")</f>
        <v>colFechaInicio.setPromptText(bundle.getString("GestionarPaquetesController.colFechaInicio"));</v>
      </c>
    </row>
    <row r="47" spans="1:11" x14ac:dyDescent="0.3">
      <c r="A47" t="s">
        <v>66</v>
      </c>
      <c r="B47" t="s">
        <v>74</v>
      </c>
      <c r="C47" t="str">
        <f t="shared" si="2"/>
        <v>GestionarPaquetesController.colFechaFin</v>
      </c>
      <c r="D47" t="s">
        <v>75</v>
      </c>
      <c r="F47" t="str">
        <f>CONCATENATE(Tabla1[[#This Row],[Codigo]],"=",Tabla1[[#This Row],[Español]])</f>
        <v>GestionarPaquetesController.colFechaFin=Fecha fin</v>
      </c>
      <c r="G47" t="str">
        <f>CONCATENATE(Tabla1[[#This Row],[Codigo]],"=",Tabla1[[#This Row],[English]])</f>
        <v>GestionarPaquetesController.colFechaFin=</v>
      </c>
      <c r="H47" t="str">
        <f>CONCATENATE("bundle.getString(",Tabla1[[#This Row],[Comilla]],Tabla1[[#This Row],[Codigo]],Tabla1[[#This Row],[Comilla]],")")</f>
        <v>bundle.getString("GestionarPaquetesController.colFechaFin")</v>
      </c>
      <c r="I47" t="str">
        <f t="shared" si="3"/>
        <v>"</v>
      </c>
      <c r="J47" t="str">
        <f>CONCATENATE(Tabla1[[#This Row],[ID]],".setText(",Tabla1[[#This Row],[Bundle]],");")</f>
        <v>colFechaFin.setText(bundle.getString("GestionarPaquetesController.colFechaFin"));</v>
      </c>
      <c r="K47" t="str">
        <f>CONCATENATE(Tabla1[[#This Row],[ID]],".setPromptText(",Tabla1[[#This Row],[Bundle]],");")</f>
        <v>colFechaFin.setPromptText(bundle.getString("GestionarPaquetesController.colFechaFin"));</v>
      </c>
    </row>
    <row r="48" spans="1:11" x14ac:dyDescent="0.3">
      <c r="A48" t="s">
        <v>77</v>
      </c>
      <c r="B48" t="s">
        <v>1</v>
      </c>
      <c r="C48" t="str">
        <f t="shared" si="2"/>
        <v>LoginController.lblTitle</v>
      </c>
      <c r="D48" t="s">
        <v>79</v>
      </c>
      <c r="F48" t="str">
        <f>CONCATENATE(Tabla1[[#This Row],[Codigo]],"=",Tabla1[[#This Row],[Español]])</f>
        <v>LoginController.lblTitle=¡Hola de nuevo!</v>
      </c>
      <c r="G48" t="str">
        <f>CONCATENATE(Tabla1[[#This Row],[Codigo]],"=",Tabla1[[#This Row],[English]])</f>
        <v>LoginController.lblTitle=</v>
      </c>
      <c r="H48" t="str">
        <f>CONCATENATE("bundle.getString(",Tabla1[[#This Row],[Comilla]],Tabla1[[#This Row],[Codigo]],Tabla1[[#This Row],[Comilla]],")")</f>
        <v>bundle.getString("LoginController.lblTitle")</v>
      </c>
      <c r="I48" t="str">
        <f t="shared" si="3"/>
        <v>"</v>
      </c>
      <c r="J48" t="str">
        <f>CONCATENATE(Tabla1[[#This Row],[ID]],".setText(",Tabla1[[#This Row],[Bundle]],");")</f>
        <v>lblTitle.setText(bundle.getString("LoginController.lblTitle"));</v>
      </c>
      <c r="K48" t="str">
        <f>CONCATENATE(Tabla1[[#This Row],[ID]],".setPromptText(",Tabla1[[#This Row],[Bundle]],");")</f>
        <v>lblTitle.setPromptText(bundle.getString("LoginController.lblTitle"));</v>
      </c>
    </row>
    <row r="49" spans="1:11" x14ac:dyDescent="0.3">
      <c r="A49" t="s">
        <v>77</v>
      </c>
      <c r="B49" t="s">
        <v>78</v>
      </c>
      <c r="C49" t="str">
        <f t="shared" si="2"/>
        <v>LoginController.lblInfo</v>
      </c>
      <c r="D49" t="s">
        <v>80</v>
      </c>
      <c r="F49" t="str">
        <f>CONCATENATE(Tabla1[[#This Row],[Codigo]],"=",Tabla1[[#This Row],[Español]])</f>
        <v>LoginController.lblInfo=Bienvenido de nuevo, te hemos extrañado</v>
      </c>
      <c r="G49" t="str">
        <f>CONCATENATE(Tabla1[[#This Row],[Codigo]],"=",Tabla1[[#This Row],[English]])</f>
        <v>LoginController.lblInfo=</v>
      </c>
      <c r="H49" t="str">
        <f>CONCATENATE("bundle.getString(",Tabla1[[#This Row],[Comilla]],Tabla1[[#This Row],[Codigo]],Tabla1[[#This Row],[Comilla]],")")</f>
        <v>bundle.getString("LoginController.lblInfo")</v>
      </c>
      <c r="I49" t="str">
        <f t="shared" si="3"/>
        <v>"</v>
      </c>
      <c r="J49" t="str">
        <f>CONCATENATE(Tabla1[[#This Row],[ID]],".setText(",Tabla1[[#This Row],[Bundle]],");")</f>
        <v>lblInfo.setText(bundle.getString("LoginController.lblInfo"));</v>
      </c>
      <c r="K49" t="str">
        <f>CONCATENATE(Tabla1[[#This Row],[ID]],".setPromptText(",Tabla1[[#This Row],[Bundle]],");")</f>
        <v>lblInfo.setPromptText(bundle.getString("LoginController.lblInfo"));</v>
      </c>
    </row>
    <row r="50" spans="1:11" x14ac:dyDescent="0.3">
      <c r="A50" t="s">
        <v>77</v>
      </c>
      <c r="B50" t="s">
        <v>81</v>
      </c>
      <c r="C50" t="str">
        <f t="shared" si="2"/>
        <v>LoginController.txtEmail</v>
      </c>
      <c r="D50" t="s">
        <v>26</v>
      </c>
      <c r="F50" t="str">
        <f>CONCATENATE(Tabla1[[#This Row],[Codigo]],"=",Tabla1[[#This Row],[Español]])</f>
        <v>LoginController.txtEmail=Identificacion</v>
      </c>
      <c r="G50" t="str">
        <f>CONCATENATE(Tabla1[[#This Row],[Codigo]],"=",Tabla1[[#This Row],[English]])</f>
        <v>LoginController.txtEmail=</v>
      </c>
      <c r="H50" t="str">
        <f>CONCATENATE("bundle.getString(",Tabla1[[#This Row],[Comilla]],Tabla1[[#This Row],[Codigo]],Tabla1[[#This Row],[Comilla]],")")</f>
        <v>bundle.getString("LoginController.txtEmail")</v>
      </c>
      <c r="I50" t="str">
        <f t="shared" si="3"/>
        <v>"</v>
      </c>
      <c r="J50" t="str">
        <f>CONCATENATE(Tabla1[[#This Row],[ID]],".setText(",Tabla1[[#This Row],[Bundle]],");")</f>
        <v>txtEmail.setText(bundle.getString("LoginController.txtEmail"));</v>
      </c>
      <c r="K50" t="str">
        <f>CONCATENATE(Tabla1[[#This Row],[ID]],".setPromptText(",Tabla1[[#This Row],[Bundle]],");")</f>
        <v>txtEmail.setPromptText(bundle.getString("LoginController.txtEmail"));</v>
      </c>
    </row>
    <row r="51" spans="1:11" x14ac:dyDescent="0.3">
      <c r="A51" t="s">
        <v>77</v>
      </c>
      <c r="B51" t="s">
        <v>82</v>
      </c>
      <c r="C51" t="str">
        <f t="shared" si="2"/>
        <v>LoginController.txtPassword</v>
      </c>
      <c r="D51" t="s">
        <v>83</v>
      </c>
      <c r="F51" t="str">
        <f>CONCATENATE(Tabla1[[#This Row],[Codigo]],"=",Tabla1[[#This Row],[Español]])</f>
        <v>LoginController.txtPassword=Contraseña</v>
      </c>
      <c r="G51" t="str">
        <f>CONCATENATE(Tabla1[[#This Row],[Codigo]],"=",Tabla1[[#This Row],[English]])</f>
        <v>LoginController.txtPassword=</v>
      </c>
      <c r="H51" t="str">
        <f>CONCATENATE("bundle.getString(",Tabla1[[#This Row],[Comilla]],Tabla1[[#This Row],[Codigo]],Tabla1[[#This Row],[Comilla]],")")</f>
        <v>bundle.getString("LoginController.txtPassword")</v>
      </c>
      <c r="I51" t="str">
        <f t="shared" si="3"/>
        <v>"</v>
      </c>
      <c r="J51" t="str">
        <f>CONCATENATE(Tabla1[[#This Row],[ID]],".setText(",Tabla1[[#This Row],[Bundle]],");")</f>
        <v>txtPassword.setText(bundle.getString("LoginController.txtPassword"));</v>
      </c>
      <c r="K51" t="str">
        <f>CONCATENATE(Tabla1[[#This Row],[ID]],".setPromptText(",Tabla1[[#This Row],[Bundle]],");")</f>
        <v>txtPassword.setPromptText(bundle.getString("LoginController.txtPassword"));</v>
      </c>
    </row>
    <row r="52" spans="1:11" x14ac:dyDescent="0.3">
      <c r="A52" t="s">
        <v>77</v>
      </c>
      <c r="B52" t="s">
        <v>84</v>
      </c>
      <c r="C52" t="str">
        <f t="shared" si="2"/>
        <v>LoginController.btnIniciar</v>
      </c>
      <c r="D52" t="s">
        <v>85</v>
      </c>
      <c r="F52" t="str">
        <f>CONCATENATE(Tabla1[[#This Row],[Codigo]],"=",Tabla1[[#This Row],[Español]])</f>
        <v>LoginController.btnIniciar=Iniciar Sesión</v>
      </c>
      <c r="G52" t="str">
        <f>CONCATENATE(Tabla1[[#This Row],[Codigo]],"=",Tabla1[[#This Row],[English]])</f>
        <v>LoginController.btnIniciar=</v>
      </c>
      <c r="H52" t="str">
        <f>CONCATENATE("bundle.getString(",Tabla1[[#This Row],[Comilla]],Tabla1[[#This Row],[Codigo]],Tabla1[[#This Row],[Comilla]],")")</f>
        <v>bundle.getString("LoginController.btnIniciar")</v>
      </c>
      <c r="I52" t="str">
        <f t="shared" si="3"/>
        <v>"</v>
      </c>
      <c r="J52" t="str">
        <f>CONCATENATE(Tabla1[[#This Row],[ID]],".setText(",Tabla1[[#This Row],[Bundle]],");")</f>
        <v>btnIniciar.setText(bundle.getString("LoginController.btnIniciar"));</v>
      </c>
      <c r="K52" t="str">
        <f>CONCATENATE(Tabla1[[#This Row],[ID]],".setPromptText(",Tabla1[[#This Row],[Bundle]],");")</f>
        <v>btnIniciar.setPromptText(bundle.getString("LoginController.btnIniciar"));</v>
      </c>
    </row>
    <row r="53" spans="1:11" x14ac:dyDescent="0.3">
      <c r="A53" t="s">
        <v>77</v>
      </c>
      <c r="B53" t="s">
        <v>87</v>
      </c>
      <c r="C53" t="str">
        <f t="shared" si="2"/>
        <v>LoginController.lblNoRegistrado</v>
      </c>
      <c r="D53" t="s">
        <v>86</v>
      </c>
      <c r="F53" t="str">
        <f>CONCATENATE(Tabla1[[#This Row],[Codigo]],"=",Tabla1[[#This Row],[Español]])</f>
        <v>LoginController.lblNoRegistrado=¿No esta registrado?</v>
      </c>
      <c r="G53" t="str">
        <f>CONCATENATE(Tabla1[[#This Row],[Codigo]],"=",Tabla1[[#This Row],[English]])</f>
        <v>LoginController.lblNoRegistrado=</v>
      </c>
      <c r="H53" t="str">
        <f>CONCATENATE("bundle.getString(",Tabla1[[#This Row],[Comilla]],Tabla1[[#This Row],[Codigo]],Tabla1[[#This Row],[Comilla]],")")</f>
        <v>bundle.getString("LoginController.lblNoRegistrado")</v>
      </c>
      <c r="I53" t="str">
        <f t="shared" si="3"/>
        <v>"</v>
      </c>
      <c r="J53" t="str">
        <f>CONCATENATE(Tabla1[[#This Row],[ID]],".setText(",Tabla1[[#This Row],[Bundle]],");")</f>
        <v>lblNoRegistrado.setText(bundle.getString("LoginController.lblNoRegistrado"));</v>
      </c>
      <c r="K53" t="str">
        <f>CONCATENATE(Tabla1[[#This Row],[ID]],".setPromptText(",Tabla1[[#This Row],[Bundle]],");")</f>
        <v>lblNoRegistrado.setPromptText(bundle.getString("LoginController.lblNoRegistrado"));</v>
      </c>
    </row>
    <row r="54" spans="1:11" x14ac:dyDescent="0.3">
      <c r="A54" t="s">
        <v>77</v>
      </c>
      <c r="B54" t="s">
        <v>88</v>
      </c>
      <c r="C54" t="str">
        <f t="shared" si="2"/>
        <v>LoginController.btnRegistrar</v>
      </c>
      <c r="D54" t="s">
        <v>89</v>
      </c>
      <c r="F54" t="str">
        <f>CONCATENATE(Tabla1[[#This Row],[Codigo]],"=",Tabla1[[#This Row],[Español]])</f>
        <v>LoginController.btnRegistrar=Registrarse ahora</v>
      </c>
      <c r="G54" t="str">
        <f>CONCATENATE(Tabla1[[#This Row],[Codigo]],"=",Tabla1[[#This Row],[English]])</f>
        <v>LoginController.btnRegistrar=</v>
      </c>
      <c r="H54" t="str">
        <f>CONCATENATE("bundle.getString(",Tabla1[[#This Row],[Comilla]],Tabla1[[#This Row],[Codigo]],Tabla1[[#This Row],[Comilla]],")")</f>
        <v>bundle.getString("LoginController.btnRegistrar")</v>
      </c>
      <c r="I54" t="str">
        <f t="shared" si="3"/>
        <v>"</v>
      </c>
      <c r="J54" t="str">
        <f>CONCATENATE(Tabla1[[#This Row],[ID]],".setText(",Tabla1[[#This Row],[Bundle]],");")</f>
        <v>btnRegistrar.setText(bundle.getString("LoginController.btnRegistrar"));</v>
      </c>
      <c r="K54" t="str">
        <f>CONCATENATE(Tabla1[[#This Row],[ID]],".setPromptText(",Tabla1[[#This Row],[Bundle]],");")</f>
        <v>btnRegistrar.setPromptText(bundle.getString("LoginController.btnRegistrar"));</v>
      </c>
    </row>
    <row r="55" spans="1:11" x14ac:dyDescent="0.3">
      <c r="A55" t="s">
        <v>96</v>
      </c>
      <c r="B55" t="s">
        <v>90</v>
      </c>
      <c r="C55" t="str">
        <f t="shared" si="2"/>
        <v>MainMenuController.lblBtnDestinos</v>
      </c>
      <c r="D55" t="s">
        <v>95</v>
      </c>
      <c r="F55" t="str">
        <f>CONCATENATE(Tabla1[[#This Row],[Codigo]],"=",Tabla1[[#This Row],[Español]])</f>
        <v>MainMenuController.lblBtnDestinos=Destinos</v>
      </c>
      <c r="G55" t="str">
        <f>CONCATENATE(Tabla1[[#This Row],[Codigo]],"=",Tabla1[[#This Row],[English]])</f>
        <v>MainMenuController.lblBtnDestinos=</v>
      </c>
      <c r="H55" t="str">
        <f>CONCATENATE("bundle.getString(",Tabla1[[#This Row],[Comilla]],Tabla1[[#This Row],[Codigo]],Tabla1[[#This Row],[Comilla]],")")</f>
        <v>bundle.getString("MainMenuController.lblBtnDestinos")</v>
      </c>
      <c r="I55" t="str">
        <f t="shared" si="3"/>
        <v>"</v>
      </c>
      <c r="J55" t="str">
        <f>CONCATENATE(Tabla1[[#This Row],[ID]],".setText(",Tabla1[[#This Row],[Bundle]],");")</f>
        <v>lblBtnDestinos.setText(bundle.getString("MainMenuController.lblBtnDestinos"));</v>
      </c>
      <c r="K55" t="str">
        <f>CONCATENATE(Tabla1[[#This Row],[ID]],".setPromptText(",Tabla1[[#This Row],[Bundle]],");")</f>
        <v>lblBtnDestinos.setPromptText(bundle.getString("MainMenuController.lblBtnDestinos"));</v>
      </c>
    </row>
    <row r="56" spans="1:11" x14ac:dyDescent="0.3">
      <c r="A56" t="s">
        <v>96</v>
      </c>
      <c r="B56" t="s">
        <v>91</v>
      </c>
      <c r="C56" t="str">
        <f t="shared" si="2"/>
        <v>MainMenuController.lblbtnPaquetes</v>
      </c>
      <c r="D56" t="s">
        <v>94</v>
      </c>
      <c r="F56" t="str">
        <f>CONCATENATE(Tabla1[[#This Row],[Codigo]],"=",Tabla1[[#This Row],[Español]])</f>
        <v>MainMenuController.lblbtnPaquetes=Paquetes</v>
      </c>
      <c r="G56" t="str">
        <f>CONCATENATE(Tabla1[[#This Row],[Codigo]],"=",Tabla1[[#This Row],[English]])</f>
        <v>MainMenuController.lblbtnPaquetes=</v>
      </c>
      <c r="H56" t="str">
        <f>CONCATENATE("bundle.getString(",Tabla1[[#This Row],[Comilla]],Tabla1[[#This Row],[Codigo]],Tabla1[[#This Row],[Comilla]],")")</f>
        <v>bundle.getString("MainMenuController.lblbtnPaquetes")</v>
      </c>
      <c r="I56" t="str">
        <f t="shared" si="3"/>
        <v>"</v>
      </c>
      <c r="J56" t="str">
        <f>CONCATENATE(Tabla1[[#This Row],[ID]],".setText(",Tabla1[[#This Row],[Bundle]],");")</f>
        <v>lblbtnPaquetes.setText(bundle.getString("MainMenuController.lblbtnPaquetes"));</v>
      </c>
      <c r="K56" t="str">
        <f>CONCATENATE(Tabla1[[#This Row],[ID]],".setPromptText(",Tabla1[[#This Row],[Bundle]],");")</f>
        <v>lblbtnPaquetes.setPromptText(bundle.getString("MainMenuController.lblbtnPaquetes"));</v>
      </c>
    </row>
    <row r="57" spans="1:11" x14ac:dyDescent="0.3">
      <c r="A57" t="s">
        <v>96</v>
      </c>
      <c r="B57" t="s">
        <v>92</v>
      </c>
      <c r="C57" t="str">
        <f t="shared" si="2"/>
        <v>MainMenuController.lblBtnGuias</v>
      </c>
      <c r="D57" t="s">
        <v>93</v>
      </c>
      <c r="F57" t="str">
        <f>CONCATENATE(Tabla1[[#This Row],[Codigo]],"=",Tabla1[[#This Row],[Español]])</f>
        <v>MainMenuController.lblBtnGuias=Guias</v>
      </c>
      <c r="G57" t="str">
        <f>CONCATENATE(Tabla1[[#This Row],[Codigo]],"=",Tabla1[[#This Row],[English]])</f>
        <v>MainMenuController.lblBtnGuias=</v>
      </c>
      <c r="H57" t="str">
        <f>CONCATENATE("bundle.getString(",Tabla1[[#This Row],[Comilla]],Tabla1[[#This Row],[Codigo]],Tabla1[[#This Row],[Comilla]],")")</f>
        <v>bundle.getString("MainMenuController.lblBtnGuias")</v>
      </c>
      <c r="I57" t="str">
        <f t="shared" si="3"/>
        <v>"</v>
      </c>
      <c r="J57" t="str">
        <f>CONCATENATE(Tabla1[[#This Row],[ID]],".setText(",Tabla1[[#This Row],[Bundle]],");")</f>
        <v>lblBtnGuias.setText(bundle.getString("MainMenuController.lblBtnGuias"));</v>
      </c>
      <c r="K57" t="str">
        <f>CONCATENATE(Tabla1[[#This Row],[ID]],".setPromptText(",Tabla1[[#This Row],[Bundle]],");")</f>
        <v>lblBtnGuias.setPromptText(bundle.getString("MainMenuController.lblBtnGuias"));</v>
      </c>
    </row>
    <row r="58" spans="1:11" x14ac:dyDescent="0.3">
      <c r="A58" t="s">
        <v>99</v>
      </c>
      <c r="B58" t="s">
        <v>90</v>
      </c>
      <c r="C58" t="str">
        <f t="shared" si="2"/>
        <v>MenuPrincipalAdminController.lblBtnDestinos</v>
      </c>
      <c r="D58" t="s">
        <v>95</v>
      </c>
      <c r="F58" t="str">
        <f>CONCATENATE(Tabla1[[#This Row],[Codigo]],"=",Tabla1[[#This Row],[Español]])</f>
        <v>MenuPrincipalAdminController.lblBtnDestinos=Destinos</v>
      </c>
      <c r="G58" t="str">
        <f>CONCATENATE(Tabla1[[#This Row],[Codigo]],"=",Tabla1[[#This Row],[English]])</f>
        <v>MenuPrincipalAdminController.lblBtnDestinos=</v>
      </c>
      <c r="H58" t="str">
        <f>CONCATENATE("bundle.getString(",Tabla1[[#This Row],[Comilla]],Tabla1[[#This Row],[Codigo]],Tabla1[[#This Row],[Comilla]],")")</f>
        <v>bundle.getString("MenuPrincipalAdminController.lblBtnDestinos")</v>
      </c>
      <c r="I58" t="str">
        <f t="shared" si="3"/>
        <v>"</v>
      </c>
      <c r="J58" t="str">
        <f>CONCATENATE(Tabla1[[#This Row],[ID]],".setText(",Tabla1[[#This Row],[Bundle]],");")</f>
        <v>lblBtnDestinos.setText(bundle.getString("MenuPrincipalAdminController.lblBtnDestinos"));</v>
      </c>
      <c r="K58" t="str">
        <f>CONCATENATE(Tabla1[[#This Row],[ID]],".setPromptText(",Tabla1[[#This Row],[Bundle]],");")</f>
        <v>lblBtnDestinos.setPromptText(bundle.getString("MenuPrincipalAdminController.lblBtnDestinos"));</v>
      </c>
    </row>
    <row r="59" spans="1:11" x14ac:dyDescent="0.3">
      <c r="A59" t="s">
        <v>99</v>
      </c>
      <c r="B59" t="s">
        <v>91</v>
      </c>
      <c r="C59" t="str">
        <f t="shared" si="2"/>
        <v>MenuPrincipalAdminController.lblbtnPaquetes</v>
      </c>
      <c r="D59" t="s">
        <v>94</v>
      </c>
      <c r="F59" t="str">
        <f>CONCATENATE(Tabla1[[#This Row],[Codigo]],"=",Tabla1[[#This Row],[Español]])</f>
        <v>MenuPrincipalAdminController.lblbtnPaquetes=Paquetes</v>
      </c>
      <c r="G59" t="str">
        <f>CONCATENATE(Tabla1[[#This Row],[Codigo]],"=",Tabla1[[#This Row],[English]])</f>
        <v>MenuPrincipalAdminController.lblbtnPaquetes=</v>
      </c>
      <c r="H59" t="str">
        <f>CONCATENATE("bundle.getString(",Tabla1[[#This Row],[Comilla]],Tabla1[[#This Row],[Codigo]],Tabla1[[#This Row],[Comilla]],")")</f>
        <v>bundle.getString("MenuPrincipalAdminController.lblbtnPaquetes")</v>
      </c>
      <c r="I59" t="str">
        <f t="shared" si="3"/>
        <v>"</v>
      </c>
      <c r="J59" t="str">
        <f>CONCATENATE(Tabla1[[#This Row],[ID]],".setText(",Tabla1[[#This Row],[Bundle]],");")</f>
        <v>lblbtnPaquetes.setText(bundle.getString("MenuPrincipalAdminController.lblbtnPaquetes"));</v>
      </c>
      <c r="K59" t="str">
        <f>CONCATENATE(Tabla1[[#This Row],[ID]],".setPromptText(",Tabla1[[#This Row],[Bundle]],");")</f>
        <v>lblbtnPaquetes.setPromptText(bundle.getString("MenuPrincipalAdminController.lblbtnPaquetes"));</v>
      </c>
    </row>
    <row r="60" spans="1:11" x14ac:dyDescent="0.3">
      <c r="A60" t="s">
        <v>99</v>
      </c>
      <c r="B60" t="s">
        <v>92</v>
      </c>
      <c r="C60" t="str">
        <f t="shared" si="2"/>
        <v>MenuPrincipalAdminController.lblBtnGuias</v>
      </c>
      <c r="D60" t="s">
        <v>93</v>
      </c>
      <c r="F60" t="str">
        <f>CONCATENATE(Tabla1[[#This Row],[Codigo]],"=",Tabla1[[#This Row],[Español]])</f>
        <v>MenuPrincipalAdminController.lblBtnGuias=Guias</v>
      </c>
      <c r="G60" t="str">
        <f>CONCATENATE(Tabla1[[#This Row],[Codigo]],"=",Tabla1[[#This Row],[English]])</f>
        <v>MenuPrincipalAdminController.lblBtnGuias=</v>
      </c>
      <c r="H60" t="str">
        <f>CONCATENATE("bundle.getString(",Tabla1[[#This Row],[Comilla]],Tabla1[[#This Row],[Codigo]],Tabla1[[#This Row],[Comilla]],")")</f>
        <v>bundle.getString("MenuPrincipalAdminController.lblBtnGuias")</v>
      </c>
      <c r="I60" t="str">
        <f t="shared" si="3"/>
        <v>"</v>
      </c>
      <c r="J60" t="str">
        <f>CONCATENATE(Tabla1[[#This Row],[ID]],".setText(",Tabla1[[#This Row],[Bundle]],");")</f>
        <v>lblBtnGuias.setText(bundle.getString("MenuPrincipalAdminController.lblBtnGuias"));</v>
      </c>
      <c r="K60" t="str">
        <f>CONCATENATE(Tabla1[[#This Row],[ID]],".setPromptText(",Tabla1[[#This Row],[Bundle]],");")</f>
        <v>lblBtnGuias.setPromptText(bundle.getString("MenuPrincipalAdminController.lblBtnGuias"));</v>
      </c>
    </row>
    <row r="61" spans="1:11" x14ac:dyDescent="0.3">
      <c r="A61" t="s">
        <v>99</v>
      </c>
      <c r="B61" t="s">
        <v>98</v>
      </c>
      <c r="C61" t="str">
        <f t="shared" si="2"/>
        <v>MenuPrincipalAdminController.lblBtnClientes</v>
      </c>
      <c r="D61" t="s">
        <v>97</v>
      </c>
      <c r="F61" t="str">
        <f>CONCATENATE(Tabla1[[#This Row],[Codigo]],"=",Tabla1[[#This Row],[Español]])</f>
        <v>MenuPrincipalAdminController.lblBtnClientes=Clientes</v>
      </c>
      <c r="G61" t="str">
        <f>CONCATENATE(Tabla1[[#This Row],[Codigo]],"=",Tabla1[[#This Row],[English]])</f>
        <v>MenuPrincipalAdminController.lblBtnClientes=</v>
      </c>
      <c r="H61" t="str">
        <f>CONCATENATE("bundle.getString(",Tabla1[[#This Row],[Comilla]],Tabla1[[#This Row],[Codigo]],Tabla1[[#This Row],[Comilla]],")")</f>
        <v>bundle.getString("MenuPrincipalAdminController.lblBtnClientes")</v>
      </c>
      <c r="I61" t="str">
        <f t="shared" si="3"/>
        <v>"</v>
      </c>
      <c r="J61" t="str">
        <f>CONCATENATE(Tabla1[[#This Row],[ID]],".setText(",Tabla1[[#This Row],[Bundle]],");")</f>
        <v>lblBtnClientes.setText(bundle.getString("MenuPrincipalAdminController.lblBtnClientes"));</v>
      </c>
      <c r="K61" t="str">
        <f>CONCATENATE(Tabla1[[#This Row],[ID]],".setPromptText(",Tabla1[[#This Row],[Bundle]],");")</f>
        <v>lblBtnClientes.setPromptText(bundle.getString("MenuPrincipalAdminController.lblBtnClientes"));</v>
      </c>
    </row>
    <row r="62" spans="1:11" x14ac:dyDescent="0.3">
      <c r="A62" t="s">
        <v>112</v>
      </c>
      <c r="B62" t="s">
        <v>1</v>
      </c>
      <c r="C62" t="str">
        <f t="shared" si="2"/>
        <v>ModificarClienteController.lblTitle</v>
      </c>
      <c r="D62" t="s">
        <v>100</v>
      </c>
      <c r="F62" t="str">
        <f>CONCATENATE(Tabla1[[#This Row],[Codigo]],"=",Tabla1[[#This Row],[Español]])</f>
        <v>ModificarClienteController.lblTitle=¡Actualiza tu informacion!</v>
      </c>
      <c r="G62" t="str">
        <f>CONCATENATE(Tabla1[[#This Row],[Codigo]],"=",Tabla1[[#This Row],[English]])</f>
        <v>ModificarClienteController.lblTitle=</v>
      </c>
      <c r="H62" t="str">
        <f>CONCATENATE("bundle.getString(",Tabla1[[#This Row],[Comilla]],Tabla1[[#This Row],[Codigo]],Tabla1[[#This Row],[Comilla]],")")</f>
        <v>bundle.getString("ModificarClienteController.lblTitle")</v>
      </c>
      <c r="I62" t="str">
        <f t="shared" si="3"/>
        <v>"</v>
      </c>
      <c r="J62" t="str">
        <f>CONCATENATE(Tabla1[[#This Row],[ID]],".setText(",Tabla1[[#This Row],[Bundle]],");")</f>
        <v>lblTitle.setText(bundle.getString("ModificarClienteController.lblTitle"));</v>
      </c>
      <c r="K62" t="str">
        <f>CONCATENATE(Tabla1[[#This Row],[ID]],".setPromptText(",Tabla1[[#This Row],[Bundle]],");")</f>
        <v>lblTitle.setPromptText(bundle.getString("ModificarClienteController.lblTitle"));</v>
      </c>
    </row>
    <row r="63" spans="1:11" x14ac:dyDescent="0.3">
      <c r="A63" t="s">
        <v>112</v>
      </c>
      <c r="B63" t="s">
        <v>78</v>
      </c>
      <c r="C63" t="str">
        <f t="shared" si="2"/>
        <v>ModificarClienteController.lblInfo</v>
      </c>
      <c r="D63" t="s">
        <v>101</v>
      </c>
      <c r="F63" t="str">
        <f>CONCATENATE(Tabla1[[#This Row],[Codigo]],"=",Tabla1[[#This Row],[Español]])</f>
        <v>ModificarClienteController.lblInfo=Actualiza tus datos y continua disfrutando de nuestra aplicacion</v>
      </c>
      <c r="G63" t="str">
        <f>CONCATENATE(Tabla1[[#This Row],[Codigo]],"=",Tabla1[[#This Row],[English]])</f>
        <v>ModificarClienteController.lblInfo=</v>
      </c>
      <c r="H63" t="str">
        <f>CONCATENATE("bundle.getString(",Tabla1[[#This Row],[Comilla]],Tabla1[[#This Row],[Codigo]],Tabla1[[#This Row],[Comilla]],")")</f>
        <v>bundle.getString("ModificarClienteController.lblInfo")</v>
      </c>
      <c r="I63" t="str">
        <f t="shared" si="3"/>
        <v>"</v>
      </c>
      <c r="J63" t="str">
        <f>CONCATENATE(Tabla1[[#This Row],[ID]],".setText(",Tabla1[[#This Row],[Bundle]],");")</f>
        <v>lblInfo.setText(bundle.getString("ModificarClienteController.lblInfo"));</v>
      </c>
      <c r="K63" t="str">
        <f>CONCATENATE(Tabla1[[#This Row],[ID]],".setPromptText(",Tabla1[[#This Row],[Bundle]],");")</f>
        <v>lblInfo.setPromptText(bundle.getString("ModificarClienteController.lblInfo"));</v>
      </c>
    </row>
    <row r="64" spans="1:11" x14ac:dyDescent="0.3">
      <c r="A64" t="s">
        <v>112</v>
      </c>
      <c r="B64" t="s">
        <v>111</v>
      </c>
      <c r="C64" t="str">
        <f t="shared" si="2"/>
        <v>ModificarClienteController.txtIdentificacion</v>
      </c>
      <c r="D64" t="s">
        <v>26</v>
      </c>
      <c r="F64" t="str">
        <f>CONCATENATE(Tabla1[[#This Row],[Codigo]],"=",Tabla1[[#This Row],[Español]])</f>
        <v>ModificarClienteController.txtIdentificacion=Identificacion</v>
      </c>
      <c r="G64" t="str">
        <f>CONCATENATE(Tabla1[[#This Row],[Codigo]],"=",Tabla1[[#This Row],[English]])</f>
        <v>ModificarClienteController.txtIdentificacion=</v>
      </c>
      <c r="H64" t="str">
        <f>CONCATENATE("bundle.getString(",Tabla1[[#This Row],[Comilla]],Tabla1[[#This Row],[Codigo]],Tabla1[[#This Row],[Comilla]],")")</f>
        <v>bundle.getString("ModificarClienteController.txtIdentificacion")</v>
      </c>
      <c r="I64" t="str">
        <f t="shared" si="3"/>
        <v>"</v>
      </c>
      <c r="J64" t="str">
        <f>CONCATENATE(Tabla1[[#This Row],[ID]],".setText(",Tabla1[[#This Row],[Bundle]],");")</f>
        <v>txtIdentificacion.setText(bundle.getString("ModificarClienteController.txtIdentificacion"));</v>
      </c>
      <c r="K64" t="str">
        <f>CONCATENATE(Tabla1[[#This Row],[ID]],".setPromptText(",Tabla1[[#This Row],[Bundle]],");")</f>
        <v>txtIdentificacion.setPromptText(bundle.getString("ModificarClienteController.txtIdentificacion"));</v>
      </c>
    </row>
    <row r="65" spans="1:11" x14ac:dyDescent="0.3">
      <c r="A65" t="s">
        <v>112</v>
      </c>
      <c r="B65" t="s">
        <v>110</v>
      </c>
      <c r="C65" t="str">
        <f t="shared" si="2"/>
        <v>ModificarClienteController.txtNombre</v>
      </c>
      <c r="D65" t="s">
        <v>102</v>
      </c>
      <c r="F65" t="str">
        <f>CONCATENATE(Tabla1[[#This Row],[Codigo]],"=",Tabla1[[#This Row],[Español]])</f>
        <v>ModificarClienteController.txtNombre=Nombre Completo</v>
      </c>
      <c r="G65" t="str">
        <f>CONCATENATE(Tabla1[[#This Row],[Codigo]],"=",Tabla1[[#This Row],[English]])</f>
        <v>ModificarClienteController.txtNombre=</v>
      </c>
      <c r="H65" t="str">
        <f>CONCATENATE("bundle.getString(",Tabla1[[#This Row],[Comilla]],Tabla1[[#This Row],[Codigo]],Tabla1[[#This Row],[Comilla]],")")</f>
        <v>bundle.getString("ModificarClienteController.txtNombre")</v>
      </c>
      <c r="I65" t="str">
        <f t="shared" si="3"/>
        <v>"</v>
      </c>
      <c r="J65" t="str">
        <f>CONCATENATE(Tabla1[[#This Row],[ID]],".setText(",Tabla1[[#This Row],[Bundle]],");")</f>
        <v>txtNombre.setText(bundle.getString("ModificarClienteController.txtNombre"));</v>
      </c>
      <c r="K65" t="str">
        <f>CONCATENATE(Tabla1[[#This Row],[ID]],".setPromptText(",Tabla1[[#This Row],[Bundle]],");")</f>
        <v>txtNombre.setPromptText(bundle.getString("ModificarClienteController.txtNombre"));</v>
      </c>
    </row>
    <row r="66" spans="1:11" x14ac:dyDescent="0.3">
      <c r="A66" t="s">
        <v>112</v>
      </c>
      <c r="B66" t="s">
        <v>82</v>
      </c>
      <c r="C66" t="str">
        <f t="shared" si="2"/>
        <v>ModificarClienteController.txtPassword</v>
      </c>
      <c r="D66" t="s">
        <v>103</v>
      </c>
      <c r="F66" t="str">
        <f>CONCATENATE(Tabla1[[#This Row],[Codigo]],"=",Tabla1[[#This Row],[Español]])</f>
        <v>ModificarClienteController.txtPassword=Password</v>
      </c>
      <c r="G66" t="str">
        <f>CONCATENATE(Tabla1[[#This Row],[Codigo]],"=",Tabla1[[#This Row],[English]])</f>
        <v>ModificarClienteController.txtPassword=</v>
      </c>
      <c r="H66" t="str">
        <f>CONCATENATE("bundle.getString(",Tabla1[[#This Row],[Comilla]],Tabla1[[#This Row],[Codigo]],Tabla1[[#This Row],[Comilla]],")")</f>
        <v>bundle.getString("ModificarClienteController.txtPassword")</v>
      </c>
      <c r="I66" t="str">
        <f t="shared" si="3"/>
        <v>"</v>
      </c>
      <c r="J66" t="str">
        <f>CONCATENATE(Tabla1[[#This Row],[ID]],".setText(",Tabla1[[#This Row],[Bundle]],");")</f>
        <v>txtPassword.setText(bundle.getString("ModificarClienteController.txtPassword"));</v>
      </c>
      <c r="K66" t="str">
        <f>CONCATENATE(Tabla1[[#This Row],[ID]],".setPromptText(",Tabla1[[#This Row],[Bundle]],");")</f>
        <v>txtPassword.setPromptText(bundle.getString("ModificarClienteController.txtPassword"));</v>
      </c>
    </row>
    <row r="67" spans="1:11" x14ac:dyDescent="0.3">
      <c r="A67" t="s">
        <v>112</v>
      </c>
      <c r="B67" t="s">
        <v>81</v>
      </c>
      <c r="C67" t="str">
        <f t="shared" ref="C67:C98" si="4">CONCATENATE(A67,".",B67)</f>
        <v>ModificarClienteController.txtEmail</v>
      </c>
      <c r="D67" t="s">
        <v>104</v>
      </c>
      <c r="F67" t="str">
        <f>CONCATENATE(Tabla1[[#This Row],[Codigo]],"=",Tabla1[[#This Row],[Español]])</f>
        <v>ModificarClienteController.txtEmail=Email</v>
      </c>
      <c r="G67" t="str">
        <f>CONCATENATE(Tabla1[[#This Row],[Codigo]],"=",Tabla1[[#This Row],[English]])</f>
        <v>ModificarClienteController.txtEmail=</v>
      </c>
      <c r="H67" t="str">
        <f>CONCATENATE("bundle.getString(",Tabla1[[#This Row],[Comilla]],Tabla1[[#This Row],[Codigo]],Tabla1[[#This Row],[Comilla]],")")</f>
        <v>bundle.getString("ModificarClienteController.txtEmail")</v>
      </c>
      <c r="I67" t="str">
        <f t="shared" si="3"/>
        <v>"</v>
      </c>
      <c r="J67" t="str">
        <f>CONCATENATE(Tabla1[[#This Row],[ID]],".setText(",Tabla1[[#This Row],[Bundle]],");")</f>
        <v>txtEmail.setText(bundle.getString("ModificarClienteController.txtEmail"));</v>
      </c>
      <c r="K67" t="str">
        <f>CONCATENATE(Tabla1[[#This Row],[ID]],".setPromptText(",Tabla1[[#This Row],[Bundle]],");")</f>
        <v>txtEmail.setPromptText(bundle.getString("ModificarClienteController.txtEmail"));</v>
      </c>
    </row>
    <row r="68" spans="1:11" x14ac:dyDescent="0.3">
      <c r="A68" t="s">
        <v>112</v>
      </c>
      <c r="B68" t="s">
        <v>109</v>
      </c>
      <c r="C68" t="str">
        <f t="shared" si="4"/>
        <v>ModificarClienteController.txtTelefono</v>
      </c>
      <c r="D68" t="s">
        <v>154</v>
      </c>
      <c r="F68" t="str">
        <f>CONCATENATE(Tabla1[[#This Row],[Codigo]],"=",Tabla1[[#This Row],[Español]])</f>
        <v>ModificarClienteController.txtTelefono=Teléfono</v>
      </c>
      <c r="G68" t="str">
        <f>CONCATENATE(Tabla1[[#This Row],[Codigo]],"=",Tabla1[[#This Row],[English]])</f>
        <v>ModificarClienteController.txtTelefono=</v>
      </c>
      <c r="H68" t="str">
        <f>CONCATENATE("bundle.getString(",Tabla1[[#This Row],[Comilla]],Tabla1[[#This Row],[Codigo]],Tabla1[[#This Row],[Comilla]],")")</f>
        <v>bundle.getString("ModificarClienteController.txtTelefono")</v>
      </c>
      <c r="I68" t="str">
        <f t="shared" si="3"/>
        <v>"</v>
      </c>
      <c r="J68" t="str">
        <f>CONCATENATE(Tabla1[[#This Row],[ID]],".setText(",Tabla1[[#This Row],[Bundle]],");")</f>
        <v>txtTelefono.setText(bundle.getString("ModificarClienteController.txtTelefono"));</v>
      </c>
      <c r="K68" t="str">
        <f>CONCATENATE(Tabla1[[#This Row],[ID]],".setPromptText(",Tabla1[[#This Row],[Bundle]],");")</f>
        <v>txtTelefono.setPromptText(bundle.getString("ModificarClienteController.txtTelefono"));</v>
      </c>
    </row>
    <row r="69" spans="1:11" x14ac:dyDescent="0.3">
      <c r="A69" t="s">
        <v>112</v>
      </c>
      <c r="B69" t="s">
        <v>108</v>
      </c>
      <c r="C69" t="str">
        <f t="shared" si="4"/>
        <v>ModificarClienteController.txtDireccion</v>
      </c>
      <c r="D69" t="s">
        <v>105</v>
      </c>
      <c r="F69" t="str">
        <f>CONCATENATE(Tabla1[[#This Row],[Codigo]],"=",Tabla1[[#This Row],[Español]])</f>
        <v>ModificarClienteController.txtDireccion=Direccion</v>
      </c>
      <c r="G69" t="str">
        <f>CONCATENATE(Tabla1[[#This Row],[Codigo]],"=",Tabla1[[#This Row],[English]])</f>
        <v>ModificarClienteController.txtDireccion=</v>
      </c>
      <c r="H69" t="str">
        <f>CONCATENATE("bundle.getString(",Tabla1[[#This Row],[Comilla]],Tabla1[[#This Row],[Codigo]],Tabla1[[#This Row],[Comilla]],")")</f>
        <v>bundle.getString("ModificarClienteController.txtDireccion")</v>
      </c>
      <c r="I69" t="str">
        <f t="shared" ref="I69:I100" si="5">""""</f>
        <v>"</v>
      </c>
      <c r="J69" t="str">
        <f>CONCATENATE(Tabla1[[#This Row],[ID]],".setText(",Tabla1[[#This Row],[Bundle]],");")</f>
        <v>txtDireccion.setText(bundle.getString("ModificarClienteController.txtDireccion"));</v>
      </c>
      <c r="K69" t="str">
        <f>CONCATENATE(Tabla1[[#This Row],[ID]],".setPromptText(",Tabla1[[#This Row],[Bundle]],");")</f>
        <v>txtDireccion.setPromptText(bundle.getString("ModificarClienteController.txtDireccion"));</v>
      </c>
    </row>
    <row r="70" spans="1:11" x14ac:dyDescent="0.3">
      <c r="A70" t="s">
        <v>112</v>
      </c>
      <c r="B70" t="s">
        <v>245</v>
      </c>
      <c r="C70" t="str">
        <f t="shared" si="4"/>
        <v>ModificarClienteController.btnActualizar</v>
      </c>
      <c r="D70" t="s">
        <v>106</v>
      </c>
      <c r="F70" t="str">
        <f>CONCATENATE(Tabla1[[#This Row],[Codigo]],"=",Tabla1[[#This Row],[Español]])</f>
        <v>ModificarClienteController.btnActualizar=Actualizar</v>
      </c>
      <c r="G70" t="str">
        <f>CONCATENATE(Tabla1[[#This Row],[Codigo]],"=",Tabla1[[#This Row],[English]])</f>
        <v>ModificarClienteController.btnActualizar=</v>
      </c>
      <c r="H70" t="str">
        <f>CONCATENATE("bundle.getString(",Tabla1[[#This Row],[Comilla]],Tabla1[[#This Row],[Codigo]],Tabla1[[#This Row],[Comilla]],")")</f>
        <v>bundle.getString("ModificarClienteController.btnActualizar")</v>
      </c>
      <c r="I70" t="str">
        <f t="shared" si="5"/>
        <v>"</v>
      </c>
      <c r="J70" t="str">
        <f>CONCATENATE(Tabla1[[#This Row],[ID]],".setText(",Tabla1[[#This Row],[Bundle]],");")</f>
        <v>btnActualizar.setText(bundle.getString("ModificarClienteController.btnActualizar"));</v>
      </c>
      <c r="K70" t="str">
        <f>CONCATENATE(Tabla1[[#This Row],[ID]],".setPromptText(",Tabla1[[#This Row],[Bundle]],");")</f>
        <v>btnActualizar.setPromptText(bundle.getString("ModificarClienteController.btnActualizar"));</v>
      </c>
    </row>
    <row r="71" spans="1:11" x14ac:dyDescent="0.3">
      <c r="A71" t="s">
        <v>125</v>
      </c>
      <c r="B71" t="s">
        <v>114</v>
      </c>
      <c r="C71" t="str">
        <f t="shared" si="4"/>
        <v>PaqueteDetailsController.lblPaquete</v>
      </c>
      <c r="D71" t="s">
        <v>113</v>
      </c>
      <c r="F71" t="str">
        <f>CONCATENATE(Tabla1[[#This Row],[Codigo]],"=",Tabla1[[#This Row],[Español]])</f>
        <v xml:space="preserve">PaqueteDetailsController.lblPaquete=Paquete </v>
      </c>
      <c r="G71" t="str">
        <f>CONCATENATE(Tabla1[[#This Row],[Codigo]],"=",Tabla1[[#This Row],[English]])</f>
        <v>PaqueteDetailsController.lblPaquete=</v>
      </c>
      <c r="H71" t="str">
        <f>CONCATENATE("bundle.getString(",Tabla1[[#This Row],[Comilla]],Tabla1[[#This Row],[Codigo]],Tabla1[[#This Row],[Comilla]],")")</f>
        <v>bundle.getString("PaqueteDetailsController.lblPaquete")</v>
      </c>
      <c r="I71" t="str">
        <f t="shared" si="5"/>
        <v>"</v>
      </c>
      <c r="J71" t="str">
        <f>CONCATENATE(Tabla1[[#This Row],[ID]],".setText(",Tabla1[[#This Row],[Bundle]],");")</f>
        <v>lblPaquete.setText(bundle.getString("PaqueteDetailsController.lblPaquete"));</v>
      </c>
      <c r="K71" t="str">
        <f>CONCATENATE(Tabla1[[#This Row],[ID]],".setPromptText(",Tabla1[[#This Row],[Bundle]],");")</f>
        <v>lblPaquete.setPromptText(bundle.getString("PaqueteDetailsController.lblPaquete"));</v>
      </c>
    </row>
    <row r="72" spans="1:11" x14ac:dyDescent="0.3">
      <c r="A72" t="s">
        <v>125</v>
      </c>
      <c r="B72" t="s">
        <v>115</v>
      </c>
      <c r="C72" t="str">
        <f t="shared" si="4"/>
        <v>PaqueteDetailsController.lblInfoCupos</v>
      </c>
      <c r="D72" t="s">
        <v>124</v>
      </c>
      <c r="F72" t="str">
        <f>CONCATENATE(Tabla1[[#This Row],[Codigo]],"=",Tabla1[[#This Row],[Español]])</f>
        <v>PaqueteDetailsController.lblInfoCupos=¡Quedan %d cupos!</v>
      </c>
      <c r="G72" t="str">
        <f>CONCATENATE(Tabla1[[#This Row],[Codigo]],"=",Tabla1[[#This Row],[English]])</f>
        <v>PaqueteDetailsController.lblInfoCupos=</v>
      </c>
      <c r="H72" t="str">
        <f>CONCATENATE("bundle.getString(",Tabla1[[#This Row],[Comilla]],Tabla1[[#This Row],[Codigo]],Tabla1[[#This Row],[Comilla]],")")</f>
        <v>bundle.getString("PaqueteDetailsController.lblInfoCupos")</v>
      </c>
      <c r="I72" t="str">
        <f t="shared" si="5"/>
        <v>"</v>
      </c>
      <c r="J72" t="str">
        <f>CONCATENATE(Tabla1[[#This Row],[ID]],".setText(",Tabla1[[#This Row],[Bundle]],");")</f>
        <v>lblInfoCupos.setText(bundle.getString("PaqueteDetailsController.lblInfoCupos"));</v>
      </c>
      <c r="K72" t="str">
        <f>CONCATENATE(Tabla1[[#This Row],[ID]],".setPromptText(",Tabla1[[#This Row],[Bundle]],");")</f>
        <v>lblInfoCupos.setPromptText(bundle.getString("PaqueteDetailsController.lblInfoCupos"));</v>
      </c>
    </row>
    <row r="73" spans="1:11" x14ac:dyDescent="0.3">
      <c r="A73" t="s">
        <v>125</v>
      </c>
      <c r="B73" t="s">
        <v>15</v>
      </c>
      <c r="C73" t="str">
        <f t="shared" si="4"/>
        <v>PaqueteDetailsController.btnReservar</v>
      </c>
      <c r="D73" t="s">
        <v>116</v>
      </c>
      <c r="F73" t="str">
        <f>CONCATENATE(Tabla1[[#This Row],[Codigo]],"=",Tabla1[[#This Row],[Español]])</f>
        <v>PaqueteDetailsController.btnReservar=Reserva ahora</v>
      </c>
      <c r="G73" t="str">
        <f>CONCATENATE(Tabla1[[#This Row],[Codigo]],"=",Tabla1[[#This Row],[English]])</f>
        <v>PaqueteDetailsController.btnReservar=</v>
      </c>
      <c r="H73" t="str">
        <f>CONCATENATE("bundle.getString(",Tabla1[[#This Row],[Comilla]],Tabla1[[#This Row],[Codigo]],Tabla1[[#This Row],[Comilla]],")")</f>
        <v>bundle.getString("PaqueteDetailsController.btnReservar")</v>
      </c>
      <c r="I73" t="str">
        <f t="shared" si="5"/>
        <v>"</v>
      </c>
      <c r="J73" t="str">
        <f>CONCATENATE(Tabla1[[#This Row],[ID]],".setText(",Tabla1[[#This Row],[Bundle]],");")</f>
        <v>btnReservar.setText(bundle.getString("PaqueteDetailsController.btnReservar"));</v>
      </c>
      <c r="K73" t="str">
        <f>CONCATENATE(Tabla1[[#This Row],[ID]],".setPromptText(",Tabla1[[#This Row],[Bundle]],");")</f>
        <v>btnReservar.setPromptText(bundle.getString("PaqueteDetailsController.btnReservar"));</v>
      </c>
    </row>
    <row r="74" spans="1:11" x14ac:dyDescent="0.3">
      <c r="A74" t="s">
        <v>125</v>
      </c>
      <c r="B74" t="s">
        <v>118</v>
      </c>
      <c r="C74" t="str">
        <f t="shared" si="4"/>
        <v>PaqueteDetailsController.lblPrecio</v>
      </c>
      <c r="D74" t="s">
        <v>117</v>
      </c>
      <c r="F74" t="str">
        <f>CONCATENATE(Tabla1[[#This Row],[Codigo]],"=",Tabla1[[#This Row],[Español]])</f>
        <v xml:space="preserve">PaqueteDetailsController.lblPrecio=Precio COP $ </v>
      </c>
      <c r="G74" t="str">
        <f>CONCATENATE(Tabla1[[#This Row],[Codigo]],"=",Tabla1[[#This Row],[English]])</f>
        <v>PaqueteDetailsController.lblPrecio=</v>
      </c>
      <c r="H74" t="str">
        <f>CONCATENATE("bundle.getString(",Tabla1[[#This Row],[Comilla]],Tabla1[[#This Row],[Codigo]],Tabla1[[#This Row],[Comilla]],")")</f>
        <v>bundle.getString("PaqueteDetailsController.lblPrecio")</v>
      </c>
      <c r="I74" t="str">
        <f t="shared" si="5"/>
        <v>"</v>
      </c>
      <c r="J74" t="str">
        <f>CONCATENATE(Tabla1[[#This Row],[ID]],".setText(",Tabla1[[#This Row],[Bundle]],");")</f>
        <v>lblPrecio.setText(bundle.getString("PaqueteDetailsController.lblPrecio"));</v>
      </c>
      <c r="K74" t="str">
        <f>CONCATENATE(Tabla1[[#This Row],[ID]],".setPromptText(",Tabla1[[#This Row],[Bundle]],");")</f>
        <v>lblPrecio.setPromptText(bundle.getString("PaqueteDetailsController.lblPrecio"));</v>
      </c>
    </row>
    <row r="75" spans="1:11" x14ac:dyDescent="0.3">
      <c r="A75" t="s">
        <v>125</v>
      </c>
      <c r="B75" t="s">
        <v>122</v>
      </c>
      <c r="C75" t="str">
        <f t="shared" si="4"/>
        <v>PaqueteDetailsController.lblServiciosExtra</v>
      </c>
      <c r="D75" t="s">
        <v>123</v>
      </c>
      <c r="F75" t="str">
        <f>CONCATENATE(Tabla1[[#This Row],[Codigo]],"=",Tabla1[[#This Row],[Español]])</f>
        <v>PaqueteDetailsController.lblServiciosExtra=Servicios Adicionales</v>
      </c>
      <c r="G75" t="str">
        <f>CONCATENATE(Tabla1[[#This Row],[Codigo]],"=",Tabla1[[#This Row],[English]])</f>
        <v>PaqueteDetailsController.lblServiciosExtra=</v>
      </c>
      <c r="H75" t="str">
        <f>CONCATENATE("bundle.getString(",Tabla1[[#This Row],[Comilla]],Tabla1[[#This Row],[Codigo]],Tabla1[[#This Row],[Comilla]],")")</f>
        <v>bundle.getString("PaqueteDetailsController.lblServiciosExtra")</v>
      </c>
      <c r="I75" t="str">
        <f t="shared" si="5"/>
        <v>"</v>
      </c>
      <c r="J75" t="str">
        <f>CONCATENATE(Tabla1[[#This Row],[ID]],".setText(",Tabla1[[#This Row],[Bundle]],");")</f>
        <v>lblServiciosExtra.setText(bundle.getString("PaqueteDetailsController.lblServiciosExtra"));</v>
      </c>
      <c r="K75" t="str">
        <f>CONCATENATE(Tabla1[[#This Row],[ID]],".setPromptText(",Tabla1[[#This Row],[Bundle]],");")</f>
        <v>lblServiciosExtra.setPromptText(bundle.getString("PaqueteDetailsController.lblServiciosExtra"));</v>
      </c>
    </row>
    <row r="76" spans="1:11" x14ac:dyDescent="0.3">
      <c r="A76" t="s">
        <v>125</v>
      </c>
      <c r="B76" t="s">
        <v>119</v>
      </c>
      <c r="C76" t="str">
        <f t="shared" si="4"/>
        <v>PaqueteDetailsController.lblDestinos</v>
      </c>
      <c r="D76" t="s">
        <v>95</v>
      </c>
      <c r="F76" t="str">
        <f>CONCATENATE(Tabla1[[#This Row],[Codigo]],"=",Tabla1[[#This Row],[Español]])</f>
        <v>PaqueteDetailsController.lblDestinos=Destinos</v>
      </c>
      <c r="G76" t="str">
        <f>CONCATENATE(Tabla1[[#This Row],[Codigo]],"=",Tabla1[[#This Row],[English]])</f>
        <v>PaqueteDetailsController.lblDestinos=</v>
      </c>
      <c r="H76" t="str">
        <f>CONCATENATE("bundle.getString(",Tabla1[[#This Row],[Comilla]],Tabla1[[#This Row],[Codigo]],Tabla1[[#This Row],[Comilla]],")")</f>
        <v>bundle.getString("PaqueteDetailsController.lblDestinos")</v>
      </c>
      <c r="I76" t="str">
        <f t="shared" si="5"/>
        <v>"</v>
      </c>
      <c r="J76" t="str">
        <f>CONCATENATE(Tabla1[[#This Row],[ID]],".setText(",Tabla1[[#This Row],[Bundle]],");")</f>
        <v>lblDestinos.setText(bundle.getString("PaqueteDetailsController.lblDestinos"));</v>
      </c>
      <c r="K76" t="str">
        <f>CONCATENATE(Tabla1[[#This Row],[ID]],".setPromptText(",Tabla1[[#This Row],[Bundle]],");")</f>
        <v>lblDestinos.setPromptText(bundle.getString("PaqueteDetailsController.lblDestinos"));</v>
      </c>
    </row>
    <row r="77" spans="1:11" x14ac:dyDescent="0.3">
      <c r="A77" t="s">
        <v>125</v>
      </c>
      <c r="B77" t="s">
        <v>5</v>
      </c>
      <c r="C77" t="str">
        <f t="shared" si="4"/>
        <v>PaqueteDetailsController.lblFechaInicial</v>
      </c>
      <c r="D77" t="s">
        <v>120</v>
      </c>
      <c r="F77" t="str">
        <f>CONCATENATE(Tabla1[[#This Row],[Codigo]],"=",Tabla1[[#This Row],[Español]])</f>
        <v>PaqueteDetailsController.lblFechaInicial=Fecha Inicial:</v>
      </c>
      <c r="G77" t="str">
        <f>CONCATENATE(Tabla1[[#This Row],[Codigo]],"=",Tabla1[[#This Row],[English]])</f>
        <v>PaqueteDetailsController.lblFechaInicial=</v>
      </c>
      <c r="H77" t="str">
        <f>CONCATENATE("bundle.getString(",Tabla1[[#This Row],[Comilla]],Tabla1[[#This Row],[Codigo]],Tabla1[[#This Row],[Comilla]],")")</f>
        <v>bundle.getString("PaqueteDetailsController.lblFechaInicial")</v>
      </c>
      <c r="I77" t="str">
        <f t="shared" si="5"/>
        <v>"</v>
      </c>
      <c r="J77" t="str">
        <f>CONCATENATE(Tabla1[[#This Row],[ID]],".setText(",Tabla1[[#This Row],[Bundle]],");")</f>
        <v>lblFechaInicial.setText(bundle.getString("PaqueteDetailsController.lblFechaInicial"));</v>
      </c>
      <c r="K77" t="str">
        <f>CONCATENATE(Tabla1[[#This Row],[ID]],".setPromptText(",Tabla1[[#This Row],[Bundle]],");")</f>
        <v>lblFechaInicial.setPromptText(bundle.getString("PaqueteDetailsController.lblFechaInicial"));</v>
      </c>
    </row>
    <row r="78" spans="1:11" x14ac:dyDescent="0.3">
      <c r="A78" t="s">
        <v>125</v>
      </c>
      <c r="B78" t="s">
        <v>6</v>
      </c>
      <c r="C78" t="str">
        <f t="shared" si="4"/>
        <v>PaqueteDetailsController.lblFechaFinal</v>
      </c>
      <c r="D78" t="s">
        <v>121</v>
      </c>
      <c r="F78" t="str">
        <f>CONCATENATE(Tabla1[[#This Row],[Codigo]],"=",Tabla1[[#This Row],[Español]])</f>
        <v>PaqueteDetailsController.lblFechaFinal=Fecha Final:</v>
      </c>
      <c r="G78" t="str">
        <f>CONCATENATE(Tabla1[[#This Row],[Codigo]],"=",Tabla1[[#This Row],[English]])</f>
        <v>PaqueteDetailsController.lblFechaFinal=</v>
      </c>
      <c r="H78" t="str">
        <f>CONCATENATE("bundle.getString(",Tabla1[[#This Row],[Comilla]],Tabla1[[#This Row],[Codigo]],Tabla1[[#This Row],[Comilla]],")")</f>
        <v>bundle.getString("PaqueteDetailsController.lblFechaFinal")</v>
      </c>
      <c r="I78" t="str">
        <f t="shared" si="5"/>
        <v>"</v>
      </c>
      <c r="J78" t="str">
        <f>CONCATENATE(Tabla1[[#This Row],[ID]],".setText(",Tabla1[[#This Row],[Bundle]],");")</f>
        <v>lblFechaFinal.setText(bundle.getString("PaqueteDetailsController.lblFechaFinal"));</v>
      </c>
      <c r="K78" t="str">
        <f>CONCATENATE(Tabla1[[#This Row],[ID]],".setPromptText(",Tabla1[[#This Row],[Bundle]],");")</f>
        <v>lblFechaFinal.setPromptText(bundle.getString("PaqueteDetailsController.lblFechaFinal"));</v>
      </c>
    </row>
    <row r="79" spans="1:11" x14ac:dyDescent="0.3">
      <c r="A79" t="s">
        <v>126</v>
      </c>
      <c r="B79" t="s">
        <v>127</v>
      </c>
      <c r="C79" t="str">
        <f t="shared" si="4"/>
        <v>PDFFacturaController.lblEstado</v>
      </c>
      <c r="D79" t="s">
        <v>146</v>
      </c>
      <c r="F79" t="str">
        <f>CONCATENATE(Tabla1[[#This Row],[Codigo]],"=",Tabla1[[#This Row],[Español]])</f>
        <v>PDFFacturaController.lblEstado=Estado</v>
      </c>
      <c r="G79" t="str">
        <f>CONCATENATE(Tabla1[[#This Row],[Codigo]],"=",Tabla1[[#This Row],[English]])</f>
        <v>PDFFacturaController.lblEstado=</v>
      </c>
      <c r="H79" t="str">
        <f>CONCATENATE("bundle.getString(",Tabla1[[#This Row],[Comilla]],Tabla1[[#This Row],[Codigo]],Tabla1[[#This Row],[Comilla]],")")</f>
        <v>bundle.getString("PDFFacturaController.lblEstado")</v>
      </c>
      <c r="I79" t="str">
        <f t="shared" si="5"/>
        <v>"</v>
      </c>
      <c r="J79" t="str">
        <f>CONCATENATE(Tabla1[[#This Row],[ID]],".setText(",Tabla1[[#This Row],[Bundle]],");")</f>
        <v>lblEstado.setText(bundle.getString("PDFFacturaController.lblEstado"));</v>
      </c>
      <c r="K79" t="str">
        <f>CONCATENATE(Tabla1[[#This Row],[ID]],".setPromptText(",Tabla1[[#This Row],[Bundle]],");")</f>
        <v>lblEstado.setPromptText(bundle.getString("PDFFacturaController.lblEstado"));</v>
      </c>
    </row>
    <row r="80" spans="1:11" x14ac:dyDescent="0.3">
      <c r="A80" t="s">
        <v>126</v>
      </c>
      <c r="B80" t="s">
        <v>128</v>
      </c>
      <c r="C80" t="str">
        <f t="shared" si="4"/>
        <v>PDFFacturaController.lblVeterinario</v>
      </c>
      <c r="D80" t="s">
        <v>145</v>
      </c>
      <c r="F80" t="str">
        <f>CONCATENATE(Tabla1[[#This Row],[Codigo]],"=",Tabla1[[#This Row],[Español]])</f>
        <v>PDFFacturaController.lblVeterinario=Veterinario</v>
      </c>
      <c r="G80" t="str">
        <f>CONCATENATE(Tabla1[[#This Row],[Codigo]],"=",Tabla1[[#This Row],[English]])</f>
        <v>PDFFacturaController.lblVeterinario=</v>
      </c>
      <c r="H80" t="str">
        <f>CONCATENATE("bundle.getString(",Tabla1[[#This Row],[Comilla]],Tabla1[[#This Row],[Codigo]],Tabla1[[#This Row],[Comilla]],")")</f>
        <v>bundle.getString("PDFFacturaController.lblVeterinario")</v>
      </c>
      <c r="I80" t="str">
        <f t="shared" si="5"/>
        <v>"</v>
      </c>
      <c r="J80" t="str">
        <f>CONCATENATE(Tabla1[[#This Row],[ID]],".setText(",Tabla1[[#This Row],[Bundle]],");")</f>
        <v>lblVeterinario.setText(bundle.getString("PDFFacturaController.lblVeterinario"));</v>
      </c>
      <c r="K80" t="str">
        <f>CONCATENATE(Tabla1[[#This Row],[ID]],".setPromptText(",Tabla1[[#This Row],[Bundle]],");")</f>
        <v>lblVeterinario.setPromptText(bundle.getString("PDFFacturaController.lblVeterinario"));</v>
      </c>
    </row>
    <row r="81" spans="1:11" x14ac:dyDescent="0.3">
      <c r="A81" t="s">
        <v>126</v>
      </c>
      <c r="B81" t="s">
        <v>129</v>
      </c>
      <c r="C81" t="str">
        <f t="shared" si="4"/>
        <v>PDFFacturaController.lblMascota</v>
      </c>
      <c r="D81" t="s">
        <v>144</v>
      </c>
      <c r="F81" t="str">
        <f>CONCATENATE(Tabla1[[#This Row],[Codigo]],"=",Tabla1[[#This Row],[Español]])</f>
        <v>PDFFacturaController.lblMascota=Mascota</v>
      </c>
      <c r="G81" t="str">
        <f>CONCATENATE(Tabla1[[#This Row],[Codigo]],"=",Tabla1[[#This Row],[English]])</f>
        <v>PDFFacturaController.lblMascota=</v>
      </c>
      <c r="H81" t="str">
        <f>CONCATENATE("bundle.getString(",Tabla1[[#This Row],[Comilla]],Tabla1[[#This Row],[Codigo]],Tabla1[[#This Row],[Comilla]],")")</f>
        <v>bundle.getString("PDFFacturaController.lblMascota")</v>
      </c>
      <c r="I81" t="str">
        <f t="shared" si="5"/>
        <v>"</v>
      </c>
      <c r="J81" t="str">
        <f>CONCATENATE(Tabla1[[#This Row],[ID]],".setText(",Tabla1[[#This Row],[Bundle]],");")</f>
        <v>lblMascota.setText(bundle.getString("PDFFacturaController.lblMascota"));</v>
      </c>
      <c r="K81" t="str">
        <f>CONCATENATE(Tabla1[[#This Row],[ID]],".setPromptText(",Tabla1[[#This Row],[Bundle]],");")</f>
        <v>lblMascota.setPromptText(bundle.getString("PDFFacturaController.lblMascota"));</v>
      </c>
    </row>
    <row r="82" spans="1:11" x14ac:dyDescent="0.3">
      <c r="A82" t="s">
        <v>126</v>
      </c>
      <c r="B82" t="s">
        <v>130</v>
      </c>
      <c r="C82" t="str">
        <f t="shared" si="4"/>
        <v>PDFFacturaController.lblTipo</v>
      </c>
      <c r="D82" t="s">
        <v>143</v>
      </c>
      <c r="F82" t="str">
        <f>CONCATENATE(Tabla1[[#This Row],[Codigo]],"=",Tabla1[[#This Row],[Español]])</f>
        <v>PDFFacturaController.lblTipo=Tipo</v>
      </c>
      <c r="G82" t="str">
        <f>CONCATENATE(Tabla1[[#This Row],[Codigo]],"=",Tabla1[[#This Row],[English]])</f>
        <v>PDFFacturaController.lblTipo=</v>
      </c>
      <c r="H82" t="str">
        <f>CONCATENATE("bundle.getString(",Tabla1[[#This Row],[Comilla]],Tabla1[[#This Row],[Codigo]],Tabla1[[#This Row],[Comilla]],")")</f>
        <v>bundle.getString("PDFFacturaController.lblTipo")</v>
      </c>
      <c r="I82" t="str">
        <f t="shared" si="5"/>
        <v>"</v>
      </c>
      <c r="J82" t="str">
        <f>CONCATENATE(Tabla1[[#This Row],[ID]],".setText(",Tabla1[[#This Row],[Bundle]],");")</f>
        <v>lblTipo.setText(bundle.getString("PDFFacturaController.lblTipo"));</v>
      </c>
      <c r="K82" t="str">
        <f>CONCATENATE(Tabla1[[#This Row],[ID]],".setPromptText(",Tabla1[[#This Row],[Bundle]],");")</f>
        <v>lblTipo.setPromptText(bundle.getString("PDFFacturaController.lblTipo"));</v>
      </c>
    </row>
    <row r="83" spans="1:11" x14ac:dyDescent="0.3">
      <c r="A83" t="s">
        <v>126</v>
      </c>
      <c r="B83" t="s">
        <v>131</v>
      </c>
      <c r="C83" t="str">
        <f t="shared" si="4"/>
        <v>PDFFacturaController.lblSexo</v>
      </c>
      <c r="D83" t="s">
        <v>142</v>
      </c>
      <c r="F83" t="str">
        <f>CONCATENATE(Tabla1[[#This Row],[Codigo]],"=",Tabla1[[#This Row],[Español]])</f>
        <v>PDFFacturaController.lblSexo=Sexo</v>
      </c>
      <c r="G83" t="str">
        <f>CONCATENATE(Tabla1[[#This Row],[Codigo]],"=",Tabla1[[#This Row],[English]])</f>
        <v>PDFFacturaController.lblSexo=</v>
      </c>
      <c r="H83" t="str">
        <f>CONCATENATE("bundle.getString(",Tabla1[[#This Row],[Comilla]],Tabla1[[#This Row],[Codigo]],Tabla1[[#This Row],[Comilla]],")")</f>
        <v>bundle.getString("PDFFacturaController.lblSexo")</v>
      </c>
      <c r="I83" t="str">
        <f t="shared" si="5"/>
        <v>"</v>
      </c>
      <c r="J83" t="str">
        <f>CONCATENATE(Tabla1[[#This Row],[ID]],".setText(",Tabla1[[#This Row],[Bundle]],");")</f>
        <v>lblSexo.setText(bundle.getString("PDFFacturaController.lblSexo"));</v>
      </c>
      <c r="K83" t="str">
        <f>CONCATENATE(Tabla1[[#This Row],[ID]],".setPromptText(",Tabla1[[#This Row],[Bundle]],");")</f>
        <v>lblSexo.setPromptText(bundle.getString("PDFFacturaController.lblSexo"));</v>
      </c>
    </row>
    <row r="84" spans="1:11" x14ac:dyDescent="0.3">
      <c r="A84" t="s">
        <v>126</v>
      </c>
      <c r="B84" t="s">
        <v>132</v>
      </c>
      <c r="C84" t="str">
        <f t="shared" si="4"/>
        <v>PDFFacturaController.lblDiagnostico</v>
      </c>
      <c r="D84" t="s">
        <v>141</v>
      </c>
      <c r="F84" t="str">
        <f>CONCATENATE(Tabla1[[#This Row],[Codigo]],"=",Tabla1[[#This Row],[Español]])</f>
        <v>PDFFacturaController.lblDiagnostico=Diagnostico</v>
      </c>
      <c r="G84" t="str">
        <f>CONCATENATE(Tabla1[[#This Row],[Codigo]],"=",Tabla1[[#This Row],[English]])</f>
        <v>PDFFacturaController.lblDiagnostico=</v>
      </c>
      <c r="H84" t="str">
        <f>CONCATENATE("bundle.getString(",Tabla1[[#This Row],[Comilla]],Tabla1[[#This Row],[Codigo]],Tabla1[[#This Row],[Comilla]],")")</f>
        <v>bundle.getString("PDFFacturaController.lblDiagnostico")</v>
      </c>
      <c r="I84" t="str">
        <f t="shared" si="5"/>
        <v>"</v>
      </c>
      <c r="J84" t="str">
        <f>CONCATENATE(Tabla1[[#This Row],[ID]],".setText(",Tabla1[[#This Row],[Bundle]],");")</f>
        <v>lblDiagnostico.setText(bundle.getString("PDFFacturaController.lblDiagnostico"));</v>
      </c>
      <c r="K84" t="str">
        <f>CONCATENATE(Tabla1[[#This Row],[ID]],".setPromptText(",Tabla1[[#This Row],[Bundle]],");")</f>
        <v>lblDiagnostico.setPromptText(bundle.getString("PDFFacturaController.lblDiagnostico"));</v>
      </c>
    </row>
    <row r="85" spans="1:11" x14ac:dyDescent="0.3">
      <c r="A85" t="s">
        <v>126</v>
      </c>
      <c r="B85" t="s">
        <v>133</v>
      </c>
      <c r="C85" t="str">
        <f t="shared" si="4"/>
        <v>PDFFacturaController.lblTratamiento</v>
      </c>
      <c r="D85" t="s">
        <v>140</v>
      </c>
      <c r="F85" t="str">
        <f>CONCATENATE(Tabla1[[#This Row],[Codigo]],"=",Tabla1[[#This Row],[Español]])</f>
        <v>PDFFacturaController.lblTratamiento=Tratamiento</v>
      </c>
      <c r="G85" t="str">
        <f>CONCATENATE(Tabla1[[#This Row],[Codigo]],"=",Tabla1[[#This Row],[English]])</f>
        <v>PDFFacturaController.lblTratamiento=</v>
      </c>
      <c r="H85" t="str">
        <f>CONCATENATE("bundle.getString(",Tabla1[[#This Row],[Comilla]],Tabla1[[#This Row],[Codigo]],Tabla1[[#This Row],[Comilla]],")")</f>
        <v>bundle.getString("PDFFacturaController.lblTratamiento")</v>
      </c>
      <c r="I85" t="str">
        <f t="shared" si="5"/>
        <v>"</v>
      </c>
      <c r="J85" t="str">
        <f>CONCATENATE(Tabla1[[#This Row],[ID]],".setText(",Tabla1[[#This Row],[Bundle]],");")</f>
        <v>lblTratamiento.setText(bundle.getString("PDFFacturaController.lblTratamiento"));</v>
      </c>
      <c r="K85" t="str">
        <f>CONCATENATE(Tabla1[[#This Row],[ID]],".setPromptText(",Tabla1[[#This Row],[Bundle]],");")</f>
        <v>lblTratamiento.setPromptText(bundle.getString("PDFFacturaController.lblTratamiento"));</v>
      </c>
    </row>
    <row r="86" spans="1:11" x14ac:dyDescent="0.3">
      <c r="A86" t="s">
        <v>126</v>
      </c>
      <c r="B86" t="s">
        <v>118</v>
      </c>
      <c r="C86" t="str">
        <f t="shared" si="4"/>
        <v>PDFFacturaController.lblPrecio</v>
      </c>
      <c r="D86" t="s">
        <v>139</v>
      </c>
      <c r="F86" t="str">
        <f>CONCATENATE(Tabla1[[#This Row],[Codigo]],"=",Tabla1[[#This Row],[Español]])</f>
        <v>PDFFacturaController.lblPrecio=Precio</v>
      </c>
      <c r="G86" t="str">
        <f>CONCATENATE(Tabla1[[#This Row],[Codigo]],"=",Tabla1[[#This Row],[English]])</f>
        <v>PDFFacturaController.lblPrecio=</v>
      </c>
      <c r="H86" t="str">
        <f>CONCATENATE("bundle.getString(",Tabla1[[#This Row],[Comilla]],Tabla1[[#This Row],[Codigo]],Tabla1[[#This Row],[Comilla]],")")</f>
        <v>bundle.getString("PDFFacturaController.lblPrecio")</v>
      </c>
      <c r="I86" t="str">
        <f t="shared" si="5"/>
        <v>"</v>
      </c>
      <c r="J86" t="str">
        <f>CONCATENATE(Tabla1[[#This Row],[ID]],".setText(",Tabla1[[#This Row],[Bundle]],");")</f>
        <v>lblPrecio.setText(bundle.getString("PDFFacturaController.lblPrecio"));</v>
      </c>
      <c r="K86" t="str">
        <f>CONCATENATE(Tabla1[[#This Row],[ID]],".setPromptText(",Tabla1[[#This Row],[Bundle]],");")</f>
        <v>lblPrecio.setPromptText(bundle.getString("PDFFacturaController.lblPrecio"));</v>
      </c>
    </row>
    <row r="87" spans="1:11" x14ac:dyDescent="0.3">
      <c r="A87" t="s">
        <v>126</v>
      </c>
      <c r="B87" t="s">
        <v>134</v>
      </c>
      <c r="C87" t="str">
        <f t="shared" si="4"/>
        <v>PDFFacturaController.lblLema</v>
      </c>
      <c r="D87" t="s">
        <v>138</v>
      </c>
      <c r="F87" t="str">
        <f>CONCATENATE(Tabla1[[#This Row],[Codigo]],"=",Tabla1[[#This Row],[Español]])</f>
        <v>PDFFacturaController.lblLema=Los mejores destinos para tus pokeaventuras</v>
      </c>
      <c r="G87" t="str">
        <f>CONCATENATE(Tabla1[[#This Row],[Codigo]],"=",Tabla1[[#This Row],[English]])</f>
        <v>PDFFacturaController.lblLema=</v>
      </c>
      <c r="H87" t="str">
        <f>CONCATENATE("bundle.getString(",Tabla1[[#This Row],[Comilla]],Tabla1[[#This Row],[Codigo]],Tabla1[[#This Row],[Comilla]],")")</f>
        <v>bundle.getString("PDFFacturaController.lblLema")</v>
      </c>
      <c r="I87" t="str">
        <f t="shared" si="5"/>
        <v>"</v>
      </c>
      <c r="J87" t="str">
        <f>CONCATENATE(Tabla1[[#This Row],[ID]],".setText(",Tabla1[[#This Row],[Bundle]],");")</f>
        <v>lblLema.setText(bundle.getString("PDFFacturaController.lblLema"));</v>
      </c>
      <c r="K87" t="str">
        <f>CONCATENATE(Tabla1[[#This Row],[ID]],".setPromptText(",Tabla1[[#This Row],[Bundle]],");")</f>
        <v>lblLema.setPromptText(bundle.getString("PDFFacturaController.lblLema"));</v>
      </c>
    </row>
    <row r="88" spans="1:11" x14ac:dyDescent="0.3">
      <c r="A88" t="s">
        <v>126</v>
      </c>
      <c r="B88" t="s">
        <v>135</v>
      </c>
      <c r="C88" t="str">
        <f t="shared" si="4"/>
        <v>PDFFacturaController.lblFacturaPara</v>
      </c>
      <c r="D88" t="s">
        <v>147</v>
      </c>
      <c r="F88" t="str">
        <f>CONCATENATE(Tabla1[[#This Row],[Codigo]],"=",Tabla1[[#This Row],[Español]])</f>
        <v>PDFFacturaController.lblFacturaPara=Factura Para:</v>
      </c>
      <c r="G88" t="str">
        <f>CONCATENATE(Tabla1[[#This Row],[Codigo]],"=",Tabla1[[#This Row],[English]])</f>
        <v>PDFFacturaController.lblFacturaPara=</v>
      </c>
      <c r="H88" t="str">
        <f>CONCATENATE("bundle.getString(",Tabla1[[#This Row],[Comilla]],Tabla1[[#This Row],[Codigo]],Tabla1[[#This Row],[Comilla]],")")</f>
        <v>bundle.getString("PDFFacturaController.lblFacturaPara")</v>
      </c>
      <c r="I88" t="str">
        <f t="shared" si="5"/>
        <v>"</v>
      </c>
      <c r="J88" t="str">
        <f>CONCATENATE(Tabla1[[#This Row],[ID]],".setText(",Tabla1[[#This Row],[Bundle]],");")</f>
        <v>lblFacturaPara.setText(bundle.getString("PDFFacturaController.lblFacturaPara"));</v>
      </c>
      <c r="K88" t="str">
        <f>CONCATENATE(Tabla1[[#This Row],[ID]],".setPromptText(",Tabla1[[#This Row],[Bundle]],");")</f>
        <v>lblFacturaPara.setPromptText(bundle.getString("PDFFacturaController.lblFacturaPara"));</v>
      </c>
    </row>
    <row r="89" spans="1:11" x14ac:dyDescent="0.3">
      <c r="A89" t="s">
        <v>126</v>
      </c>
      <c r="B89" t="s">
        <v>136</v>
      </c>
      <c r="C89" t="str">
        <f t="shared" si="4"/>
        <v>PDFFacturaController.lblTelefono</v>
      </c>
      <c r="D89" t="s">
        <v>148</v>
      </c>
      <c r="F89" t="str">
        <f>CONCATENATE(Tabla1[[#This Row],[Codigo]],"=",Tabla1[[#This Row],[Español]])</f>
        <v>PDFFacturaController.lblTelefono=Telefono:</v>
      </c>
      <c r="G89" t="str">
        <f>CONCATENATE(Tabla1[[#This Row],[Codigo]],"=",Tabla1[[#This Row],[English]])</f>
        <v>PDFFacturaController.lblTelefono=</v>
      </c>
      <c r="H89" t="str">
        <f>CONCATENATE("bundle.getString(",Tabla1[[#This Row],[Comilla]],Tabla1[[#This Row],[Codigo]],Tabla1[[#This Row],[Comilla]],")")</f>
        <v>bundle.getString("PDFFacturaController.lblTelefono")</v>
      </c>
      <c r="I89" t="str">
        <f t="shared" si="5"/>
        <v>"</v>
      </c>
      <c r="J89" t="str">
        <f>CONCATENATE(Tabla1[[#This Row],[ID]],".setText(",Tabla1[[#This Row],[Bundle]],");")</f>
        <v>lblTelefono.setText(bundle.getString("PDFFacturaController.lblTelefono"));</v>
      </c>
      <c r="K89" t="str">
        <f>CONCATENATE(Tabla1[[#This Row],[ID]],".setPromptText(",Tabla1[[#This Row],[Bundle]],");")</f>
        <v>lblTelefono.setPromptText(bundle.getString("PDFFacturaController.lblTelefono"));</v>
      </c>
    </row>
    <row r="90" spans="1:11" x14ac:dyDescent="0.3">
      <c r="A90" t="s">
        <v>126</v>
      </c>
      <c r="B90" t="s">
        <v>137</v>
      </c>
      <c r="C90" t="str">
        <f t="shared" si="4"/>
        <v>PDFFacturaController.lblDireccion</v>
      </c>
      <c r="D90" t="s">
        <v>149</v>
      </c>
      <c r="F90" t="str">
        <f>CONCATENATE(Tabla1[[#This Row],[Codigo]],"=",Tabla1[[#This Row],[Español]])</f>
        <v>PDFFacturaController.lblDireccion=Direccion:</v>
      </c>
      <c r="G90" t="str">
        <f>CONCATENATE(Tabla1[[#This Row],[Codigo]],"=",Tabla1[[#This Row],[English]])</f>
        <v>PDFFacturaController.lblDireccion=</v>
      </c>
      <c r="H90" t="str">
        <f>CONCATENATE("bundle.getString(",Tabla1[[#This Row],[Comilla]],Tabla1[[#This Row],[Codigo]],Tabla1[[#This Row],[Comilla]],")")</f>
        <v>bundle.getString("PDFFacturaController.lblDireccion")</v>
      </c>
      <c r="I90" t="str">
        <f t="shared" si="5"/>
        <v>"</v>
      </c>
      <c r="J90" t="str">
        <f>CONCATENATE(Tabla1[[#This Row],[ID]],".setText(",Tabla1[[#This Row],[Bundle]],");")</f>
        <v>lblDireccion.setText(bundle.getString("PDFFacturaController.lblDireccion"));</v>
      </c>
      <c r="K90" t="str">
        <f>CONCATENATE(Tabla1[[#This Row],[ID]],".setPromptText(",Tabla1[[#This Row],[Bundle]],");")</f>
        <v>lblDireccion.setPromptText(bundle.getString("PDFFacturaController.lblDireccion"));</v>
      </c>
    </row>
    <row r="91" spans="1:11" x14ac:dyDescent="0.3">
      <c r="A91" t="s">
        <v>126</v>
      </c>
      <c r="B91" t="s">
        <v>150</v>
      </c>
      <c r="C91" t="str">
        <f t="shared" si="4"/>
        <v>PDFFacturaController.lblFactura</v>
      </c>
      <c r="D91" t="s">
        <v>151</v>
      </c>
      <c r="F91" t="str">
        <f>CONCATENATE(Tabla1[[#This Row],[Codigo]],"=",Tabla1[[#This Row],[Español]])</f>
        <v xml:space="preserve">PDFFacturaController.lblFactura=Factura: </v>
      </c>
      <c r="G91" t="str">
        <f>CONCATENATE(Tabla1[[#This Row],[Codigo]],"=",Tabla1[[#This Row],[English]])</f>
        <v>PDFFacturaController.lblFactura=</v>
      </c>
      <c r="H91" t="str">
        <f>CONCATENATE("bundle.getString(",Tabla1[[#This Row],[Comilla]],Tabla1[[#This Row],[Codigo]],Tabla1[[#This Row],[Comilla]],")")</f>
        <v>bundle.getString("PDFFacturaController.lblFactura")</v>
      </c>
      <c r="I91" t="str">
        <f t="shared" si="5"/>
        <v>"</v>
      </c>
      <c r="J91" t="str">
        <f>CONCATENATE(Tabla1[[#This Row],[ID]],".setText(",Tabla1[[#This Row],[Bundle]],");")</f>
        <v>lblFactura.setText(bundle.getString("PDFFacturaController.lblFactura"));</v>
      </c>
      <c r="K91" t="str">
        <f>CONCATENATE(Tabla1[[#This Row],[ID]],".setPromptText(",Tabla1[[#This Row],[Bundle]],");")</f>
        <v>lblFactura.setPromptText(bundle.getString("PDFFacturaController.lblFactura"));</v>
      </c>
    </row>
    <row r="92" spans="1:11" x14ac:dyDescent="0.3">
      <c r="A92" t="s">
        <v>126</v>
      </c>
      <c r="B92" t="s">
        <v>152</v>
      </c>
      <c r="C92" t="str">
        <f t="shared" si="4"/>
        <v>PDFFacturaController.lblThx</v>
      </c>
      <c r="D92" t="s">
        <v>153</v>
      </c>
      <c r="F92" t="str">
        <f>CONCATENATE(Tabla1[[#This Row],[Codigo]],"=",Tabla1[[#This Row],[Español]])</f>
        <v>PDFFacturaController.lblThx=Gracias por tu compra, disfruta tu viaje</v>
      </c>
      <c r="G92" t="str">
        <f>CONCATENATE(Tabla1[[#This Row],[Codigo]],"=",Tabla1[[#This Row],[English]])</f>
        <v>PDFFacturaController.lblThx=</v>
      </c>
      <c r="H92" t="str">
        <f>CONCATENATE("bundle.getString(",Tabla1[[#This Row],[Comilla]],Tabla1[[#This Row],[Codigo]],Tabla1[[#This Row],[Comilla]],")")</f>
        <v>bundle.getString("PDFFacturaController.lblThx")</v>
      </c>
      <c r="I92" t="str">
        <f t="shared" si="5"/>
        <v>"</v>
      </c>
      <c r="J92" t="str">
        <f>CONCATENATE(Tabla1[[#This Row],[ID]],".setText(",Tabla1[[#This Row],[Bundle]],");")</f>
        <v>lblThx.setText(bundle.getString("PDFFacturaController.lblThx"));</v>
      </c>
      <c r="K92" t="str">
        <f>CONCATENATE(Tabla1[[#This Row],[ID]],".setPromptText(",Tabla1[[#This Row],[Bundle]],");")</f>
        <v>lblThx.setPromptText(bundle.getString("PDFFacturaController.lblThx"));</v>
      </c>
    </row>
    <row r="93" spans="1:11" x14ac:dyDescent="0.3">
      <c r="A93" t="s">
        <v>177</v>
      </c>
      <c r="B93" t="s">
        <v>111</v>
      </c>
      <c r="C93" t="str">
        <f t="shared" si="4"/>
        <v>RegistrationController.txtIdentificacion</v>
      </c>
      <c r="D93" t="s">
        <v>26</v>
      </c>
      <c r="F93" t="str">
        <f>CONCATENATE(Tabla1[[#This Row],[Codigo]],"=",Tabla1[[#This Row],[Español]])</f>
        <v>RegistrationController.txtIdentificacion=Identificacion</v>
      </c>
      <c r="G93" t="str">
        <f>CONCATENATE(Tabla1[[#This Row],[Codigo]],"=",Tabla1[[#This Row],[English]])</f>
        <v>RegistrationController.txtIdentificacion=</v>
      </c>
      <c r="H93" t="str">
        <f>CONCATENATE("bundle.getString(",Tabla1[[#This Row],[Comilla]],Tabla1[[#This Row],[Codigo]],Tabla1[[#This Row],[Comilla]],")")</f>
        <v>bundle.getString("RegistrationController.txtIdentificacion")</v>
      </c>
      <c r="I93" t="str">
        <f t="shared" si="5"/>
        <v>"</v>
      </c>
      <c r="J93" t="str">
        <f>CONCATENATE(Tabla1[[#This Row],[ID]],".setText(",Tabla1[[#This Row],[Bundle]],");")</f>
        <v>txtIdentificacion.setText(bundle.getString("RegistrationController.txtIdentificacion"));</v>
      </c>
      <c r="K93" t="str">
        <f>CONCATENATE(Tabla1[[#This Row],[ID]],".setPromptText(",Tabla1[[#This Row],[Bundle]],");")</f>
        <v>txtIdentificacion.setPromptText(bundle.getString("RegistrationController.txtIdentificacion"));</v>
      </c>
    </row>
    <row r="94" spans="1:11" x14ac:dyDescent="0.3">
      <c r="A94" t="s">
        <v>177</v>
      </c>
      <c r="B94" t="s">
        <v>110</v>
      </c>
      <c r="C94" t="str">
        <f t="shared" si="4"/>
        <v>RegistrationController.txtNombre</v>
      </c>
      <c r="D94" t="s">
        <v>102</v>
      </c>
      <c r="F94" t="str">
        <f>CONCATENATE(Tabla1[[#This Row],[Codigo]],"=",Tabla1[[#This Row],[Español]])</f>
        <v>RegistrationController.txtNombre=Nombre Completo</v>
      </c>
      <c r="G94" t="str">
        <f>CONCATENATE(Tabla1[[#This Row],[Codigo]],"=",Tabla1[[#This Row],[English]])</f>
        <v>RegistrationController.txtNombre=</v>
      </c>
      <c r="H94" t="str">
        <f>CONCATENATE("bundle.getString(",Tabla1[[#This Row],[Comilla]],Tabla1[[#This Row],[Codigo]],Tabla1[[#This Row],[Comilla]],")")</f>
        <v>bundle.getString("RegistrationController.txtNombre")</v>
      </c>
      <c r="I94" t="str">
        <f t="shared" si="5"/>
        <v>"</v>
      </c>
      <c r="J94" t="str">
        <f>CONCATENATE(Tabla1[[#This Row],[ID]],".setText(",Tabla1[[#This Row],[Bundle]],");")</f>
        <v>txtNombre.setText(bundle.getString("RegistrationController.txtNombre"));</v>
      </c>
      <c r="K94" t="str">
        <f>CONCATENATE(Tabla1[[#This Row],[ID]],".setPromptText(",Tabla1[[#This Row],[Bundle]],");")</f>
        <v>txtNombre.setPromptText(bundle.getString("RegistrationController.txtNombre"));</v>
      </c>
    </row>
    <row r="95" spans="1:11" x14ac:dyDescent="0.3">
      <c r="A95" t="s">
        <v>177</v>
      </c>
      <c r="B95" t="s">
        <v>82</v>
      </c>
      <c r="C95" t="str">
        <f t="shared" si="4"/>
        <v>RegistrationController.txtPassword</v>
      </c>
      <c r="D95" t="s">
        <v>83</v>
      </c>
      <c r="F95" t="str">
        <f>CONCATENATE(Tabla1[[#This Row],[Codigo]],"=",Tabla1[[#This Row],[Español]])</f>
        <v>RegistrationController.txtPassword=Contraseña</v>
      </c>
      <c r="G95" t="str">
        <f>CONCATENATE(Tabla1[[#This Row],[Codigo]],"=",Tabla1[[#This Row],[English]])</f>
        <v>RegistrationController.txtPassword=</v>
      </c>
      <c r="H95" t="str">
        <f>CONCATENATE("bundle.getString(",Tabla1[[#This Row],[Comilla]],Tabla1[[#This Row],[Codigo]],Tabla1[[#This Row],[Comilla]],")")</f>
        <v>bundle.getString("RegistrationController.txtPassword")</v>
      </c>
      <c r="I95" t="str">
        <f t="shared" si="5"/>
        <v>"</v>
      </c>
      <c r="J95" t="str">
        <f>CONCATENATE(Tabla1[[#This Row],[ID]],".setText(",Tabla1[[#This Row],[Bundle]],");")</f>
        <v>txtPassword.setText(bundle.getString("RegistrationController.txtPassword"));</v>
      </c>
      <c r="K95" t="str">
        <f>CONCATENATE(Tabla1[[#This Row],[ID]],".setPromptText(",Tabla1[[#This Row],[Bundle]],");")</f>
        <v>txtPassword.setPromptText(bundle.getString("RegistrationController.txtPassword"));</v>
      </c>
    </row>
    <row r="96" spans="1:11" x14ac:dyDescent="0.3">
      <c r="A96" t="s">
        <v>177</v>
      </c>
      <c r="B96" t="s">
        <v>81</v>
      </c>
      <c r="C96" t="str">
        <f t="shared" si="4"/>
        <v>RegistrationController.txtEmail</v>
      </c>
      <c r="D96" t="s">
        <v>104</v>
      </c>
      <c r="F96" t="str">
        <f>CONCATENATE(Tabla1[[#This Row],[Codigo]],"=",Tabla1[[#This Row],[Español]])</f>
        <v>RegistrationController.txtEmail=Email</v>
      </c>
      <c r="G96" t="str">
        <f>CONCATENATE(Tabla1[[#This Row],[Codigo]],"=",Tabla1[[#This Row],[English]])</f>
        <v>RegistrationController.txtEmail=</v>
      </c>
      <c r="H96" t="str">
        <f>CONCATENATE("bundle.getString(",Tabla1[[#This Row],[Comilla]],Tabla1[[#This Row],[Codigo]],Tabla1[[#This Row],[Comilla]],")")</f>
        <v>bundle.getString("RegistrationController.txtEmail")</v>
      </c>
      <c r="I96" t="str">
        <f t="shared" si="5"/>
        <v>"</v>
      </c>
      <c r="J96" t="str">
        <f>CONCATENATE(Tabla1[[#This Row],[ID]],".setText(",Tabla1[[#This Row],[Bundle]],");")</f>
        <v>txtEmail.setText(bundle.getString("RegistrationController.txtEmail"));</v>
      </c>
      <c r="K96" t="str">
        <f>CONCATENATE(Tabla1[[#This Row],[ID]],".setPromptText(",Tabla1[[#This Row],[Bundle]],");")</f>
        <v>txtEmail.setPromptText(bundle.getString("RegistrationController.txtEmail"));</v>
      </c>
    </row>
    <row r="97" spans="1:11" x14ac:dyDescent="0.3">
      <c r="A97" t="s">
        <v>177</v>
      </c>
      <c r="B97" t="s">
        <v>109</v>
      </c>
      <c r="C97" t="str">
        <f t="shared" si="4"/>
        <v>RegistrationController.txtTelefono</v>
      </c>
      <c r="D97" t="s">
        <v>154</v>
      </c>
      <c r="F97" t="str">
        <f>CONCATENATE(Tabla1[[#This Row],[Codigo]],"=",Tabla1[[#This Row],[Español]])</f>
        <v>RegistrationController.txtTelefono=Teléfono</v>
      </c>
      <c r="G97" t="str">
        <f>CONCATENATE(Tabla1[[#This Row],[Codigo]],"=",Tabla1[[#This Row],[English]])</f>
        <v>RegistrationController.txtTelefono=</v>
      </c>
      <c r="H97" t="str">
        <f>CONCATENATE("bundle.getString(",Tabla1[[#This Row],[Comilla]],Tabla1[[#This Row],[Codigo]],Tabla1[[#This Row],[Comilla]],")")</f>
        <v>bundle.getString("RegistrationController.txtTelefono")</v>
      </c>
      <c r="I97" t="str">
        <f t="shared" si="5"/>
        <v>"</v>
      </c>
      <c r="J97" t="str">
        <f>CONCATENATE(Tabla1[[#This Row],[ID]],".setText(",Tabla1[[#This Row],[Bundle]],");")</f>
        <v>txtTelefono.setText(bundle.getString("RegistrationController.txtTelefono"));</v>
      </c>
      <c r="K97" t="str">
        <f>CONCATENATE(Tabla1[[#This Row],[ID]],".setPromptText(",Tabla1[[#This Row],[Bundle]],");")</f>
        <v>txtTelefono.setPromptText(bundle.getString("RegistrationController.txtTelefono"));</v>
      </c>
    </row>
    <row r="98" spans="1:11" x14ac:dyDescent="0.3">
      <c r="A98" t="s">
        <v>177</v>
      </c>
      <c r="B98" t="s">
        <v>108</v>
      </c>
      <c r="C98" t="str">
        <f t="shared" si="4"/>
        <v>RegistrationController.txtDireccion</v>
      </c>
      <c r="D98" t="s">
        <v>108</v>
      </c>
      <c r="F98" t="str">
        <f>CONCATENATE(Tabla1[[#This Row],[Codigo]],"=",Tabla1[[#This Row],[Español]])</f>
        <v>RegistrationController.txtDireccion=txtDireccion</v>
      </c>
      <c r="G98" t="str">
        <f>CONCATENATE(Tabla1[[#This Row],[Codigo]],"=",Tabla1[[#This Row],[English]])</f>
        <v>RegistrationController.txtDireccion=</v>
      </c>
      <c r="H98" t="str">
        <f>CONCATENATE("bundle.getString(",Tabla1[[#This Row],[Comilla]],Tabla1[[#This Row],[Codigo]],Tabla1[[#This Row],[Comilla]],")")</f>
        <v>bundle.getString("RegistrationController.txtDireccion")</v>
      </c>
      <c r="I98" t="str">
        <f t="shared" si="5"/>
        <v>"</v>
      </c>
      <c r="J98" t="str">
        <f>CONCATENATE(Tabla1[[#This Row],[ID]],".setText(",Tabla1[[#This Row],[Bundle]],");")</f>
        <v>txtDireccion.setText(bundle.getString("RegistrationController.txtDireccion"));</v>
      </c>
      <c r="K98" t="str">
        <f>CONCATENATE(Tabla1[[#This Row],[ID]],".setPromptText(",Tabla1[[#This Row],[Bundle]],");")</f>
        <v>txtDireccion.setPromptText(bundle.getString("RegistrationController.txtDireccion"));</v>
      </c>
    </row>
    <row r="99" spans="1:11" x14ac:dyDescent="0.3">
      <c r="A99" t="s">
        <v>177</v>
      </c>
      <c r="B99" t="s">
        <v>107</v>
      </c>
      <c r="C99" t="str">
        <f t="shared" ref="C99:C130" si="6">CONCATENATE(A99,".",B99)</f>
        <v>RegistrationController.btnRegistro</v>
      </c>
      <c r="D99" t="s">
        <v>155</v>
      </c>
      <c r="F99" t="str">
        <f>CONCATENATE(Tabla1[[#This Row],[Codigo]],"=",Tabla1[[#This Row],[Español]])</f>
        <v>RegistrationController.btnRegistro=Registrarse</v>
      </c>
      <c r="G99" t="str">
        <f>CONCATENATE(Tabla1[[#This Row],[Codigo]],"=",Tabla1[[#This Row],[English]])</f>
        <v>RegistrationController.btnRegistro=</v>
      </c>
      <c r="H99" t="str">
        <f>CONCATENATE("bundle.getString(",Tabla1[[#This Row],[Comilla]],Tabla1[[#This Row],[Codigo]],Tabla1[[#This Row],[Comilla]],")")</f>
        <v>bundle.getString("RegistrationController.btnRegistro")</v>
      </c>
      <c r="I99" t="str">
        <f t="shared" si="5"/>
        <v>"</v>
      </c>
      <c r="J99" t="str">
        <f>CONCATENATE(Tabla1[[#This Row],[ID]],".setText(",Tabla1[[#This Row],[Bundle]],");")</f>
        <v>btnRegistro.setText(bundle.getString("RegistrationController.btnRegistro"));</v>
      </c>
      <c r="K99" t="str">
        <f>CONCATENATE(Tabla1[[#This Row],[ID]],".setPromptText(",Tabla1[[#This Row],[Bundle]],");")</f>
        <v>btnRegistro.setPromptText(bundle.getString("RegistrationController.btnRegistro"));</v>
      </c>
    </row>
    <row r="100" spans="1:11" x14ac:dyDescent="0.3">
      <c r="A100" t="s">
        <v>177</v>
      </c>
      <c r="B100" t="s">
        <v>156</v>
      </c>
      <c r="C100" t="str">
        <f t="shared" si="6"/>
        <v>RegistrationController.lblYaRegistrado</v>
      </c>
      <c r="D100" t="s">
        <v>159</v>
      </c>
      <c r="F100" t="str">
        <f>CONCATENATE(Tabla1[[#This Row],[Codigo]],"=",Tabla1[[#This Row],[Español]])</f>
        <v>RegistrationController.lblYaRegistrado=¿Ya te registraste?</v>
      </c>
      <c r="G100" t="str">
        <f>CONCATENATE(Tabla1[[#This Row],[Codigo]],"=",Tabla1[[#This Row],[English]])</f>
        <v>RegistrationController.lblYaRegistrado=</v>
      </c>
      <c r="H100" t="str">
        <f>CONCATENATE("bundle.getString(",Tabla1[[#This Row],[Comilla]],Tabla1[[#This Row],[Codigo]],Tabla1[[#This Row],[Comilla]],")")</f>
        <v>bundle.getString("RegistrationController.lblYaRegistrado")</v>
      </c>
      <c r="I100" t="str">
        <f t="shared" si="5"/>
        <v>"</v>
      </c>
      <c r="J100" t="str">
        <f>CONCATENATE(Tabla1[[#This Row],[ID]],".setText(",Tabla1[[#This Row],[Bundle]],");")</f>
        <v>lblYaRegistrado.setText(bundle.getString("RegistrationController.lblYaRegistrado"));</v>
      </c>
      <c r="K100" t="str">
        <f>CONCATENATE(Tabla1[[#This Row],[ID]],".setPromptText(",Tabla1[[#This Row],[Bundle]],");")</f>
        <v>lblYaRegistrado.setPromptText(bundle.getString("RegistrationController.lblYaRegistrado"));</v>
      </c>
    </row>
    <row r="101" spans="1:11" x14ac:dyDescent="0.3">
      <c r="A101" t="s">
        <v>177</v>
      </c>
      <c r="B101" t="s">
        <v>157</v>
      </c>
      <c r="C101" t="str">
        <f t="shared" si="6"/>
        <v>RegistrationController.btnLogin</v>
      </c>
      <c r="D101" t="s">
        <v>158</v>
      </c>
      <c r="F101" t="str">
        <f>CONCATENATE(Tabla1[[#This Row],[Codigo]],"=",Tabla1[[#This Row],[Español]])</f>
        <v>RegistrationController.btnLogin=Iniciar sesión</v>
      </c>
      <c r="G101" t="str">
        <f>CONCATENATE(Tabla1[[#This Row],[Codigo]],"=",Tabla1[[#This Row],[English]])</f>
        <v>RegistrationController.btnLogin=</v>
      </c>
      <c r="H101" t="str">
        <f>CONCATENATE("bundle.getString(",Tabla1[[#This Row],[Comilla]],Tabla1[[#This Row],[Codigo]],Tabla1[[#This Row],[Comilla]],")")</f>
        <v>bundle.getString("RegistrationController.btnLogin")</v>
      </c>
      <c r="I101" t="str">
        <f t="shared" ref="I101:I132" si="7">""""</f>
        <v>"</v>
      </c>
      <c r="J101" t="str">
        <f>CONCATENATE(Tabla1[[#This Row],[ID]],".setText(",Tabla1[[#This Row],[Bundle]],");")</f>
        <v>btnLogin.setText(bundle.getString("RegistrationController.btnLogin"));</v>
      </c>
      <c r="K101" t="str">
        <f>CONCATENATE(Tabla1[[#This Row],[ID]],".setPromptText(",Tabla1[[#This Row],[Bundle]],");")</f>
        <v>btnLogin.setPromptText(bundle.getString("RegistrationController.btnLogin"));</v>
      </c>
    </row>
    <row r="102" spans="1:11" x14ac:dyDescent="0.3">
      <c r="A102" t="s">
        <v>178</v>
      </c>
      <c r="B102" t="s">
        <v>160</v>
      </c>
      <c r="C102" t="str">
        <f t="shared" si="6"/>
        <v>RegistroDestinoController.lblTitulo</v>
      </c>
      <c r="D102" t="s">
        <v>168</v>
      </c>
      <c r="F102" t="str">
        <f>CONCATENATE(Tabla1[[#This Row],[Codigo]],"=",Tabla1[[#This Row],[Español]])</f>
        <v>RegistroDestinoController.lblTitulo=AGREGAR DESTINOS</v>
      </c>
      <c r="G102" t="str">
        <f>CONCATENATE(Tabla1[[#This Row],[Codigo]],"=",Tabla1[[#This Row],[English]])</f>
        <v>RegistroDestinoController.lblTitulo=</v>
      </c>
      <c r="H102" t="str">
        <f>CONCATENATE("bundle.getString(",Tabla1[[#This Row],[Comilla]],Tabla1[[#This Row],[Codigo]],Tabla1[[#This Row],[Comilla]],")")</f>
        <v>bundle.getString("RegistroDestinoController.lblTitulo")</v>
      </c>
      <c r="I102" t="str">
        <f t="shared" si="7"/>
        <v>"</v>
      </c>
      <c r="J102" t="str">
        <f>CONCATENATE(Tabla1[[#This Row],[ID]],".setText(",Tabla1[[#This Row],[Bundle]],");")</f>
        <v>lblTitulo.setText(bundle.getString("RegistroDestinoController.lblTitulo"));</v>
      </c>
      <c r="K102" t="str">
        <f>CONCATENATE(Tabla1[[#This Row],[ID]],".setPromptText(",Tabla1[[#This Row],[Bundle]],");")</f>
        <v>lblTitulo.setPromptText(bundle.getString("RegistroDestinoController.lblTitulo"));</v>
      </c>
    </row>
    <row r="103" spans="1:11" x14ac:dyDescent="0.3">
      <c r="A103" t="s">
        <v>178</v>
      </c>
      <c r="B103" t="s">
        <v>161</v>
      </c>
      <c r="C103" t="str">
        <f t="shared" si="6"/>
        <v>RegistroDestinoController.lblNombre</v>
      </c>
      <c r="D103" t="s">
        <v>169</v>
      </c>
      <c r="F103" t="str">
        <f>CONCATENATE(Tabla1[[#This Row],[Codigo]],"=",Tabla1[[#This Row],[Español]])</f>
        <v>RegistroDestinoController.lblNombre=Nombre:</v>
      </c>
      <c r="G103" t="str">
        <f>CONCATENATE(Tabla1[[#This Row],[Codigo]],"=",Tabla1[[#This Row],[English]])</f>
        <v>RegistroDestinoController.lblNombre=</v>
      </c>
      <c r="H103" t="str">
        <f>CONCATENATE("bundle.getString(",Tabla1[[#This Row],[Comilla]],Tabla1[[#This Row],[Codigo]],Tabla1[[#This Row],[Comilla]],")")</f>
        <v>bundle.getString("RegistroDestinoController.lblNombre")</v>
      </c>
      <c r="I103" t="str">
        <f t="shared" si="7"/>
        <v>"</v>
      </c>
      <c r="J103" t="str">
        <f>CONCATENATE(Tabla1[[#This Row],[ID]],".setText(",Tabla1[[#This Row],[Bundle]],");")</f>
        <v>lblNombre.setText(bundle.getString("RegistroDestinoController.lblNombre"));</v>
      </c>
      <c r="K103" t="str">
        <f>CONCATENATE(Tabla1[[#This Row],[ID]],".setPromptText(",Tabla1[[#This Row],[Bundle]],");")</f>
        <v>lblNombre.setPromptText(bundle.getString("RegistroDestinoController.lblNombre"));</v>
      </c>
    </row>
    <row r="104" spans="1:11" x14ac:dyDescent="0.3">
      <c r="A104" t="s">
        <v>178</v>
      </c>
      <c r="B104" t="s">
        <v>110</v>
      </c>
      <c r="C104" t="str">
        <f t="shared" si="6"/>
        <v>RegistroDestinoController.txtNombre</v>
      </c>
      <c r="D104" t="s">
        <v>174</v>
      </c>
      <c r="F104" t="str">
        <f>CONCATENATE(Tabla1[[#This Row],[Codigo]],"=",Tabla1[[#This Row],[Español]])</f>
        <v>RegistroDestinoController.txtNombre=Ingrese el nombre</v>
      </c>
      <c r="G104" t="str">
        <f>CONCATENATE(Tabla1[[#This Row],[Codigo]],"=",Tabla1[[#This Row],[English]])</f>
        <v>RegistroDestinoController.txtNombre=</v>
      </c>
      <c r="H104" t="str">
        <f>CONCATENATE("bundle.getString(",Tabla1[[#This Row],[Comilla]],Tabla1[[#This Row],[Codigo]],Tabla1[[#This Row],[Comilla]],")")</f>
        <v>bundle.getString("RegistroDestinoController.txtNombre")</v>
      </c>
      <c r="I104" t="str">
        <f t="shared" si="7"/>
        <v>"</v>
      </c>
      <c r="J104" t="str">
        <f>CONCATENATE(Tabla1[[#This Row],[ID]],".setText(",Tabla1[[#This Row],[Bundle]],");")</f>
        <v>txtNombre.setText(bundle.getString("RegistroDestinoController.txtNombre"));</v>
      </c>
      <c r="K104" t="str">
        <f>CONCATENATE(Tabla1[[#This Row],[ID]],".setPromptText(",Tabla1[[#This Row],[Bundle]],");")</f>
        <v>txtNombre.setPromptText(bundle.getString("RegistroDestinoController.txtNombre"));</v>
      </c>
    </row>
    <row r="105" spans="1:11" x14ac:dyDescent="0.3">
      <c r="A105" t="s">
        <v>178</v>
      </c>
      <c r="B105" t="s">
        <v>36</v>
      </c>
      <c r="C105" t="str">
        <f t="shared" si="6"/>
        <v>RegistroDestinoController.lblCiudad</v>
      </c>
      <c r="D105" t="s">
        <v>37</v>
      </c>
      <c r="F105" t="str">
        <f>CONCATENATE(Tabla1[[#This Row],[Codigo]],"=",Tabla1[[#This Row],[Español]])</f>
        <v>RegistroDestinoController.lblCiudad=Ciudad:</v>
      </c>
      <c r="G105" t="str">
        <f>CONCATENATE(Tabla1[[#This Row],[Codigo]],"=",Tabla1[[#This Row],[English]])</f>
        <v>RegistroDestinoController.lblCiudad=</v>
      </c>
      <c r="H105" t="str">
        <f>CONCATENATE("bundle.getString(",Tabla1[[#This Row],[Comilla]],Tabla1[[#This Row],[Codigo]],Tabla1[[#This Row],[Comilla]],")")</f>
        <v>bundle.getString("RegistroDestinoController.lblCiudad")</v>
      </c>
      <c r="I105" t="str">
        <f t="shared" si="7"/>
        <v>"</v>
      </c>
      <c r="J105" t="str">
        <f>CONCATENATE(Tabla1[[#This Row],[ID]],".setText(",Tabla1[[#This Row],[Bundle]],");")</f>
        <v>lblCiudad.setText(bundle.getString("RegistroDestinoController.lblCiudad"));</v>
      </c>
      <c r="K105" t="str">
        <f>CONCATENATE(Tabla1[[#This Row],[ID]],".setPromptText(",Tabla1[[#This Row],[Bundle]],");")</f>
        <v>lblCiudad.setPromptText(bundle.getString("RegistroDestinoController.lblCiudad"));</v>
      </c>
    </row>
    <row r="106" spans="1:11" x14ac:dyDescent="0.3">
      <c r="A106" t="s">
        <v>178</v>
      </c>
      <c r="B106" t="s">
        <v>162</v>
      </c>
      <c r="C106" t="str">
        <f t="shared" si="6"/>
        <v>RegistroDestinoController.txtCiudad</v>
      </c>
      <c r="D106" t="s">
        <v>173</v>
      </c>
      <c r="F106" t="str">
        <f>CONCATENATE(Tabla1[[#This Row],[Codigo]],"=",Tabla1[[#This Row],[Español]])</f>
        <v>RegistroDestinoController.txtCiudad=Ingrese la ciudad</v>
      </c>
      <c r="G106" t="str">
        <f>CONCATENATE(Tabla1[[#This Row],[Codigo]],"=",Tabla1[[#This Row],[English]])</f>
        <v>RegistroDestinoController.txtCiudad=</v>
      </c>
      <c r="H106" t="str">
        <f>CONCATENATE("bundle.getString(",Tabla1[[#This Row],[Comilla]],Tabla1[[#This Row],[Codigo]],Tabla1[[#This Row],[Comilla]],")")</f>
        <v>bundle.getString("RegistroDestinoController.txtCiudad")</v>
      </c>
      <c r="I106" t="str">
        <f t="shared" si="7"/>
        <v>"</v>
      </c>
      <c r="J106" t="str">
        <f>CONCATENATE(Tabla1[[#This Row],[ID]],".setText(",Tabla1[[#This Row],[Bundle]],");")</f>
        <v>txtCiudad.setText(bundle.getString("RegistroDestinoController.txtCiudad"));</v>
      </c>
      <c r="K106" t="str">
        <f>CONCATENATE(Tabla1[[#This Row],[ID]],".setPromptText(",Tabla1[[#This Row],[Bundle]],");")</f>
        <v>txtCiudad.setPromptText(bundle.getString("RegistroDestinoController.txtCiudad"));</v>
      </c>
    </row>
    <row r="107" spans="1:11" x14ac:dyDescent="0.3">
      <c r="A107" t="s">
        <v>178</v>
      </c>
      <c r="B107" t="s">
        <v>163</v>
      </c>
      <c r="C107" t="str">
        <f t="shared" si="6"/>
        <v>RegistroDestinoController.lblDescripcion</v>
      </c>
      <c r="D107" t="s">
        <v>170</v>
      </c>
      <c r="F107" t="str">
        <f>CONCATENATE(Tabla1[[#This Row],[Codigo]],"=",Tabla1[[#This Row],[Español]])</f>
        <v>RegistroDestinoController.lblDescripcion=Descripcion:</v>
      </c>
      <c r="G107" t="str">
        <f>CONCATENATE(Tabla1[[#This Row],[Codigo]],"=",Tabla1[[#This Row],[English]])</f>
        <v>RegistroDestinoController.lblDescripcion=</v>
      </c>
      <c r="H107" t="str">
        <f>CONCATENATE("bundle.getString(",Tabla1[[#This Row],[Comilla]],Tabla1[[#This Row],[Codigo]],Tabla1[[#This Row],[Comilla]],")")</f>
        <v>bundle.getString("RegistroDestinoController.lblDescripcion")</v>
      </c>
      <c r="I107" t="str">
        <f t="shared" si="7"/>
        <v>"</v>
      </c>
      <c r="J107" t="str">
        <f>CONCATENATE(Tabla1[[#This Row],[ID]],".setText(",Tabla1[[#This Row],[Bundle]],");")</f>
        <v>lblDescripcion.setText(bundle.getString("RegistroDestinoController.lblDescripcion"));</v>
      </c>
      <c r="K107" t="str">
        <f>CONCATENATE(Tabla1[[#This Row],[ID]],".setPromptText(",Tabla1[[#This Row],[Bundle]],");")</f>
        <v>lblDescripcion.setPromptText(bundle.getString("RegistroDestinoController.lblDescripcion"));</v>
      </c>
    </row>
    <row r="108" spans="1:11" x14ac:dyDescent="0.3">
      <c r="A108" t="s">
        <v>178</v>
      </c>
      <c r="B108" t="s">
        <v>164</v>
      </c>
      <c r="C108" t="str">
        <f t="shared" si="6"/>
        <v>RegistroDestinoController.txtDescripcion</v>
      </c>
      <c r="D108" t="s">
        <v>172</v>
      </c>
      <c r="F108" t="str">
        <f>CONCATENATE(Tabla1[[#This Row],[Codigo]],"=",Tabla1[[#This Row],[Español]])</f>
        <v>RegistroDestinoController.txtDescripcion=Ingrese la descripcion</v>
      </c>
      <c r="G108" t="str">
        <f>CONCATENATE(Tabla1[[#This Row],[Codigo]],"=",Tabla1[[#This Row],[English]])</f>
        <v>RegistroDestinoController.txtDescripcion=</v>
      </c>
      <c r="H108" t="str">
        <f>CONCATENATE("bundle.getString(",Tabla1[[#This Row],[Comilla]],Tabla1[[#This Row],[Codigo]],Tabla1[[#This Row],[Comilla]],")")</f>
        <v>bundle.getString("RegistroDestinoController.txtDescripcion")</v>
      </c>
      <c r="I108" t="str">
        <f t="shared" si="7"/>
        <v>"</v>
      </c>
      <c r="J108" t="str">
        <f>CONCATENATE(Tabla1[[#This Row],[ID]],".setText(",Tabla1[[#This Row],[Bundle]],");")</f>
        <v>txtDescripcion.setText(bundle.getString("RegistroDestinoController.txtDescripcion"));</v>
      </c>
      <c r="K108" t="str">
        <f>CONCATENATE(Tabla1[[#This Row],[ID]],".setPromptText(",Tabla1[[#This Row],[Bundle]],");")</f>
        <v>txtDescripcion.setPromptText(bundle.getString("RegistroDestinoController.txtDescripcion"));</v>
      </c>
    </row>
    <row r="109" spans="1:11" x14ac:dyDescent="0.3">
      <c r="A109" t="s">
        <v>178</v>
      </c>
      <c r="B109" t="s">
        <v>38</v>
      </c>
      <c r="C109" t="str">
        <f t="shared" si="6"/>
        <v>RegistroDestinoController.lblClima</v>
      </c>
      <c r="D109" t="s">
        <v>39</v>
      </c>
      <c r="F109" t="str">
        <f>CONCATENATE(Tabla1[[#This Row],[Codigo]],"=",Tabla1[[#This Row],[Español]])</f>
        <v>RegistroDestinoController.lblClima=Clima:</v>
      </c>
      <c r="G109" t="str">
        <f>CONCATENATE(Tabla1[[#This Row],[Codigo]],"=",Tabla1[[#This Row],[English]])</f>
        <v>RegistroDestinoController.lblClima=</v>
      </c>
      <c r="H109" t="str">
        <f>CONCATENATE("bundle.getString(",Tabla1[[#This Row],[Comilla]],Tabla1[[#This Row],[Codigo]],Tabla1[[#This Row],[Comilla]],")")</f>
        <v>bundle.getString("RegistroDestinoController.lblClima")</v>
      </c>
      <c r="I109" t="str">
        <f t="shared" si="7"/>
        <v>"</v>
      </c>
      <c r="J109" t="str">
        <f>CONCATENATE(Tabla1[[#This Row],[ID]],".setText(",Tabla1[[#This Row],[Bundle]],");")</f>
        <v>lblClima.setText(bundle.getString("RegistroDestinoController.lblClima"));</v>
      </c>
      <c r="K109" t="str">
        <f>CONCATENATE(Tabla1[[#This Row],[ID]],".setPromptText(",Tabla1[[#This Row],[Bundle]],");")</f>
        <v>lblClima.setPromptText(bundle.getString("RegistroDestinoController.lblClima"));</v>
      </c>
    </row>
    <row r="110" spans="1:11" x14ac:dyDescent="0.3">
      <c r="A110" t="s">
        <v>178</v>
      </c>
      <c r="B110" t="s">
        <v>165</v>
      </c>
      <c r="C110" t="str">
        <f t="shared" si="6"/>
        <v>RegistroDestinoController.cbClima</v>
      </c>
      <c r="D110" t="s">
        <v>171</v>
      </c>
      <c r="F110" t="str">
        <f>CONCATENATE(Tabla1[[#This Row],[Codigo]],"=",Tabla1[[#This Row],[Español]])</f>
        <v>RegistroDestinoController.cbClima=Seleccionar</v>
      </c>
      <c r="G110" t="str">
        <f>CONCATENATE(Tabla1[[#This Row],[Codigo]],"=",Tabla1[[#This Row],[English]])</f>
        <v>RegistroDestinoController.cbClima=</v>
      </c>
      <c r="H110" t="str">
        <f>CONCATENATE("bundle.getString(",Tabla1[[#This Row],[Comilla]],Tabla1[[#This Row],[Codigo]],Tabla1[[#This Row],[Comilla]],")")</f>
        <v>bundle.getString("RegistroDestinoController.cbClima")</v>
      </c>
      <c r="I110" t="str">
        <f t="shared" si="7"/>
        <v>"</v>
      </c>
      <c r="J110" t="str">
        <f>CONCATENATE(Tabla1[[#This Row],[ID]],".setText(",Tabla1[[#This Row],[Bundle]],");")</f>
        <v>cbClima.setText(bundle.getString("RegistroDestinoController.cbClima"));</v>
      </c>
      <c r="K110" t="str">
        <f>CONCATENATE(Tabla1[[#This Row],[ID]],".setPromptText(",Tabla1[[#This Row],[Bundle]],");")</f>
        <v>cbClima.setPromptText(bundle.getString("RegistroDestinoController.cbClima"));</v>
      </c>
    </row>
    <row r="111" spans="1:11" x14ac:dyDescent="0.3">
      <c r="A111" t="s">
        <v>178</v>
      </c>
      <c r="B111" t="s">
        <v>166</v>
      </c>
      <c r="C111" t="str">
        <f t="shared" si="6"/>
        <v>RegistroDestinoController.lblSeleccionarImagen</v>
      </c>
      <c r="D111" t="s">
        <v>175</v>
      </c>
      <c r="F111" t="str">
        <f>CONCATENATE(Tabla1[[#This Row],[Codigo]],"=",Tabla1[[#This Row],[Español]])</f>
        <v>RegistroDestinoController.lblSeleccionarImagen=Seleccionar imagenes</v>
      </c>
      <c r="G111" t="str">
        <f>CONCATENATE(Tabla1[[#This Row],[Codigo]],"=",Tabla1[[#This Row],[English]])</f>
        <v>RegistroDestinoController.lblSeleccionarImagen=</v>
      </c>
      <c r="H111" t="str">
        <f>CONCATENATE("bundle.getString(",Tabla1[[#This Row],[Comilla]],Tabla1[[#This Row],[Codigo]],Tabla1[[#This Row],[Comilla]],")")</f>
        <v>bundle.getString("RegistroDestinoController.lblSeleccionarImagen")</v>
      </c>
      <c r="I111" t="str">
        <f t="shared" si="7"/>
        <v>"</v>
      </c>
      <c r="J111" t="str">
        <f>CONCATENATE(Tabla1[[#This Row],[ID]],".setText(",Tabla1[[#This Row],[Bundle]],");")</f>
        <v>lblSeleccionarImagen.setText(bundle.getString("RegistroDestinoController.lblSeleccionarImagen"));</v>
      </c>
      <c r="K111" t="str">
        <f>CONCATENATE(Tabla1[[#This Row],[ID]],".setPromptText(",Tabla1[[#This Row],[Bundle]],");")</f>
        <v>lblSeleccionarImagen.setPromptText(bundle.getString("RegistroDestinoController.lblSeleccionarImagen"));</v>
      </c>
    </row>
    <row r="112" spans="1:11" x14ac:dyDescent="0.3">
      <c r="A112" t="s">
        <v>178</v>
      </c>
      <c r="B112" t="s">
        <v>167</v>
      </c>
      <c r="C112" t="str">
        <f t="shared" si="6"/>
        <v>RegistroDestinoController.btnSeleccionar</v>
      </c>
      <c r="D112" t="s">
        <v>176</v>
      </c>
      <c r="F112" t="str">
        <f>CONCATENATE(Tabla1[[#This Row],[Codigo]],"=",Tabla1[[#This Row],[Español]])</f>
        <v>RegistroDestinoController.btnSeleccionar=SELECCIONAR</v>
      </c>
      <c r="G112" t="str">
        <f>CONCATENATE(Tabla1[[#This Row],[Codigo]],"=",Tabla1[[#This Row],[English]])</f>
        <v>RegistroDestinoController.btnSeleccionar=</v>
      </c>
      <c r="H112" t="str">
        <f>CONCATENATE("bundle.getString(",Tabla1[[#This Row],[Comilla]],Tabla1[[#This Row],[Codigo]],Tabla1[[#This Row],[Comilla]],")")</f>
        <v>bundle.getString("RegistroDestinoController.btnSeleccionar")</v>
      </c>
      <c r="I112" t="str">
        <f t="shared" si="7"/>
        <v>"</v>
      </c>
      <c r="J112" t="str">
        <f>CONCATENATE(Tabla1[[#This Row],[ID]],".setText(",Tabla1[[#This Row],[Bundle]],");")</f>
        <v>btnSeleccionar.setText(bundle.getString("RegistroDestinoController.btnSeleccionar"));</v>
      </c>
      <c r="K112" t="str">
        <f>CONCATENATE(Tabla1[[#This Row],[ID]],".setPromptText(",Tabla1[[#This Row],[Bundle]],");")</f>
        <v>btnSeleccionar.setPromptText(bundle.getString("RegistroDestinoController.btnSeleccionar"));</v>
      </c>
    </row>
    <row r="113" spans="1:11" x14ac:dyDescent="0.3">
      <c r="A113" t="s">
        <v>178</v>
      </c>
      <c r="B113" t="s">
        <v>55</v>
      </c>
      <c r="C113" t="str">
        <f t="shared" si="6"/>
        <v>RegistroDestinoController.btnAgregar</v>
      </c>
      <c r="D113" t="s">
        <v>56</v>
      </c>
      <c r="F113" t="str">
        <f>CONCATENATE(Tabla1[[#This Row],[Codigo]],"=",Tabla1[[#This Row],[Español]])</f>
        <v>RegistroDestinoController.btnAgregar=AGREGAR</v>
      </c>
      <c r="G113" t="str">
        <f>CONCATENATE(Tabla1[[#This Row],[Codigo]],"=",Tabla1[[#This Row],[English]])</f>
        <v>RegistroDestinoController.btnAgregar=</v>
      </c>
      <c r="H113" t="str">
        <f>CONCATENATE("bundle.getString(",Tabla1[[#This Row],[Comilla]],Tabla1[[#This Row],[Codigo]],Tabla1[[#This Row],[Comilla]],")")</f>
        <v>bundle.getString("RegistroDestinoController.btnAgregar")</v>
      </c>
      <c r="I113" t="str">
        <f t="shared" si="7"/>
        <v>"</v>
      </c>
      <c r="J113" t="str">
        <f>CONCATENATE(Tabla1[[#This Row],[ID]],".setText(",Tabla1[[#This Row],[Bundle]],");")</f>
        <v>btnAgregar.setText(bundle.getString("RegistroDestinoController.btnAgregar"));</v>
      </c>
      <c r="K113" t="str">
        <f>CONCATENATE(Tabla1[[#This Row],[ID]],".setPromptText(",Tabla1[[#This Row],[Bundle]],");")</f>
        <v>btnAgregar.setPromptText(bundle.getString("RegistroDestinoController.btnAgregar"));</v>
      </c>
    </row>
    <row r="114" spans="1:11" x14ac:dyDescent="0.3">
      <c r="A114" t="s">
        <v>179</v>
      </c>
      <c r="B114" t="s">
        <v>1</v>
      </c>
      <c r="C114" t="str">
        <f t="shared" si="6"/>
        <v>RegistroGuiaController.lblTitle</v>
      </c>
      <c r="D114" t="s">
        <v>180</v>
      </c>
      <c r="F114" t="str">
        <f>CONCATENATE(Tabla1[[#This Row],[Codigo]],"=",Tabla1[[#This Row],[Español]])</f>
        <v>RegistroGuiaController.lblTitle=REGISTRO DE GUIA TURISTICO</v>
      </c>
      <c r="G114" t="str">
        <f>CONCATENATE(Tabla1[[#This Row],[Codigo]],"=",Tabla1[[#This Row],[English]])</f>
        <v>RegistroGuiaController.lblTitle=</v>
      </c>
      <c r="H114" t="str">
        <f>CONCATENATE("bundle.getString(",Tabla1[[#This Row],[Comilla]],Tabla1[[#This Row],[Codigo]],Tabla1[[#This Row],[Comilla]],")")</f>
        <v>bundle.getString("RegistroGuiaController.lblTitle")</v>
      </c>
      <c r="I114" t="str">
        <f t="shared" si="7"/>
        <v>"</v>
      </c>
      <c r="J114" t="str">
        <f>CONCATENATE(Tabla1[[#This Row],[ID]],".setText(",Tabla1[[#This Row],[Bundle]],");")</f>
        <v>lblTitle.setText(bundle.getString("RegistroGuiaController.lblTitle"));</v>
      </c>
      <c r="K114" t="str">
        <f>CONCATENATE(Tabla1[[#This Row],[ID]],".setPromptText(",Tabla1[[#This Row],[Bundle]],");")</f>
        <v>lblTitle.setPromptText(bundle.getString("RegistroGuiaController.lblTitle"));</v>
      </c>
    </row>
    <row r="115" spans="1:11" x14ac:dyDescent="0.3">
      <c r="A115" t="s">
        <v>179</v>
      </c>
      <c r="B115" t="s">
        <v>195</v>
      </c>
      <c r="C115" t="str">
        <f t="shared" si="6"/>
        <v>RegistroGuiaController.lblIdentificacion</v>
      </c>
      <c r="D115" t="s">
        <v>181</v>
      </c>
      <c r="F115" t="str">
        <f>CONCATENATE(Tabla1[[#This Row],[Codigo]],"=",Tabla1[[#This Row],[Español]])</f>
        <v>RegistroGuiaController.lblIdentificacion=Identificacion:</v>
      </c>
      <c r="G115" t="str">
        <f>CONCATENATE(Tabla1[[#This Row],[Codigo]],"=",Tabla1[[#This Row],[English]])</f>
        <v>RegistroGuiaController.lblIdentificacion=</v>
      </c>
      <c r="H115" t="str">
        <f>CONCATENATE("bundle.getString(",Tabla1[[#This Row],[Comilla]],Tabla1[[#This Row],[Codigo]],Tabla1[[#This Row],[Comilla]],")")</f>
        <v>bundle.getString("RegistroGuiaController.lblIdentificacion")</v>
      </c>
      <c r="I115" t="str">
        <f t="shared" si="7"/>
        <v>"</v>
      </c>
      <c r="J115" t="str">
        <f>CONCATENATE(Tabla1[[#This Row],[ID]],".setText(",Tabla1[[#This Row],[Bundle]],");")</f>
        <v>lblIdentificacion.setText(bundle.getString("RegistroGuiaController.lblIdentificacion"));</v>
      </c>
      <c r="K115" t="str">
        <f>CONCATENATE(Tabla1[[#This Row],[ID]],".setPromptText(",Tabla1[[#This Row],[Bundle]],");")</f>
        <v>lblIdentificacion.setPromptText(bundle.getString("RegistroGuiaController.lblIdentificacion"));</v>
      </c>
    </row>
    <row r="116" spans="1:11" x14ac:dyDescent="0.3">
      <c r="A116" t="s">
        <v>179</v>
      </c>
      <c r="B116" t="s">
        <v>111</v>
      </c>
      <c r="C116" t="str">
        <f t="shared" si="6"/>
        <v>RegistroGuiaController.txtIdentificacion</v>
      </c>
      <c r="D116" t="s">
        <v>183</v>
      </c>
      <c r="F116" t="str">
        <f>CONCATENATE(Tabla1[[#This Row],[Codigo]],"=",Tabla1[[#This Row],[Español]])</f>
        <v>RegistroGuiaController.txtIdentificacion=Ingrese su identificacion</v>
      </c>
      <c r="G116" t="str">
        <f>CONCATENATE(Tabla1[[#This Row],[Codigo]],"=",Tabla1[[#This Row],[English]])</f>
        <v>RegistroGuiaController.txtIdentificacion=</v>
      </c>
      <c r="H116" t="str">
        <f>CONCATENATE("bundle.getString(",Tabla1[[#This Row],[Comilla]],Tabla1[[#This Row],[Codigo]],Tabla1[[#This Row],[Comilla]],")")</f>
        <v>bundle.getString("RegistroGuiaController.txtIdentificacion")</v>
      </c>
      <c r="I116" t="str">
        <f t="shared" si="7"/>
        <v>"</v>
      </c>
      <c r="J116" t="str">
        <f>CONCATENATE(Tabla1[[#This Row],[ID]],".setText(",Tabla1[[#This Row],[Bundle]],");")</f>
        <v>txtIdentificacion.setText(bundle.getString("RegistroGuiaController.txtIdentificacion"));</v>
      </c>
      <c r="K116" t="str">
        <f>CONCATENATE(Tabla1[[#This Row],[ID]],".setPromptText(",Tabla1[[#This Row],[Bundle]],");")</f>
        <v>txtIdentificacion.setPromptText(bundle.getString("RegistroGuiaController.txtIdentificacion"));</v>
      </c>
    </row>
    <row r="117" spans="1:11" x14ac:dyDescent="0.3">
      <c r="A117" t="s">
        <v>179</v>
      </c>
      <c r="B117" t="s">
        <v>161</v>
      </c>
      <c r="C117" t="str">
        <f t="shared" si="6"/>
        <v>RegistroGuiaController.lblNombre</v>
      </c>
      <c r="D117" t="s">
        <v>182</v>
      </c>
      <c r="F117" t="str">
        <f>CONCATENATE(Tabla1[[#This Row],[Codigo]],"=",Tabla1[[#This Row],[Español]])</f>
        <v>RegistroGuiaController.lblNombre=Nombre completo:</v>
      </c>
      <c r="G117" t="str">
        <f>CONCATENATE(Tabla1[[#This Row],[Codigo]],"=",Tabla1[[#This Row],[English]])</f>
        <v>RegistroGuiaController.lblNombre=</v>
      </c>
      <c r="H117" t="str">
        <f>CONCATENATE("bundle.getString(",Tabla1[[#This Row],[Comilla]],Tabla1[[#This Row],[Codigo]],Tabla1[[#This Row],[Comilla]],")")</f>
        <v>bundle.getString("RegistroGuiaController.lblNombre")</v>
      </c>
      <c r="I117" t="str">
        <f t="shared" si="7"/>
        <v>"</v>
      </c>
      <c r="J117" t="str">
        <f>CONCATENATE(Tabla1[[#This Row],[ID]],".setText(",Tabla1[[#This Row],[Bundle]],");")</f>
        <v>lblNombre.setText(bundle.getString("RegistroGuiaController.lblNombre"));</v>
      </c>
      <c r="K117" t="str">
        <f>CONCATENATE(Tabla1[[#This Row],[ID]],".setPromptText(",Tabla1[[#This Row],[Bundle]],");")</f>
        <v>lblNombre.setPromptText(bundle.getString("RegistroGuiaController.lblNombre"));</v>
      </c>
    </row>
    <row r="118" spans="1:11" x14ac:dyDescent="0.3">
      <c r="A118" t="s">
        <v>179</v>
      </c>
      <c r="B118" t="s">
        <v>110</v>
      </c>
      <c r="C118" t="str">
        <f t="shared" si="6"/>
        <v>RegistroGuiaController.txtNombre</v>
      </c>
      <c r="D118" t="s">
        <v>184</v>
      </c>
      <c r="F118" t="str">
        <f>CONCATENATE(Tabla1[[#This Row],[Codigo]],"=",Tabla1[[#This Row],[Español]])</f>
        <v>RegistroGuiaController.txtNombre=Ingrese su nombre</v>
      </c>
      <c r="G118" t="str">
        <f>CONCATENATE(Tabla1[[#This Row],[Codigo]],"=",Tabla1[[#This Row],[English]])</f>
        <v>RegistroGuiaController.txtNombre=</v>
      </c>
      <c r="H118" t="str">
        <f>CONCATENATE("bundle.getString(",Tabla1[[#This Row],[Comilla]],Tabla1[[#This Row],[Codigo]],Tabla1[[#This Row],[Comilla]],")")</f>
        <v>bundle.getString("RegistroGuiaController.txtNombre")</v>
      </c>
      <c r="I118" t="str">
        <f t="shared" si="7"/>
        <v>"</v>
      </c>
      <c r="J118" t="str">
        <f>CONCATENATE(Tabla1[[#This Row],[ID]],".setText(",Tabla1[[#This Row],[Bundle]],");")</f>
        <v>txtNombre.setText(bundle.getString("RegistroGuiaController.txtNombre"));</v>
      </c>
      <c r="K118" t="str">
        <f>CONCATENATE(Tabla1[[#This Row],[ID]],".setPromptText(",Tabla1[[#This Row],[Bundle]],");")</f>
        <v>txtNombre.setPromptText(bundle.getString("RegistroGuiaController.txtNombre"));</v>
      </c>
    </row>
    <row r="119" spans="1:11" x14ac:dyDescent="0.3">
      <c r="A119" t="s">
        <v>179</v>
      </c>
      <c r="B119" t="s">
        <v>194</v>
      </c>
      <c r="C119" t="str">
        <f t="shared" si="6"/>
        <v>RegistroGuiaController.lblHoras</v>
      </c>
      <c r="D119" t="s">
        <v>186</v>
      </c>
      <c r="F119" t="str">
        <f>CONCATENATE(Tabla1[[#This Row],[Codigo]],"=",Tabla1[[#This Row],[Español]])</f>
        <v>RegistroGuiaController.lblHoras=Horas de experiencia:</v>
      </c>
      <c r="G119" t="str">
        <f>CONCATENATE(Tabla1[[#This Row],[Codigo]],"=",Tabla1[[#This Row],[English]])</f>
        <v>RegistroGuiaController.lblHoras=</v>
      </c>
      <c r="H119" t="str">
        <f>CONCATENATE("bundle.getString(",Tabla1[[#This Row],[Comilla]],Tabla1[[#This Row],[Codigo]],Tabla1[[#This Row],[Comilla]],")")</f>
        <v>bundle.getString("RegistroGuiaController.lblHoras")</v>
      </c>
      <c r="I119" t="str">
        <f t="shared" si="7"/>
        <v>"</v>
      </c>
      <c r="J119" t="str">
        <f>CONCATENATE(Tabla1[[#This Row],[ID]],".setText(",Tabla1[[#This Row],[Bundle]],");")</f>
        <v>lblHoras.setText(bundle.getString("RegistroGuiaController.lblHoras"));</v>
      </c>
      <c r="K119" t="str">
        <f>CONCATENATE(Tabla1[[#This Row],[ID]],".setPromptText(",Tabla1[[#This Row],[Bundle]],");")</f>
        <v>lblHoras.setPromptText(bundle.getString("RegistroGuiaController.lblHoras"));</v>
      </c>
    </row>
    <row r="120" spans="1:11" x14ac:dyDescent="0.3">
      <c r="A120" t="s">
        <v>179</v>
      </c>
      <c r="B120" t="s">
        <v>193</v>
      </c>
      <c r="C120" t="str">
        <f t="shared" si="6"/>
        <v>RegistroGuiaController.txtHoras</v>
      </c>
      <c r="D120" t="s">
        <v>185</v>
      </c>
      <c r="F120" t="str">
        <f>CONCATENATE(Tabla1[[#This Row],[Codigo]],"=",Tabla1[[#This Row],[Español]])</f>
        <v>RegistroGuiaController.txtHoras=Ingrese la experiencia en horas</v>
      </c>
      <c r="G120" t="str">
        <f>CONCATENATE(Tabla1[[#This Row],[Codigo]],"=",Tabla1[[#This Row],[English]])</f>
        <v>RegistroGuiaController.txtHoras=</v>
      </c>
      <c r="H120" t="str">
        <f>CONCATENATE("bundle.getString(",Tabla1[[#This Row],[Comilla]],Tabla1[[#This Row],[Codigo]],Tabla1[[#This Row],[Comilla]],")")</f>
        <v>bundle.getString("RegistroGuiaController.txtHoras")</v>
      </c>
      <c r="I120" t="str">
        <f t="shared" si="7"/>
        <v>"</v>
      </c>
      <c r="J120" t="str">
        <f>CONCATENATE(Tabla1[[#This Row],[ID]],".setText(",Tabla1[[#This Row],[Bundle]],");")</f>
        <v>txtHoras.setText(bundle.getString("RegistroGuiaController.txtHoras"));</v>
      </c>
      <c r="K120" t="str">
        <f>CONCATENATE(Tabla1[[#This Row],[ID]],".setPromptText(",Tabla1[[#This Row],[Bundle]],");")</f>
        <v>txtHoras.setPromptText(bundle.getString("RegistroGuiaController.txtHoras"));</v>
      </c>
    </row>
    <row r="121" spans="1:11" x14ac:dyDescent="0.3">
      <c r="A121" t="s">
        <v>179</v>
      </c>
      <c r="B121" t="s">
        <v>192</v>
      </c>
      <c r="C121" t="str">
        <f t="shared" si="6"/>
        <v>RegistroGuiaController.lblImagen</v>
      </c>
      <c r="D121" t="s">
        <v>187</v>
      </c>
      <c r="F121" t="str">
        <f>CONCATENATE(Tabla1[[#This Row],[Codigo]],"=",Tabla1[[#This Row],[Español]])</f>
        <v>RegistroGuiaController.lblImagen=Imagen:</v>
      </c>
      <c r="G121" t="str">
        <f>CONCATENATE(Tabla1[[#This Row],[Codigo]],"=",Tabla1[[#This Row],[English]])</f>
        <v>RegistroGuiaController.lblImagen=</v>
      </c>
      <c r="H121" t="str">
        <f>CONCATENATE("bundle.getString(",Tabla1[[#This Row],[Comilla]],Tabla1[[#This Row],[Codigo]],Tabla1[[#This Row],[Comilla]],")")</f>
        <v>bundle.getString("RegistroGuiaController.lblImagen")</v>
      </c>
      <c r="I121" t="str">
        <f t="shared" si="7"/>
        <v>"</v>
      </c>
      <c r="J121" t="str">
        <f>CONCATENATE(Tabla1[[#This Row],[ID]],".setText(",Tabla1[[#This Row],[Bundle]],");")</f>
        <v>lblImagen.setText(bundle.getString("RegistroGuiaController.lblImagen"));</v>
      </c>
      <c r="K121" t="str">
        <f>CONCATENATE(Tabla1[[#This Row],[ID]],".setPromptText(",Tabla1[[#This Row],[Bundle]],");")</f>
        <v>lblImagen.setPromptText(bundle.getString("RegistroGuiaController.lblImagen"));</v>
      </c>
    </row>
    <row r="122" spans="1:11" x14ac:dyDescent="0.3">
      <c r="A122" t="s">
        <v>179</v>
      </c>
      <c r="B122" t="s">
        <v>191</v>
      </c>
      <c r="C122" t="str">
        <f t="shared" si="6"/>
        <v>RegistroGuiaController.btnImagen</v>
      </c>
      <c r="D122" t="s">
        <v>188</v>
      </c>
      <c r="F122" t="str">
        <f>CONCATENATE(Tabla1[[#This Row],[Codigo]],"=",Tabla1[[#This Row],[Español]])</f>
        <v>RegistroGuiaController.btnImagen=Seleccionar imagen</v>
      </c>
      <c r="G122" t="str">
        <f>CONCATENATE(Tabla1[[#This Row],[Codigo]],"=",Tabla1[[#This Row],[English]])</f>
        <v>RegistroGuiaController.btnImagen=</v>
      </c>
      <c r="H122" t="str">
        <f>CONCATENATE("bundle.getString(",Tabla1[[#This Row],[Comilla]],Tabla1[[#This Row],[Codigo]],Tabla1[[#This Row],[Comilla]],")")</f>
        <v>bundle.getString("RegistroGuiaController.btnImagen")</v>
      </c>
      <c r="I122" t="str">
        <f t="shared" si="7"/>
        <v>"</v>
      </c>
      <c r="J122" t="str">
        <f>CONCATENATE(Tabla1[[#This Row],[ID]],".setText(",Tabla1[[#This Row],[Bundle]],");")</f>
        <v>btnImagen.setText(bundle.getString("RegistroGuiaController.btnImagen"));</v>
      </c>
      <c r="K122" t="str">
        <f>CONCATENATE(Tabla1[[#This Row],[ID]],".setPromptText(",Tabla1[[#This Row],[Bundle]],");")</f>
        <v>btnImagen.setPromptText(bundle.getString("RegistroGuiaController.btnImagen"));</v>
      </c>
    </row>
    <row r="123" spans="1:11" x14ac:dyDescent="0.3">
      <c r="A123" t="s">
        <v>179</v>
      </c>
      <c r="B123" t="s">
        <v>190</v>
      </c>
      <c r="C123" t="str">
        <f t="shared" si="6"/>
        <v>RegistroGuiaController.lblImagenSeleccionada</v>
      </c>
      <c r="D123" t="s">
        <v>189</v>
      </c>
      <c r="F123" t="str">
        <f>CONCATENATE(Tabla1[[#This Row],[Codigo]],"=",Tabla1[[#This Row],[Español]])</f>
        <v>RegistroGuiaController.lblImagenSeleccionada=Imagen seleccionada:</v>
      </c>
      <c r="G123" t="str">
        <f>CONCATENATE(Tabla1[[#This Row],[Codigo]],"=",Tabla1[[#This Row],[English]])</f>
        <v>RegistroGuiaController.lblImagenSeleccionada=</v>
      </c>
      <c r="H123" t="str">
        <f>CONCATENATE("bundle.getString(",Tabla1[[#This Row],[Comilla]],Tabla1[[#This Row],[Codigo]],Tabla1[[#This Row],[Comilla]],")")</f>
        <v>bundle.getString("RegistroGuiaController.lblImagenSeleccionada")</v>
      </c>
      <c r="I123" t="str">
        <f t="shared" si="7"/>
        <v>"</v>
      </c>
      <c r="J123" t="str">
        <f>CONCATENATE(Tabla1[[#This Row],[ID]],".setText(",Tabla1[[#This Row],[Bundle]],");")</f>
        <v>lblImagenSeleccionada.setText(bundle.getString("RegistroGuiaController.lblImagenSeleccionada"));</v>
      </c>
      <c r="K123" t="str">
        <f>CONCATENATE(Tabla1[[#This Row],[ID]],".setPromptText(",Tabla1[[#This Row],[Bundle]],");")</f>
        <v>lblImagenSeleccionada.setPromptText(bundle.getString("RegistroGuiaController.lblImagenSeleccionada"));</v>
      </c>
    </row>
    <row r="124" spans="1:11" x14ac:dyDescent="0.3">
      <c r="A124" t="s">
        <v>179</v>
      </c>
      <c r="B124" t="s">
        <v>88</v>
      </c>
      <c r="C124" t="str">
        <f t="shared" si="6"/>
        <v>RegistroGuiaController.btnRegistrar</v>
      </c>
      <c r="D124" t="s">
        <v>196</v>
      </c>
      <c r="F124" t="str">
        <f>CONCATENATE(Tabla1[[#This Row],[Codigo]],"=",Tabla1[[#This Row],[Español]])</f>
        <v>RegistroGuiaController.btnRegistrar=REGISTRAR</v>
      </c>
      <c r="G124" t="str">
        <f>CONCATENATE(Tabla1[[#This Row],[Codigo]],"=",Tabla1[[#This Row],[English]])</f>
        <v>RegistroGuiaController.btnRegistrar=</v>
      </c>
      <c r="H124" t="str">
        <f>CONCATENATE("bundle.getString(",Tabla1[[#This Row],[Comilla]],Tabla1[[#This Row],[Codigo]],Tabla1[[#This Row],[Comilla]],")")</f>
        <v>bundle.getString("RegistroGuiaController.btnRegistrar")</v>
      </c>
      <c r="I124" t="str">
        <f t="shared" si="7"/>
        <v>"</v>
      </c>
      <c r="J124" t="str">
        <f>CONCATENATE(Tabla1[[#This Row],[ID]],".setText(",Tabla1[[#This Row],[Bundle]],");")</f>
        <v>btnRegistrar.setText(bundle.getString("RegistroGuiaController.btnRegistrar"));</v>
      </c>
      <c r="K124" t="str">
        <f>CONCATENATE(Tabla1[[#This Row],[ID]],".setPromptText(",Tabla1[[#This Row],[Bundle]],");")</f>
        <v>btnRegistrar.setPromptText(bundle.getString("RegistroGuiaController.btnRegistrar"));</v>
      </c>
    </row>
    <row r="125" spans="1:11" x14ac:dyDescent="0.3">
      <c r="A125" t="s">
        <v>229</v>
      </c>
      <c r="B125" t="s">
        <v>160</v>
      </c>
      <c r="C125" t="str">
        <f t="shared" si="6"/>
        <v>RegistroPaquetesController.lblTitulo</v>
      </c>
      <c r="D125" t="s">
        <v>197</v>
      </c>
      <c r="F125" t="str">
        <f>CONCATENATE(Tabla1[[#This Row],[Codigo]],"=",Tabla1[[#This Row],[Español]])</f>
        <v>RegistroPaquetesController.lblTitulo=REGISTRO DE PAQUETES</v>
      </c>
      <c r="G125" t="str">
        <f>CONCATENATE(Tabla1[[#This Row],[Codigo]],"=",Tabla1[[#This Row],[English]])</f>
        <v>RegistroPaquetesController.lblTitulo=</v>
      </c>
      <c r="H125" t="str">
        <f>CONCATENATE("bundle.getString(",Tabla1[[#This Row],[Comilla]],Tabla1[[#This Row],[Codigo]],Tabla1[[#This Row],[Comilla]],")")</f>
        <v>bundle.getString("RegistroPaquetesController.lblTitulo")</v>
      </c>
      <c r="I125" t="str">
        <f t="shared" si="7"/>
        <v>"</v>
      </c>
      <c r="J125" t="str">
        <f>CONCATENATE(Tabla1[[#This Row],[ID]],".setText(",Tabla1[[#This Row],[Bundle]],");")</f>
        <v>lblTitulo.setText(bundle.getString("RegistroPaquetesController.lblTitulo"));</v>
      </c>
      <c r="K125" t="str">
        <f>CONCATENATE(Tabla1[[#This Row],[ID]],".setPromptText(",Tabla1[[#This Row],[Bundle]],");")</f>
        <v>lblTitulo.setPromptText(bundle.getString("RegistroPaquetesController.lblTitulo"));</v>
      </c>
    </row>
    <row r="126" spans="1:11" x14ac:dyDescent="0.3">
      <c r="A126" t="s">
        <v>229</v>
      </c>
      <c r="B126" t="s">
        <v>161</v>
      </c>
      <c r="C126" t="str">
        <f t="shared" si="6"/>
        <v>RegistroPaquetesController.lblNombre</v>
      </c>
      <c r="D126" t="s">
        <v>169</v>
      </c>
      <c r="F126" t="str">
        <f>CONCATENATE(Tabla1[[#This Row],[Codigo]],"=",Tabla1[[#This Row],[Español]])</f>
        <v>RegistroPaquetesController.lblNombre=Nombre:</v>
      </c>
      <c r="G126" t="str">
        <f>CONCATENATE(Tabla1[[#This Row],[Codigo]],"=",Tabla1[[#This Row],[English]])</f>
        <v>RegistroPaquetesController.lblNombre=</v>
      </c>
      <c r="H126" t="str">
        <f>CONCATENATE("bundle.getString(",Tabla1[[#This Row],[Comilla]],Tabla1[[#This Row],[Codigo]],Tabla1[[#This Row],[Comilla]],")")</f>
        <v>bundle.getString("RegistroPaquetesController.lblNombre")</v>
      </c>
      <c r="I126" t="str">
        <f t="shared" si="7"/>
        <v>"</v>
      </c>
      <c r="J126" t="str">
        <f>CONCATENATE(Tabla1[[#This Row],[ID]],".setText(",Tabla1[[#This Row],[Bundle]],");")</f>
        <v>lblNombre.setText(bundle.getString("RegistroPaquetesController.lblNombre"));</v>
      </c>
      <c r="K126" t="str">
        <f>CONCATENATE(Tabla1[[#This Row],[ID]],".setPromptText(",Tabla1[[#This Row],[Bundle]],");")</f>
        <v>lblNombre.setPromptText(bundle.getString("RegistroPaquetesController.lblNombre"));</v>
      </c>
    </row>
    <row r="127" spans="1:11" x14ac:dyDescent="0.3">
      <c r="A127" t="s">
        <v>229</v>
      </c>
      <c r="B127" t="s">
        <v>110</v>
      </c>
      <c r="C127" t="str">
        <f t="shared" si="6"/>
        <v>RegistroPaquetesController.txtNombre</v>
      </c>
      <c r="D127" t="s">
        <v>174</v>
      </c>
      <c r="F127" t="str">
        <f>CONCATENATE(Tabla1[[#This Row],[Codigo]],"=",Tabla1[[#This Row],[Español]])</f>
        <v>RegistroPaquetesController.txtNombre=Ingrese el nombre</v>
      </c>
      <c r="G127" t="str">
        <f>CONCATENATE(Tabla1[[#This Row],[Codigo]],"=",Tabla1[[#This Row],[English]])</f>
        <v>RegistroPaquetesController.txtNombre=</v>
      </c>
      <c r="H127" t="str">
        <f>CONCATENATE("bundle.getString(",Tabla1[[#This Row],[Comilla]],Tabla1[[#This Row],[Codigo]],Tabla1[[#This Row],[Comilla]],")")</f>
        <v>bundle.getString("RegistroPaquetesController.txtNombre")</v>
      </c>
      <c r="I127" t="str">
        <f t="shared" si="7"/>
        <v>"</v>
      </c>
      <c r="J127" t="str">
        <f>CONCATENATE(Tabla1[[#This Row],[ID]],".setText(",Tabla1[[#This Row],[Bundle]],");")</f>
        <v>txtNombre.setText(bundle.getString("RegistroPaquetesController.txtNombre"));</v>
      </c>
      <c r="K127" t="str">
        <f>CONCATENATE(Tabla1[[#This Row],[ID]],".setPromptText(",Tabla1[[#This Row],[Bundle]],");")</f>
        <v>txtNombre.setPromptText(bundle.getString("RegistroPaquetesController.txtNombre"));</v>
      </c>
    </row>
    <row r="128" spans="1:11" x14ac:dyDescent="0.3">
      <c r="A128" t="s">
        <v>229</v>
      </c>
      <c r="B128" t="s">
        <v>217</v>
      </c>
      <c r="C128" t="str">
        <f t="shared" si="6"/>
        <v>RegistroPaquetesController.lblDuracion</v>
      </c>
      <c r="D128" t="s">
        <v>198</v>
      </c>
      <c r="F128" t="str">
        <f>CONCATENATE(Tabla1[[#This Row],[Codigo]],"=",Tabla1[[#This Row],[Español]])</f>
        <v>RegistroPaquetesController.lblDuracion=Duracion en dias:</v>
      </c>
      <c r="G128" t="str">
        <f>CONCATENATE(Tabla1[[#This Row],[Codigo]],"=",Tabla1[[#This Row],[English]])</f>
        <v>RegistroPaquetesController.lblDuracion=</v>
      </c>
      <c r="H128" t="str">
        <f>CONCATENATE("bundle.getString(",Tabla1[[#This Row],[Comilla]],Tabla1[[#This Row],[Codigo]],Tabla1[[#This Row],[Comilla]],")")</f>
        <v>bundle.getString("RegistroPaquetesController.lblDuracion")</v>
      </c>
      <c r="I128" t="str">
        <f t="shared" si="7"/>
        <v>"</v>
      </c>
      <c r="J128" t="str">
        <f>CONCATENATE(Tabla1[[#This Row],[ID]],".setText(",Tabla1[[#This Row],[Bundle]],");")</f>
        <v>lblDuracion.setText(bundle.getString("RegistroPaquetesController.lblDuracion"));</v>
      </c>
      <c r="K128" t="str">
        <f>CONCATENATE(Tabla1[[#This Row],[ID]],".setPromptText(",Tabla1[[#This Row],[Bundle]],");")</f>
        <v>lblDuracion.setPromptText(bundle.getString("RegistroPaquetesController.lblDuracion"));</v>
      </c>
    </row>
    <row r="129" spans="1:11" x14ac:dyDescent="0.3">
      <c r="A129" t="s">
        <v>229</v>
      </c>
      <c r="B129" t="s">
        <v>218</v>
      </c>
      <c r="C129" t="str">
        <f t="shared" si="6"/>
        <v>RegistroPaquetesController.txtDuracion</v>
      </c>
      <c r="D129" t="s">
        <v>199</v>
      </c>
      <c r="F129" t="str">
        <f>CONCATENATE(Tabla1[[#This Row],[Codigo]],"=",Tabla1[[#This Row],[Español]])</f>
        <v>RegistroPaquetesController.txtDuracion=Ingrese la duracion del paquete</v>
      </c>
      <c r="G129" t="str">
        <f>CONCATENATE(Tabla1[[#This Row],[Codigo]],"=",Tabla1[[#This Row],[English]])</f>
        <v>RegistroPaquetesController.txtDuracion=</v>
      </c>
      <c r="H129" t="str">
        <f>CONCATENATE("bundle.getString(",Tabla1[[#This Row],[Comilla]],Tabla1[[#This Row],[Codigo]],Tabla1[[#This Row],[Comilla]],")")</f>
        <v>bundle.getString("RegistroPaquetesController.txtDuracion")</v>
      </c>
      <c r="I129" t="str">
        <f t="shared" si="7"/>
        <v>"</v>
      </c>
      <c r="J129" t="str">
        <f>CONCATENATE(Tabla1[[#This Row],[ID]],".setText(",Tabla1[[#This Row],[Bundle]],");")</f>
        <v>txtDuracion.setText(bundle.getString("RegistroPaquetesController.txtDuracion"));</v>
      </c>
      <c r="K129" t="str">
        <f>CONCATENATE(Tabla1[[#This Row],[ID]],".setPromptText(",Tabla1[[#This Row],[Bundle]],");")</f>
        <v>txtDuracion.setPromptText(bundle.getString("RegistroPaquetesController.txtDuracion"));</v>
      </c>
    </row>
    <row r="130" spans="1:11" x14ac:dyDescent="0.3">
      <c r="A130" t="s">
        <v>229</v>
      </c>
      <c r="B130" t="s">
        <v>219</v>
      </c>
      <c r="C130" t="str">
        <f t="shared" si="6"/>
        <v>RegistroPaquetesController.lblServicios</v>
      </c>
      <c r="D130" t="s">
        <v>200</v>
      </c>
      <c r="F130" t="str">
        <f>CONCATENATE(Tabla1[[#This Row],[Codigo]],"=",Tabla1[[#This Row],[Español]])</f>
        <v>RegistroPaquetesController.lblServicios=Servicios adicionales:</v>
      </c>
      <c r="G130" t="str">
        <f>CONCATENATE(Tabla1[[#This Row],[Codigo]],"=",Tabla1[[#This Row],[English]])</f>
        <v>RegistroPaquetesController.lblServicios=</v>
      </c>
      <c r="H130" t="str">
        <f>CONCATENATE("bundle.getString(",Tabla1[[#This Row],[Comilla]],Tabla1[[#This Row],[Codigo]],Tabla1[[#This Row],[Comilla]],")")</f>
        <v>bundle.getString("RegistroPaquetesController.lblServicios")</v>
      </c>
      <c r="I130" t="str">
        <f t="shared" si="7"/>
        <v>"</v>
      </c>
      <c r="J130" t="str">
        <f>CONCATENATE(Tabla1[[#This Row],[ID]],".setText(",Tabla1[[#This Row],[Bundle]],");")</f>
        <v>lblServicios.setText(bundle.getString("RegistroPaquetesController.lblServicios"));</v>
      </c>
      <c r="K130" t="str">
        <f>CONCATENATE(Tabla1[[#This Row],[ID]],".setPromptText(",Tabla1[[#This Row],[Bundle]],");")</f>
        <v>lblServicios.setPromptText(bundle.getString("RegistroPaquetesController.lblServicios"));</v>
      </c>
    </row>
    <row r="131" spans="1:11" x14ac:dyDescent="0.3">
      <c r="A131" t="s">
        <v>229</v>
      </c>
      <c r="B131" t="s">
        <v>220</v>
      </c>
      <c r="C131" t="str">
        <f t="shared" ref="C131:C157" si="8">CONCATENATE(A131,".",B131)</f>
        <v>RegistroPaquetesController.txtServicios</v>
      </c>
      <c r="D131" t="s">
        <v>201</v>
      </c>
      <c r="F131" t="str">
        <f>CONCATENATE(Tabla1[[#This Row],[Codigo]],"=",Tabla1[[#This Row],[Español]])</f>
        <v>RegistroPaquetesController.txtServicios=Ingrese los servicios adicionales</v>
      </c>
      <c r="G131" t="str">
        <f>CONCATENATE(Tabla1[[#This Row],[Codigo]],"=",Tabla1[[#This Row],[English]])</f>
        <v>RegistroPaquetesController.txtServicios=</v>
      </c>
      <c r="H131" t="str">
        <f>CONCATENATE("bundle.getString(",Tabla1[[#This Row],[Comilla]],Tabla1[[#This Row],[Codigo]],Tabla1[[#This Row],[Comilla]],")")</f>
        <v>bundle.getString("RegistroPaquetesController.txtServicios")</v>
      </c>
      <c r="I131" t="str">
        <f t="shared" si="7"/>
        <v>"</v>
      </c>
      <c r="J131" t="str">
        <f>CONCATENATE(Tabla1[[#This Row],[ID]],".setText(",Tabla1[[#This Row],[Bundle]],");")</f>
        <v>txtServicios.setText(bundle.getString("RegistroPaquetesController.txtServicios"));</v>
      </c>
      <c r="K131" t="str">
        <f>CONCATENATE(Tabla1[[#This Row],[ID]],".setPromptText(",Tabla1[[#This Row],[Bundle]],");")</f>
        <v>txtServicios.setPromptText(bundle.getString("RegistroPaquetesController.txtServicios"));</v>
      </c>
    </row>
    <row r="132" spans="1:11" x14ac:dyDescent="0.3">
      <c r="A132" t="s">
        <v>229</v>
      </c>
      <c r="B132" t="s">
        <v>118</v>
      </c>
      <c r="C132" t="str">
        <f t="shared" si="8"/>
        <v>RegistroPaquetesController.lblPrecio</v>
      </c>
      <c r="D132" t="s">
        <v>202</v>
      </c>
      <c r="F132" t="str">
        <f>CONCATENATE(Tabla1[[#This Row],[Codigo]],"=",Tabla1[[#This Row],[Español]])</f>
        <v>RegistroPaquetesController.lblPrecio=Precio:</v>
      </c>
      <c r="G132" t="str">
        <f>CONCATENATE(Tabla1[[#This Row],[Codigo]],"=",Tabla1[[#This Row],[English]])</f>
        <v>RegistroPaquetesController.lblPrecio=</v>
      </c>
      <c r="H132" t="str">
        <f>CONCATENATE("bundle.getString(",Tabla1[[#This Row],[Comilla]],Tabla1[[#This Row],[Codigo]],Tabla1[[#This Row],[Comilla]],")")</f>
        <v>bundle.getString("RegistroPaquetesController.lblPrecio")</v>
      </c>
      <c r="I132" t="str">
        <f t="shared" si="7"/>
        <v>"</v>
      </c>
      <c r="J132" t="str">
        <f>CONCATENATE(Tabla1[[#This Row],[ID]],".setText(",Tabla1[[#This Row],[Bundle]],");")</f>
        <v>lblPrecio.setText(bundle.getString("RegistroPaquetesController.lblPrecio"));</v>
      </c>
      <c r="K132" t="str">
        <f>CONCATENATE(Tabla1[[#This Row],[ID]],".setPromptText(",Tabla1[[#This Row],[Bundle]],");")</f>
        <v>lblPrecio.setPromptText(bundle.getString("RegistroPaquetesController.lblPrecio"));</v>
      </c>
    </row>
    <row r="133" spans="1:11" x14ac:dyDescent="0.3">
      <c r="A133" t="s">
        <v>229</v>
      </c>
      <c r="B133" t="s">
        <v>221</v>
      </c>
      <c r="C133" t="str">
        <f t="shared" si="8"/>
        <v>RegistroPaquetesController.txtPrecio</v>
      </c>
      <c r="D133" t="s">
        <v>203</v>
      </c>
      <c r="F133" t="str">
        <f>CONCATENATE(Tabla1[[#This Row],[Codigo]],"=",Tabla1[[#This Row],[Español]])</f>
        <v>RegistroPaquetesController.txtPrecio=Digite el precio</v>
      </c>
      <c r="G133" t="str">
        <f>CONCATENATE(Tabla1[[#This Row],[Codigo]],"=",Tabla1[[#This Row],[English]])</f>
        <v>RegistroPaquetesController.txtPrecio=</v>
      </c>
      <c r="H133" t="str">
        <f>CONCATENATE("bundle.getString(",Tabla1[[#This Row],[Comilla]],Tabla1[[#This Row],[Codigo]],Tabla1[[#This Row],[Comilla]],")")</f>
        <v>bundle.getString("RegistroPaquetesController.txtPrecio")</v>
      </c>
      <c r="I133" t="str">
        <f t="shared" ref="I133:I157" si="9">""""</f>
        <v>"</v>
      </c>
      <c r="J133" t="str">
        <f>CONCATENATE(Tabla1[[#This Row],[ID]],".setText(",Tabla1[[#This Row],[Bundle]],");")</f>
        <v>txtPrecio.setText(bundle.getString("RegistroPaquetesController.txtPrecio"));</v>
      </c>
      <c r="K133" t="str">
        <f>CONCATENATE(Tabla1[[#This Row],[ID]],".setPromptText(",Tabla1[[#This Row],[Bundle]],");")</f>
        <v>txtPrecio.setPromptText(bundle.getString("RegistroPaquetesController.txtPrecio"));</v>
      </c>
    </row>
    <row r="134" spans="1:11" x14ac:dyDescent="0.3">
      <c r="A134" t="s">
        <v>229</v>
      </c>
      <c r="B134" t="s">
        <v>222</v>
      </c>
      <c r="C134" t="str">
        <f t="shared" si="8"/>
        <v>RegistroPaquetesController.lblCupo</v>
      </c>
      <c r="D134" t="s">
        <v>204</v>
      </c>
      <c r="F134" t="str">
        <f>CONCATENATE(Tabla1[[#This Row],[Codigo]],"=",Tabla1[[#This Row],[Español]])</f>
        <v>RegistroPaquetesController.lblCupo=Cupo maximo:</v>
      </c>
      <c r="G134" t="str">
        <f>CONCATENATE(Tabla1[[#This Row],[Codigo]],"=",Tabla1[[#This Row],[English]])</f>
        <v>RegistroPaquetesController.lblCupo=</v>
      </c>
      <c r="H134" t="str">
        <f>CONCATENATE("bundle.getString(",Tabla1[[#This Row],[Comilla]],Tabla1[[#This Row],[Codigo]],Tabla1[[#This Row],[Comilla]],")")</f>
        <v>bundle.getString("RegistroPaquetesController.lblCupo")</v>
      </c>
      <c r="I134" t="str">
        <f t="shared" si="9"/>
        <v>"</v>
      </c>
      <c r="J134" t="str">
        <f>CONCATENATE(Tabla1[[#This Row],[ID]],".setText(",Tabla1[[#This Row],[Bundle]],");")</f>
        <v>lblCupo.setText(bundle.getString("RegistroPaquetesController.lblCupo"));</v>
      </c>
      <c r="K134" t="str">
        <f>CONCATENATE(Tabla1[[#This Row],[ID]],".setPromptText(",Tabla1[[#This Row],[Bundle]],");")</f>
        <v>lblCupo.setPromptText(bundle.getString("RegistroPaquetesController.lblCupo"));</v>
      </c>
    </row>
    <row r="135" spans="1:11" x14ac:dyDescent="0.3">
      <c r="A135" t="s">
        <v>229</v>
      </c>
      <c r="B135" t="s">
        <v>223</v>
      </c>
      <c r="C135" t="str">
        <f t="shared" si="8"/>
        <v>RegistroPaquetesController.txtCupo</v>
      </c>
      <c r="D135" t="s">
        <v>205</v>
      </c>
      <c r="F135" t="str">
        <f>CONCATENATE(Tabla1[[#This Row],[Codigo]],"=",Tabla1[[#This Row],[Español]])</f>
        <v>RegistroPaquetesController.txtCupo=Digite el cupo maximo</v>
      </c>
      <c r="G135" t="str">
        <f>CONCATENATE(Tabla1[[#This Row],[Codigo]],"=",Tabla1[[#This Row],[English]])</f>
        <v>RegistroPaquetesController.txtCupo=</v>
      </c>
      <c r="H135" t="str">
        <f>CONCATENATE("bundle.getString(",Tabla1[[#This Row],[Comilla]],Tabla1[[#This Row],[Codigo]],Tabla1[[#This Row],[Comilla]],")")</f>
        <v>bundle.getString("RegistroPaquetesController.txtCupo")</v>
      </c>
      <c r="I135" t="str">
        <f t="shared" si="9"/>
        <v>"</v>
      </c>
      <c r="J135" t="str">
        <f>CONCATENATE(Tabla1[[#This Row],[ID]],".setText(",Tabla1[[#This Row],[Bundle]],");")</f>
        <v>txtCupo.setText(bundle.getString("RegistroPaquetesController.txtCupo"));</v>
      </c>
      <c r="K135" t="str">
        <f>CONCATENATE(Tabla1[[#This Row],[ID]],".setPromptText(",Tabla1[[#This Row],[Bundle]],");")</f>
        <v>txtCupo.setPromptText(bundle.getString("RegistroPaquetesController.txtCupo"));</v>
      </c>
    </row>
    <row r="136" spans="1:11" x14ac:dyDescent="0.3">
      <c r="A136" t="s">
        <v>229</v>
      </c>
      <c r="B136" t="s">
        <v>224</v>
      </c>
      <c r="C136" t="str">
        <f t="shared" si="8"/>
        <v>RegistroPaquetesController.lblFechaInicio</v>
      </c>
      <c r="D136" t="s">
        <v>206</v>
      </c>
      <c r="F136" t="str">
        <f>CONCATENATE(Tabla1[[#This Row],[Codigo]],"=",Tabla1[[#This Row],[Español]])</f>
        <v>RegistroPaquetesController.lblFechaInicio=Fecha inicio:</v>
      </c>
      <c r="G136" t="str">
        <f>CONCATENATE(Tabla1[[#This Row],[Codigo]],"=",Tabla1[[#This Row],[English]])</f>
        <v>RegistroPaquetesController.lblFechaInicio=</v>
      </c>
      <c r="H136" t="str">
        <f>CONCATENATE("bundle.getString(",Tabla1[[#This Row],[Comilla]],Tabla1[[#This Row],[Codigo]],Tabla1[[#This Row],[Comilla]],")")</f>
        <v>bundle.getString("RegistroPaquetesController.lblFechaInicio")</v>
      </c>
      <c r="I136" t="str">
        <f t="shared" si="9"/>
        <v>"</v>
      </c>
      <c r="J136" t="str">
        <f>CONCATENATE(Tabla1[[#This Row],[ID]],".setText(",Tabla1[[#This Row],[Bundle]],");")</f>
        <v>lblFechaInicio.setText(bundle.getString("RegistroPaquetesController.lblFechaInicio"));</v>
      </c>
      <c r="K136" t="str">
        <f>CONCATENATE(Tabla1[[#This Row],[ID]],".setPromptText(",Tabla1[[#This Row],[Bundle]],");")</f>
        <v>lblFechaInicio.setPromptText(bundle.getString("RegistroPaquetesController.lblFechaInicio"));</v>
      </c>
    </row>
    <row r="137" spans="1:11" x14ac:dyDescent="0.3">
      <c r="A137" t="s">
        <v>229</v>
      </c>
      <c r="B137" t="s">
        <v>225</v>
      </c>
      <c r="C137" t="str">
        <f t="shared" si="8"/>
        <v>RegistroPaquetesController.dpInicio</v>
      </c>
      <c r="D137" t="s">
        <v>207</v>
      </c>
      <c r="F137" t="str">
        <f>CONCATENATE(Tabla1[[#This Row],[Codigo]],"=",Tabla1[[#This Row],[Español]])</f>
        <v>RegistroPaquetesController.dpInicio=Ingrese la fecha de inicio del paquete</v>
      </c>
      <c r="G137" t="str">
        <f>CONCATENATE(Tabla1[[#This Row],[Codigo]],"=",Tabla1[[#This Row],[English]])</f>
        <v>RegistroPaquetesController.dpInicio=</v>
      </c>
      <c r="H137" t="str">
        <f>CONCATENATE("bundle.getString(",Tabla1[[#This Row],[Comilla]],Tabla1[[#This Row],[Codigo]],Tabla1[[#This Row],[Comilla]],")")</f>
        <v>bundle.getString("RegistroPaquetesController.dpInicio")</v>
      </c>
      <c r="I137" t="str">
        <f t="shared" si="9"/>
        <v>"</v>
      </c>
      <c r="J137" t="str">
        <f>CONCATENATE(Tabla1[[#This Row],[ID]],".setText(",Tabla1[[#This Row],[Bundle]],");")</f>
        <v>dpInicio.setText(bundle.getString("RegistroPaquetesController.dpInicio"));</v>
      </c>
      <c r="K137" t="str">
        <f>CONCATENATE(Tabla1[[#This Row],[ID]],".setPromptText(",Tabla1[[#This Row],[Bundle]],");")</f>
        <v>dpInicio.setPromptText(bundle.getString("RegistroPaquetesController.dpInicio"));</v>
      </c>
    </row>
    <row r="138" spans="1:11" x14ac:dyDescent="0.3">
      <c r="A138" t="s">
        <v>229</v>
      </c>
      <c r="B138" t="s">
        <v>226</v>
      </c>
      <c r="C138" t="str">
        <f t="shared" si="8"/>
        <v>RegistroPaquetesController.lblFechaFin</v>
      </c>
      <c r="D138" t="s">
        <v>208</v>
      </c>
      <c r="F138" t="str">
        <f>CONCATENATE(Tabla1[[#This Row],[Codigo]],"=",Tabla1[[#This Row],[Español]])</f>
        <v>RegistroPaquetesController.lblFechaFin=Fecha fin:</v>
      </c>
      <c r="G138" t="str">
        <f>CONCATENATE(Tabla1[[#This Row],[Codigo]],"=",Tabla1[[#This Row],[English]])</f>
        <v>RegistroPaquetesController.lblFechaFin=</v>
      </c>
      <c r="H138" t="str">
        <f>CONCATENATE("bundle.getString(",Tabla1[[#This Row],[Comilla]],Tabla1[[#This Row],[Codigo]],Tabla1[[#This Row],[Comilla]],")")</f>
        <v>bundle.getString("RegistroPaquetesController.lblFechaFin")</v>
      </c>
      <c r="I138" t="str">
        <f t="shared" si="9"/>
        <v>"</v>
      </c>
      <c r="J138" t="str">
        <f>CONCATENATE(Tabla1[[#This Row],[ID]],".setText(",Tabla1[[#This Row],[Bundle]],");")</f>
        <v>lblFechaFin.setText(bundle.getString("RegistroPaquetesController.lblFechaFin"));</v>
      </c>
      <c r="K138" t="str">
        <f>CONCATENATE(Tabla1[[#This Row],[ID]],".setPromptText(",Tabla1[[#This Row],[Bundle]],");")</f>
        <v>lblFechaFin.setPromptText(bundle.getString("RegistroPaquetesController.lblFechaFin"));</v>
      </c>
    </row>
    <row r="139" spans="1:11" x14ac:dyDescent="0.3">
      <c r="A139" t="s">
        <v>229</v>
      </c>
      <c r="B139" t="s">
        <v>227</v>
      </c>
      <c r="C139" t="str">
        <f t="shared" si="8"/>
        <v>RegistroPaquetesController.dpFin</v>
      </c>
      <c r="D139" t="s">
        <v>209</v>
      </c>
      <c r="F139" t="str">
        <f>CONCATENATE(Tabla1[[#This Row],[Codigo]],"=",Tabla1[[#This Row],[Español]])</f>
        <v>RegistroPaquetesController.dpFin=Ingrese la fecha de finalizacion del paquete</v>
      </c>
      <c r="G139" t="str">
        <f>CONCATENATE(Tabla1[[#This Row],[Codigo]],"=",Tabla1[[#This Row],[English]])</f>
        <v>RegistroPaquetesController.dpFin=</v>
      </c>
      <c r="H139" t="str">
        <f>CONCATENATE("bundle.getString(",Tabla1[[#This Row],[Comilla]],Tabla1[[#This Row],[Codigo]],Tabla1[[#This Row],[Comilla]],")")</f>
        <v>bundle.getString("RegistroPaquetesController.dpFin")</v>
      </c>
      <c r="I139" t="str">
        <f t="shared" si="9"/>
        <v>"</v>
      </c>
      <c r="J139" t="str">
        <f>CONCATENATE(Tabla1[[#This Row],[ID]],".setText(",Tabla1[[#This Row],[Bundle]],");")</f>
        <v>dpFin.setText(bundle.getString("RegistroPaquetesController.dpFin"));</v>
      </c>
      <c r="K139" t="str">
        <f>CONCATENATE(Tabla1[[#This Row],[ID]],".setPromptText(",Tabla1[[#This Row],[Bundle]],");")</f>
        <v>dpFin.setPromptText(bundle.getString("RegistroPaquetesController.dpFin"));</v>
      </c>
    </row>
    <row r="140" spans="1:11" x14ac:dyDescent="0.3">
      <c r="A140" t="s">
        <v>229</v>
      </c>
      <c r="B140" t="s">
        <v>228</v>
      </c>
      <c r="C140" t="str">
        <f t="shared" si="8"/>
        <v>RegistroPaquetesController.lblSeleccionar</v>
      </c>
      <c r="D140" t="s">
        <v>210</v>
      </c>
      <c r="F140" t="str">
        <f>CONCATENATE(Tabla1[[#This Row],[Codigo]],"=",Tabla1[[#This Row],[Español]])</f>
        <v>RegistroPaquetesController.lblSeleccionar=Seleccione los destinos que va a contener el paquete</v>
      </c>
      <c r="G140" t="str">
        <f>CONCATENATE(Tabla1[[#This Row],[Codigo]],"=",Tabla1[[#This Row],[English]])</f>
        <v>RegistroPaquetesController.lblSeleccionar=</v>
      </c>
      <c r="H140" t="str">
        <f>CONCATENATE("bundle.getString(",Tabla1[[#This Row],[Comilla]],Tabla1[[#This Row],[Codigo]],Tabla1[[#This Row],[Comilla]],")")</f>
        <v>bundle.getString("RegistroPaquetesController.lblSeleccionar")</v>
      </c>
      <c r="I140" t="str">
        <f t="shared" si="9"/>
        <v>"</v>
      </c>
      <c r="J140" t="str">
        <f>CONCATENATE(Tabla1[[#This Row],[ID]],".setText(",Tabla1[[#This Row],[Bundle]],");")</f>
        <v>lblSeleccionar.setText(bundle.getString("RegistroPaquetesController.lblSeleccionar"));</v>
      </c>
      <c r="K140" t="str">
        <f>CONCATENATE(Tabla1[[#This Row],[ID]],".setPromptText(",Tabla1[[#This Row],[Bundle]],");")</f>
        <v>lblSeleccionar.setPromptText(bundle.getString("RegistroPaquetesController.lblSeleccionar"));</v>
      </c>
    </row>
    <row r="141" spans="1:11" x14ac:dyDescent="0.3">
      <c r="A141" t="s">
        <v>229</v>
      </c>
      <c r="B141" t="s">
        <v>44</v>
      </c>
      <c r="C141" t="str">
        <f t="shared" si="8"/>
        <v>RegistroPaquetesController.colId</v>
      </c>
      <c r="D141" t="s">
        <v>32</v>
      </c>
      <c r="F141" t="str">
        <f>CONCATENATE(Tabla1[[#This Row],[Codigo]],"=",Tabla1[[#This Row],[Español]])</f>
        <v>RegistroPaquetesController.colId=ID</v>
      </c>
      <c r="G141" t="str">
        <f>CONCATENATE(Tabla1[[#This Row],[Codigo]],"=",Tabla1[[#This Row],[English]])</f>
        <v>RegistroPaquetesController.colId=</v>
      </c>
      <c r="H141" t="str">
        <f>CONCATENATE("bundle.getString(",Tabla1[[#This Row],[Comilla]],Tabla1[[#This Row],[Codigo]],Tabla1[[#This Row],[Comilla]],")")</f>
        <v>bundle.getString("RegistroPaquetesController.colId")</v>
      </c>
      <c r="I141" t="str">
        <f t="shared" si="9"/>
        <v>"</v>
      </c>
      <c r="J141" t="str">
        <f>CONCATENATE(Tabla1[[#This Row],[ID]],".setText(",Tabla1[[#This Row],[Bundle]],");")</f>
        <v>colId.setText(bundle.getString("RegistroPaquetesController.colId"));</v>
      </c>
      <c r="K141" t="str">
        <f>CONCATENATE(Tabla1[[#This Row],[ID]],".setPromptText(",Tabla1[[#This Row],[Bundle]],");")</f>
        <v>colId.setPromptText(bundle.getString("RegistroPaquetesController.colId"));</v>
      </c>
    </row>
    <row r="142" spans="1:11" x14ac:dyDescent="0.3">
      <c r="A142" t="s">
        <v>229</v>
      </c>
      <c r="B142" t="s">
        <v>46</v>
      </c>
      <c r="C142" t="str">
        <f t="shared" si="8"/>
        <v>RegistroPaquetesController.colNombre</v>
      </c>
      <c r="D142" t="s">
        <v>211</v>
      </c>
      <c r="F142" t="str">
        <f>CONCATENATE(Tabla1[[#This Row],[Codigo]],"=",Tabla1[[#This Row],[Español]])</f>
        <v>RegistroPaquetesController.colNombre=NOMBRE</v>
      </c>
      <c r="G142" t="str">
        <f>CONCATENATE(Tabla1[[#This Row],[Codigo]],"=",Tabla1[[#This Row],[English]])</f>
        <v>RegistroPaquetesController.colNombre=</v>
      </c>
      <c r="H142" t="str">
        <f>CONCATENATE("bundle.getString(",Tabla1[[#This Row],[Comilla]],Tabla1[[#This Row],[Codigo]],Tabla1[[#This Row],[Comilla]],")")</f>
        <v>bundle.getString("RegistroPaquetesController.colNombre")</v>
      </c>
      <c r="I142" t="str">
        <f t="shared" si="9"/>
        <v>"</v>
      </c>
      <c r="J142" t="str">
        <f>CONCATENATE(Tabla1[[#This Row],[ID]],".setText(",Tabla1[[#This Row],[Bundle]],");")</f>
        <v>colNombre.setText(bundle.getString("RegistroPaquetesController.colNombre"));</v>
      </c>
      <c r="K142" t="str">
        <f>CONCATENATE(Tabla1[[#This Row],[ID]],".setPromptText(",Tabla1[[#This Row],[Bundle]],");")</f>
        <v>colNombre.setPromptText(bundle.getString("RegistroPaquetesController.colNombre"));</v>
      </c>
    </row>
    <row r="143" spans="1:11" x14ac:dyDescent="0.3">
      <c r="A143" t="s">
        <v>229</v>
      </c>
      <c r="B143" t="s">
        <v>47</v>
      </c>
      <c r="C143" t="str">
        <f t="shared" si="8"/>
        <v>RegistroPaquetesController.colCiudad</v>
      </c>
      <c r="D143" t="s">
        <v>212</v>
      </c>
      <c r="F143" t="str">
        <f>CONCATENATE(Tabla1[[#This Row],[Codigo]],"=",Tabla1[[#This Row],[Español]])</f>
        <v>RegistroPaquetesController.colCiudad=CIUDAD</v>
      </c>
      <c r="G143" t="str">
        <f>CONCATENATE(Tabla1[[#This Row],[Codigo]],"=",Tabla1[[#This Row],[English]])</f>
        <v>RegistroPaquetesController.colCiudad=</v>
      </c>
      <c r="H143" t="str">
        <f>CONCATENATE("bundle.getString(",Tabla1[[#This Row],[Comilla]],Tabla1[[#This Row],[Codigo]],Tabla1[[#This Row],[Comilla]],")")</f>
        <v>bundle.getString("RegistroPaquetesController.colCiudad")</v>
      </c>
      <c r="I143" t="str">
        <f t="shared" si="9"/>
        <v>"</v>
      </c>
      <c r="J143" t="str">
        <f>CONCATENATE(Tabla1[[#This Row],[ID]],".setText(",Tabla1[[#This Row],[Bundle]],");")</f>
        <v>colCiudad.setText(bundle.getString("RegistroPaquetesController.colCiudad"));</v>
      </c>
      <c r="K143" t="str">
        <f>CONCATENATE(Tabla1[[#This Row],[ID]],".setPromptText(",Tabla1[[#This Row],[Bundle]],");")</f>
        <v>colCiudad.setPromptText(bundle.getString("RegistroPaquetesController.colCiudad"));</v>
      </c>
    </row>
    <row r="144" spans="1:11" x14ac:dyDescent="0.3">
      <c r="A144" t="s">
        <v>229</v>
      </c>
      <c r="B144" t="s">
        <v>48</v>
      </c>
      <c r="C144" t="str">
        <f t="shared" si="8"/>
        <v>RegistroPaquetesController.colDescripcion</v>
      </c>
      <c r="D144" t="s">
        <v>213</v>
      </c>
      <c r="F144" t="str">
        <f>CONCATENATE(Tabla1[[#This Row],[Codigo]],"=",Tabla1[[#This Row],[Español]])</f>
        <v>RegistroPaquetesController.colDescripcion=DESCRIPCION</v>
      </c>
      <c r="G144" t="str">
        <f>CONCATENATE(Tabla1[[#This Row],[Codigo]],"=",Tabla1[[#This Row],[English]])</f>
        <v>RegistroPaquetesController.colDescripcion=</v>
      </c>
      <c r="H144" t="str">
        <f>CONCATENATE("bundle.getString(",Tabla1[[#This Row],[Comilla]],Tabla1[[#This Row],[Codigo]],Tabla1[[#This Row],[Comilla]],")")</f>
        <v>bundle.getString("RegistroPaquetesController.colDescripcion")</v>
      </c>
      <c r="I144" t="str">
        <f t="shared" si="9"/>
        <v>"</v>
      </c>
      <c r="J144" t="str">
        <f>CONCATENATE(Tabla1[[#This Row],[ID]],".setText(",Tabla1[[#This Row],[Bundle]],");")</f>
        <v>colDescripcion.setText(bundle.getString("RegistroPaquetesController.colDescripcion"));</v>
      </c>
      <c r="K144" t="str">
        <f>CONCATENATE(Tabla1[[#This Row],[ID]],".setPromptText(",Tabla1[[#This Row],[Bundle]],");")</f>
        <v>colDescripcion.setPromptText(bundle.getString("RegistroPaquetesController.colDescripcion"));</v>
      </c>
    </row>
    <row r="145" spans="1:11" x14ac:dyDescent="0.3">
      <c r="A145" t="s">
        <v>229</v>
      </c>
      <c r="B145" t="s">
        <v>49</v>
      </c>
      <c r="C145" t="str">
        <f t="shared" si="8"/>
        <v>RegistroPaquetesController.colClima</v>
      </c>
      <c r="D145" t="s">
        <v>214</v>
      </c>
      <c r="F145" t="str">
        <f>CONCATENATE(Tabla1[[#This Row],[Codigo]],"=",Tabla1[[#This Row],[Español]])</f>
        <v>RegistroPaquetesController.colClima=CLIMA</v>
      </c>
      <c r="G145" t="str">
        <f>CONCATENATE(Tabla1[[#This Row],[Codigo]],"=",Tabla1[[#This Row],[English]])</f>
        <v>RegistroPaquetesController.colClima=</v>
      </c>
      <c r="H145" t="str">
        <f>CONCATENATE("bundle.getString(",Tabla1[[#This Row],[Comilla]],Tabla1[[#This Row],[Codigo]],Tabla1[[#This Row],[Comilla]],")")</f>
        <v>bundle.getString("RegistroPaquetesController.colClima")</v>
      </c>
      <c r="I145" t="str">
        <f t="shared" si="9"/>
        <v>"</v>
      </c>
      <c r="J145" t="str">
        <f>CONCATENATE(Tabla1[[#This Row],[ID]],".setText(",Tabla1[[#This Row],[Bundle]],");")</f>
        <v>colClima.setText(bundle.getString("RegistroPaquetesController.colClima"));</v>
      </c>
      <c r="K145" t="str">
        <f>CONCATENATE(Tabla1[[#This Row],[ID]],".setPromptText(",Tabla1[[#This Row],[Bundle]],");")</f>
        <v>colClima.setPromptText(bundle.getString("RegistroPaquetesController.colClima"));</v>
      </c>
    </row>
    <row r="146" spans="1:11" x14ac:dyDescent="0.3">
      <c r="A146" t="s">
        <v>229</v>
      </c>
      <c r="B146" t="s">
        <v>215</v>
      </c>
      <c r="C146" t="str">
        <f t="shared" si="8"/>
        <v>RegistroPaquetesController.colIdSelect</v>
      </c>
      <c r="D146" t="s">
        <v>32</v>
      </c>
      <c r="F146" t="str">
        <f>CONCATENATE(Tabla1[[#This Row],[Codigo]],"=",Tabla1[[#This Row],[Español]])</f>
        <v>RegistroPaquetesController.colIdSelect=ID</v>
      </c>
      <c r="G146" t="str">
        <f>CONCATENATE(Tabla1[[#This Row],[Codigo]],"=",Tabla1[[#This Row],[English]])</f>
        <v>RegistroPaquetesController.colIdSelect=</v>
      </c>
      <c r="H146" t="str">
        <f>CONCATENATE("bundle.getString(",Tabla1[[#This Row],[Comilla]],Tabla1[[#This Row],[Codigo]],Tabla1[[#This Row],[Comilla]],")")</f>
        <v>bundle.getString("RegistroPaquetesController.colIdSelect")</v>
      </c>
      <c r="I146" t="str">
        <f t="shared" si="9"/>
        <v>"</v>
      </c>
      <c r="J146" t="str">
        <f>CONCATENATE(Tabla1[[#This Row],[ID]],".setText(",Tabla1[[#This Row],[Bundle]],");")</f>
        <v>colIdSelect.setText(bundle.getString("RegistroPaquetesController.colIdSelect"));</v>
      </c>
      <c r="K146" t="str">
        <f>CONCATENATE(Tabla1[[#This Row],[ID]],".setPromptText(",Tabla1[[#This Row],[Bundle]],");")</f>
        <v>colIdSelect.setPromptText(bundle.getString("RegistroPaquetesController.colIdSelect"));</v>
      </c>
    </row>
    <row r="147" spans="1:11" x14ac:dyDescent="0.3">
      <c r="A147" t="s">
        <v>229</v>
      </c>
      <c r="B147" t="s">
        <v>216</v>
      </c>
      <c r="C147" t="str">
        <f t="shared" si="8"/>
        <v>RegistroPaquetesController.colNombreSelect</v>
      </c>
      <c r="D147" t="s">
        <v>211</v>
      </c>
      <c r="F147" t="str">
        <f>CONCATENATE(Tabla1[[#This Row],[Codigo]],"=",Tabla1[[#This Row],[Español]])</f>
        <v>RegistroPaquetesController.colNombreSelect=NOMBRE</v>
      </c>
      <c r="G147" t="str">
        <f>CONCATENATE(Tabla1[[#This Row],[Codigo]],"=",Tabla1[[#This Row],[English]])</f>
        <v>RegistroPaquetesController.colNombreSelect=</v>
      </c>
      <c r="H147" t="str">
        <f>CONCATENATE("bundle.getString(",Tabla1[[#This Row],[Comilla]],Tabla1[[#This Row],[Codigo]],Tabla1[[#This Row],[Comilla]],")")</f>
        <v>bundle.getString("RegistroPaquetesController.colNombreSelect")</v>
      </c>
      <c r="I147" t="str">
        <f t="shared" si="9"/>
        <v>"</v>
      </c>
      <c r="J147" t="str">
        <f>CONCATENATE(Tabla1[[#This Row],[ID]],".setText(",Tabla1[[#This Row],[Bundle]],");")</f>
        <v>colNombreSelect.setText(bundle.getString("RegistroPaquetesController.colNombreSelect"));</v>
      </c>
      <c r="K147" t="str">
        <f>CONCATENATE(Tabla1[[#This Row],[ID]],".setPromptText(",Tabla1[[#This Row],[Bundle]],");")</f>
        <v>colNombreSelect.setPromptText(bundle.getString("RegistroPaquetesController.colNombreSelect"));</v>
      </c>
    </row>
    <row r="148" spans="1:11" x14ac:dyDescent="0.3">
      <c r="A148" t="s">
        <v>235</v>
      </c>
      <c r="B148" t="s">
        <v>1</v>
      </c>
      <c r="C148" t="str">
        <f t="shared" si="8"/>
        <v>SolicitudGuiaController.lblTitle</v>
      </c>
      <c r="D148" t="s">
        <v>230</v>
      </c>
      <c r="F148" t="str">
        <f>CONCATENATE(Tabla1[[#This Row],[Codigo]],"=",Tabla1[[#This Row],[Español]])</f>
        <v>SolicitudGuiaController.lblTitle=GESTIONAR SOLICITUDES GUIAS</v>
      </c>
      <c r="G148" t="str">
        <f>CONCATENATE(Tabla1[[#This Row],[Codigo]],"=",Tabla1[[#This Row],[English]])</f>
        <v>SolicitudGuiaController.lblTitle=</v>
      </c>
      <c r="H148" t="str">
        <f>CONCATENATE("bundle.getString(",Tabla1[[#This Row],[Comilla]],Tabla1[[#This Row],[Codigo]],Tabla1[[#This Row],[Comilla]],")")</f>
        <v>bundle.getString("SolicitudGuiaController.lblTitle")</v>
      </c>
      <c r="I148" t="str">
        <f t="shared" si="9"/>
        <v>"</v>
      </c>
      <c r="J148" t="str">
        <f>CONCATENATE(Tabla1[[#This Row],[ID]],".setText(",Tabla1[[#This Row],[Bundle]],");")</f>
        <v>lblTitle.setText(bundle.getString("SolicitudGuiaController.lblTitle"));</v>
      </c>
      <c r="K148" t="str">
        <f>CONCATENATE(Tabla1[[#This Row],[ID]],".setPromptText(",Tabla1[[#This Row],[Bundle]],");")</f>
        <v>lblTitle.setPromptText(bundle.getString("SolicitudGuiaController.lblTitle"));</v>
      </c>
    </row>
    <row r="149" spans="1:11" x14ac:dyDescent="0.3">
      <c r="A149" t="s">
        <v>235</v>
      </c>
      <c r="B149" t="s">
        <v>42</v>
      </c>
      <c r="C149" t="str">
        <f t="shared" si="8"/>
        <v>SolicitudGuiaController.txtBuscar</v>
      </c>
      <c r="D149" t="s">
        <v>43</v>
      </c>
      <c r="F149" t="str">
        <f>CONCATENATE(Tabla1[[#This Row],[Codigo]],"=",Tabla1[[#This Row],[Español]])</f>
        <v>SolicitudGuiaController.txtBuscar=Buscar</v>
      </c>
      <c r="G149" t="str">
        <f>CONCATENATE(Tabla1[[#This Row],[Codigo]],"=",Tabla1[[#This Row],[English]])</f>
        <v>SolicitudGuiaController.txtBuscar=</v>
      </c>
      <c r="H149" t="str">
        <f>CONCATENATE("bundle.getString(",Tabla1[[#This Row],[Comilla]],Tabla1[[#This Row],[Codigo]],Tabla1[[#This Row],[Comilla]],")")</f>
        <v>bundle.getString("SolicitudGuiaController.txtBuscar")</v>
      </c>
      <c r="I149" t="str">
        <f t="shared" si="9"/>
        <v>"</v>
      </c>
      <c r="J149" t="str">
        <f>CONCATENATE(Tabla1[[#This Row],[ID]],".setText(",Tabla1[[#This Row],[Bundle]],");")</f>
        <v>txtBuscar.setText(bundle.getString("SolicitudGuiaController.txtBuscar"));</v>
      </c>
      <c r="K149" t="str">
        <f>CONCATENATE(Tabla1[[#This Row],[ID]],".setPromptText(",Tabla1[[#This Row],[Bundle]],");")</f>
        <v>txtBuscar.setPromptText(bundle.getString("SolicitudGuiaController.txtBuscar"));</v>
      </c>
    </row>
    <row r="150" spans="1:11" x14ac:dyDescent="0.3">
      <c r="A150" t="s">
        <v>235</v>
      </c>
      <c r="B150" t="s">
        <v>46</v>
      </c>
      <c r="C150" t="str">
        <f t="shared" si="8"/>
        <v>SolicitudGuiaController.colNombre</v>
      </c>
      <c r="D150" t="s">
        <v>27</v>
      </c>
      <c r="F150" t="str">
        <f>CONCATENATE(Tabla1[[#This Row],[Codigo]],"=",Tabla1[[#This Row],[Español]])</f>
        <v>SolicitudGuiaController.colNombre=Nombre</v>
      </c>
      <c r="G150" t="str">
        <f>CONCATENATE(Tabla1[[#This Row],[Codigo]],"=",Tabla1[[#This Row],[English]])</f>
        <v>SolicitudGuiaController.colNombre=</v>
      </c>
      <c r="H150" t="str">
        <f>CONCATENATE("bundle.getString(",Tabla1[[#This Row],[Comilla]],Tabla1[[#This Row],[Codigo]],Tabla1[[#This Row],[Comilla]],")")</f>
        <v>bundle.getString("SolicitudGuiaController.colNombre")</v>
      </c>
      <c r="I150" t="str">
        <f t="shared" si="9"/>
        <v>"</v>
      </c>
      <c r="J150" t="str">
        <f>CONCATENATE(Tabla1[[#This Row],[ID]],".setText(",Tabla1[[#This Row],[Bundle]],");")</f>
        <v>colNombre.setText(bundle.getString("SolicitudGuiaController.colNombre"));</v>
      </c>
      <c r="K150" t="str">
        <f>CONCATENATE(Tabla1[[#This Row],[ID]],".setPromptText(",Tabla1[[#This Row],[Bundle]],");")</f>
        <v>colNombre.setPromptText(bundle.getString("SolicitudGuiaController.colNombre"));</v>
      </c>
    </row>
    <row r="151" spans="1:11" x14ac:dyDescent="0.3">
      <c r="A151" t="s">
        <v>235</v>
      </c>
      <c r="B151" t="s">
        <v>59</v>
      </c>
      <c r="C151" t="str">
        <f t="shared" si="8"/>
        <v>SolicitudGuiaController.colIdentificacion</v>
      </c>
      <c r="D151" t="s">
        <v>26</v>
      </c>
      <c r="F151" t="str">
        <f>CONCATENATE(Tabla1[[#This Row],[Codigo]],"=",Tabla1[[#This Row],[Español]])</f>
        <v>SolicitudGuiaController.colIdentificacion=Identificacion</v>
      </c>
      <c r="G151" t="str">
        <f>CONCATENATE(Tabla1[[#This Row],[Codigo]],"=",Tabla1[[#This Row],[English]])</f>
        <v>SolicitudGuiaController.colIdentificacion=</v>
      </c>
      <c r="H151" t="str">
        <f>CONCATENATE("bundle.getString(",Tabla1[[#This Row],[Comilla]],Tabla1[[#This Row],[Codigo]],Tabla1[[#This Row],[Comilla]],")")</f>
        <v>bundle.getString("SolicitudGuiaController.colIdentificacion")</v>
      </c>
      <c r="I151" t="str">
        <f t="shared" si="9"/>
        <v>"</v>
      </c>
      <c r="J151" t="str">
        <f>CONCATENATE(Tabla1[[#This Row],[ID]],".setText(",Tabla1[[#This Row],[Bundle]],");")</f>
        <v>colIdentificacion.setText(bundle.getString("SolicitudGuiaController.colIdentificacion"));</v>
      </c>
      <c r="K151" t="str">
        <f>CONCATENATE(Tabla1[[#This Row],[ID]],".setPromptText(",Tabla1[[#This Row],[Bundle]],");")</f>
        <v>colIdentificacion.setPromptText(bundle.getString("SolicitudGuiaController.colIdentificacion"));</v>
      </c>
    </row>
    <row r="152" spans="1:11" x14ac:dyDescent="0.3">
      <c r="A152" t="s">
        <v>235</v>
      </c>
      <c r="B152" t="s">
        <v>60</v>
      </c>
      <c r="C152" t="str">
        <f t="shared" si="8"/>
        <v>SolicitudGuiaController.colHorasExperiencia</v>
      </c>
      <c r="D152" t="s">
        <v>61</v>
      </c>
      <c r="F152" t="str">
        <f>CONCATENATE(Tabla1[[#This Row],[Codigo]],"=",Tabla1[[#This Row],[Español]])</f>
        <v>SolicitudGuiaController.colHorasExperiencia=Horas de experiencia</v>
      </c>
      <c r="G152" t="str">
        <f>CONCATENATE(Tabla1[[#This Row],[Codigo]],"=",Tabla1[[#This Row],[English]])</f>
        <v>SolicitudGuiaController.colHorasExperiencia=</v>
      </c>
      <c r="H152" t="str">
        <f>CONCATENATE("bundle.getString(",Tabla1[[#This Row],[Comilla]],Tabla1[[#This Row],[Codigo]],Tabla1[[#This Row],[Comilla]],")")</f>
        <v>bundle.getString("SolicitudGuiaController.colHorasExperiencia")</v>
      </c>
      <c r="I152" t="str">
        <f t="shared" si="9"/>
        <v>"</v>
      </c>
      <c r="J152" t="str">
        <f>CONCATENATE(Tabla1[[#This Row],[ID]],".setText(",Tabla1[[#This Row],[Bundle]],");")</f>
        <v>colHorasExperiencia.setText(bundle.getString("SolicitudGuiaController.colHorasExperiencia"));</v>
      </c>
      <c r="K152" t="str">
        <f>CONCATENATE(Tabla1[[#This Row],[ID]],".setPromptText(",Tabla1[[#This Row],[Bundle]],");")</f>
        <v>colHorasExperiencia.setPromptText(bundle.getString("SolicitudGuiaController.colHorasExperiencia"));</v>
      </c>
    </row>
    <row r="153" spans="1:11" x14ac:dyDescent="0.3">
      <c r="A153" t="s">
        <v>235</v>
      </c>
      <c r="B153" t="s">
        <v>62</v>
      </c>
      <c r="C153" t="str">
        <f t="shared" si="8"/>
        <v>SolicitudGuiaController.colIdiomas</v>
      </c>
      <c r="D153" t="s">
        <v>25</v>
      </c>
      <c r="F153" t="str">
        <f>CONCATENATE(Tabla1[[#This Row],[Codigo]],"=",Tabla1[[#This Row],[Español]])</f>
        <v>SolicitudGuiaController.colIdiomas=Idiomas</v>
      </c>
      <c r="G153" t="str">
        <f>CONCATENATE(Tabla1[[#This Row],[Codigo]],"=",Tabla1[[#This Row],[English]])</f>
        <v>SolicitudGuiaController.colIdiomas=</v>
      </c>
      <c r="H153" t="str">
        <f>CONCATENATE("bundle.getString(",Tabla1[[#This Row],[Comilla]],Tabla1[[#This Row],[Codigo]],Tabla1[[#This Row],[Comilla]],")")</f>
        <v>bundle.getString("SolicitudGuiaController.colIdiomas")</v>
      </c>
      <c r="I153" t="str">
        <f t="shared" si="9"/>
        <v>"</v>
      </c>
      <c r="J153" t="str">
        <f>CONCATENATE(Tabla1[[#This Row],[ID]],".setText(",Tabla1[[#This Row],[Bundle]],");")</f>
        <v>colIdiomas.setText(bundle.getString("SolicitudGuiaController.colIdiomas"));</v>
      </c>
      <c r="K153" t="str">
        <f>CONCATENATE(Tabla1[[#This Row],[ID]],".setPromptText(",Tabla1[[#This Row],[Bundle]],");")</f>
        <v>colIdiomas.setPromptText(bundle.getString("SolicitudGuiaController.colIdiomas"));</v>
      </c>
    </row>
    <row r="154" spans="1:11" x14ac:dyDescent="0.3">
      <c r="A154" t="s">
        <v>235</v>
      </c>
      <c r="B154" t="s">
        <v>233</v>
      </c>
      <c r="C154" t="str">
        <f t="shared" si="8"/>
        <v>SolicitudGuiaController.btnAceptar</v>
      </c>
      <c r="D154" t="s">
        <v>231</v>
      </c>
      <c r="F154" t="str">
        <f>CONCATENATE(Tabla1[[#This Row],[Codigo]],"=",Tabla1[[#This Row],[Español]])</f>
        <v>SolicitudGuiaController.btnAceptar=ACEPTAR</v>
      </c>
      <c r="G154" t="str">
        <f>CONCATENATE(Tabla1[[#This Row],[Codigo]],"=",Tabla1[[#This Row],[English]])</f>
        <v>SolicitudGuiaController.btnAceptar=</v>
      </c>
      <c r="H154" t="str">
        <f>CONCATENATE("bundle.getString(",Tabla1[[#This Row],[Comilla]],Tabla1[[#This Row],[Codigo]],Tabla1[[#This Row],[Comilla]],")")</f>
        <v>bundle.getString("SolicitudGuiaController.btnAceptar")</v>
      </c>
      <c r="I154" t="str">
        <f t="shared" si="9"/>
        <v>"</v>
      </c>
      <c r="J154" t="str">
        <f>CONCATENATE(Tabla1[[#This Row],[ID]],".setText(",Tabla1[[#This Row],[Bundle]],");")</f>
        <v>btnAceptar.setText(bundle.getString("SolicitudGuiaController.btnAceptar"));</v>
      </c>
      <c r="K154" t="str">
        <f>CONCATENATE(Tabla1[[#This Row],[ID]],".setPromptText(",Tabla1[[#This Row],[Bundle]],");")</f>
        <v>btnAceptar.setPromptText(bundle.getString("SolicitudGuiaController.btnAceptar"));</v>
      </c>
    </row>
    <row r="155" spans="1:11" x14ac:dyDescent="0.3">
      <c r="A155" t="s">
        <v>235</v>
      </c>
      <c r="B155" t="s">
        <v>234</v>
      </c>
      <c r="C155" t="str">
        <f t="shared" si="8"/>
        <v>SolicitudGuiaController.btnDenegar</v>
      </c>
      <c r="D155" t="s">
        <v>232</v>
      </c>
      <c r="F155" t="str">
        <f>CONCATENATE(Tabla1[[#This Row],[Codigo]],"=",Tabla1[[#This Row],[Español]])</f>
        <v>SolicitudGuiaController.btnDenegar=DENEGAR</v>
      </c>
      <c r="G155" t="str">
        <f>CONCATENATE(Tabla1[[#This Row],[Codigo]],"=",Tabla1[[#This Row],[English]])</f>
        <v>SolicitudGuiaController.btnDenegar=</v>
      </c>
      <c r="H155" t="str">
        <f>CONCATENATE("bundle.getString(",Tabla1[[#This Row],[Comilla]],Tabla1[[#This Row],[Codigo]],Tabla1[[#This Row],[Comilla]],")")</f>
        <v>bundle.getString("SolicitudGuiaController.btnDenegar")</v>
      </c>
      <c r="I155" t="str">
        <f t="shared" si="9"/>
        <v>"</v>
      </c>
      <c r="J155" t="str">
        <f>CONCATENATE(Tabla1[[#This Row],[ID]],".setText(",Tabla1[[#This Row],[Bundle]],");")</f>
        <v>btnDenegar.setText(bundle.getString("SolicitudGuiaController.btnDenegar"));</v>
      </c>
      <c r="K155" t="str">
        <f>CONCATENATE(Tabla1[[#This Row],[ID]],".setPromptText(",Tabla1[[#This Row],[Bundle]],");")</f>
        <v>btnDenegar.setPromptText(bundle.getString("SolicitudGuiaController.btnDenegar"));</v>
      </c>
    </row>
    <row r="156" spans="1:11" x14ac:dyDescent="0.3">
      <c r="A156" t="s">
        <v>236</v>
      </c>
      <c r="B156" t="s">
        <v>1</v>
      </c>
      <c r="C156" t="str">
        <f t="shared" si="8"/>
        <v>ViewDestinosController.lblTitle</v>
      </c>
      <c r="D156" t="s">
        <v>95</v>
      </c>
      <c r="F156" t="str">
        <f>CONCATENATE(Tabla1[[#This Row],[Codigo]],"=",Tabla1[[#This Row],[Español]])</f>
        <v>ViewDestinosController.lblTitle=Destinos</v>
      </c>
      <c r="G156" t="str">
        <f>CONCATENATE(Tabla1[[#This Row],[Codigo]],"=",Tabla1[[#This Row],[English]])</f>
        <v>ViewDestinosController.lblTitle=</v>
      </c>
      <c r="H156" t="str">
        <f>CONCATENATE("bundle.getString(",Tabla1[[#This Row],[Comilla]],Tabla1[[#This Row],[Codigo]],Tabla1[[#This Row],[Comilla]],")")</f>
        <v>bundle.getString("ViewDestinosController.lblTitle")</v>
      </c>
      <c r="I156" t="str">
        <f t="shared" si="9"/>
        <v>"</v>
      </c>
      <c r="J156" t="str">
        <f>CONCATENATE(Tabla1[[#This Row],[ID]],".setText(",Tabla1[[#This Row],[Bundle]],");")</f>
        <v>lblTitle.setText(bundle.getString("ViewDestinosController.lblTitle"));</v>
      </c>
      <c r="K156" t="str">
        <f>CONCATENATE(Tabla1[[#This Row],[ID]],".setPromptText(",Tabla1[[#This Row],[Bundle]],");")</f>
        <v>lblTitle.setPromptText(bundle.getString("ViewDestinosController.lblTitle"));</v>
      </c>
    </row>
    <row r="157" spans="1:11" x14ac:dyDescent="0.3">
      <c r="A157" t="s">
        <v>237</v>
      </c>
      <c r="B157" t="s">
        <v>1</v>
      </c>
      <c r="C157" t="str">
        <f t="shared" si="8"/>
        <v>ViewPaquetesController.lblTitle</v>
      </c>
      <c r="D157" t="s">
        <v>94</v>
      </c>
      <c r="F157" t="str">
        <f>CONCATENATE(Tabla1[[#This Row],[Codigo]],"=",Tabla1[[#This Row],[Español]])</f>
        <v>ViewPaquetesController.lblTitle=Paquetes</v>
      </c>
      <c r="G157" t="str">
        <f>CONCATENATE(Tabla1[[#This Row],[Codigo]],"=",Tabla1[[#This Row],[English]])</f>
        <v>ViewPaquetesController.lblTitle=</v>
      </c>
      <c r="H157" t="str">
        <f>CONCATENATE("bundle.getString(",Tabla1[[#This Row],[Comilla]],Tabla1[[#This Row],[Codigo]],Tabla1[[#This Row],[Comilla]],")")</f>
        <v>bundle.getString("ViewPaquetesController.lblTitle")</v>
      </c>
      <c r="I157" t="str">
        <f t="shared" si="9"/>
        <v>"</v>
      </c>
      <c r="J157" t="str">
        <f>CONCATENATE(Tabla1[[#This Row],[ID]],".setText(",Tabla1[[#This Row],[Bundle]],");")</f>
        <v>lblTitle.setText(bundle.getString("ViewPaquetesController.lblTitle"));</v>
      </c>
      <c r="K157" t="str">
        <f>CONCATENATE(Tabla1[[#This Row],[ID]],".setPromptText(",Tabla1[[#This Row],[Bundle]],");")</f>
        <v>lblTitle.setPromptText(bundle.getString("ViewPaquetesController.lblTitle"));</v>
      </c>
    </row>
    <row r="158" spans="1:11" x14ac:dyDescent="0.3">
      <c r="A158" t="s">
        <v>248</v>
      </c>
      <c r="B158" t="s">
        <v>1</v>
      </c>
      <c r="C158" s="1" t="str">
        <f>CONCATENATE(A158,".",B158)</f>
        <v>EstadisticasController.lblTitle</v>
      </c>
      <c r="D158" t="s">
        <v>249</v>
      </c>
      <c r="F158" s="1" t="str">
        <f>CONCATENATE(Tabla1[[#This Row],[Codigo]],"=",Tabla1[[#This Row],[Español]])</f>
        <v>EstadisticasController.lblTitle=ESTADÍSTICAS</v>
      </c>
      <c r="G158" s="1" t="str">
        <f>CONCATENATE(Tabla1[[#This Row],[Codigo]],"=",Tabla1[[#This Row],[English]])</f>
        <v>EstadisticasController.lblTitle=</v>
      </c>
      <c r="H158" s="1" t="str">
        <f>CONCATENATE("bundle.getString(",Tabla1[[#This Row],[Comilla]],Tabla1[[#This Row],[Codigo]],Tabla1[[#This Row],[Comilla]],")")</f>
        <v>bundle.getString("EstadisticasController.lblTitle")</v>
      </c>
      <c r="I158" s="1" t="str">
        <f>""""</f>
        <v>"</v>
      </c>
      <c r="J158" s="1" t="str">
        <f>CONCATENATE(Tabla1[[#This Row],[ID]],".setText(",Tabla1[[#This Row],[Bundle]],");")</f>
        <v>lblTitle.setText(bundle.getString("EstadisticasController.lblTitle"));</v>
      </c>
      <c r="K158" s="1" t="str">
        <f>CONCATENATE(Tabla1[[#This Row],[ID]],".setPromptText(",Tabla1[[#This Row],[Bundle]],");")</f>
        <v>lblTitle.setPromptText(bundle.getString("EstadisticasController.lblTitle"));</v>
      </c>
    </row>
    <row r="159" spans="1:11" x14ac:dyDescent="0.3">
      <c r="A159" t="s">
        <v>248</v>
      </c>
      <c r="B159" t="s">
        <v>250</v>
      </c>
      <c r="C159" s="1" t="str">
        <f t="shared" ref="C159:C161" si="10">CONCATENATE(A159,".",B159)</f>
        <v>EstadisticasController.lblDestinosReservados</v>
      </c>
      <c r="D159" t="s">
        <v>251</v>
      </c>
      <c r="F159" s="1" t="str">
        <f>CONCATENATE(Tabla1[[#This Row],[Codigo]],"=",Tabla1[[#This Row],[Español]])</f>
        <v>EstadisticasController.lblDestinosReservados=DESTINOS MAS RESERVADOS</v>
      </c>
      <c r="G159" s="1" t="str">
        <f>CONCATENATE(Tabla1[[#This Row],[Codigo]],"=",Tabla1[[#This Row],[English]])</f>
        <v>EstadisticasController.lblDestinosReservados=</v>
      </c>
      <c r="H159" s="1" t="str">
        <f>CONCATENATE("bundle.getString(",Tabla1[[#This Row],[Comilla]],Tabla1[[#This Row],[Codigo]],Tabla1[[#This Row],[Comilla]],")")</f>
        <v>bundle.getString("EstadisticasController.lblDestinosReservados")</v>
      </c>
      <c r="I159" s="1" t="str">
        <f t="shared" ref="I159:I162" si="11">""""</f>
        <v>"</v>
      </c>
      <c r="J159" s="1" t="str">
        <f>CONCATENATE(Tabla1[[#This Row],[ID]],".setText(",Tabla1[[#This Row],[Bundle]],");")</f>
        <v>lblDestinosReservados.setText(bundle.getString("EstadisticasController.lblDestinosReservados"));</v>
      </c>
      <c r="K159" s="1" t="str">
        <f>CONCATENATE(Tabla1[[#This Row],[ID]],".setPromptText(",Tabla1[[#This Row],[Bundle]],");")</f>
        <v>lblDestinosReservados.setPromptText(bundle.getString("EstadisticasController.lblDestinosReservados"));</v>
      </c>
    </row>
    <row r="160" spans="1:11" x14ac:dyDescent="0.3">
      <c r="A160" t="s">
        <v>248</v>
      </c>
      <c r="B160" t="s">
        <v>252</v>
      </c>
      <c r="C160" s="1" t="str">
        <f t="shared" si="10"/>
        <v>EstadisticasController.lblDestinosBuscados</v>
      </c>
      <c r="D160" t="s">
        <v>253</v>
      </c>
      <c r="F160" s="1" t="str">
        <f>CONCATENATE(Tabla1[[#This Row],[Codigo]],"=",Tabla1[[#This Row],[Español]])</f>
        <v>EstadisticasController.lblDestinosBuscados=DESTINOS MAS BUSCADOS</v>
      </c>
      <c r="G160" s="1" t="str">
        <f>CONCATENATE(Tabla1[[#This Row],[Codigo]],"=",Tabla1[[#This Row],[English]])</f>
        <v>EstadisticasController.lblDestinosBuscados=</v>
      </c>
      <c r="H160" s="1" t="str">
        <f>CONCATENATE("bundle.getString(",Tabla1[[#This Row],[Comilla]],Tabla1[[#This Row],[Codigo]],Tabla1[[#This Row],[Comilla]],")")</f>
        <v>bundle.getString("EstadisticasController.lblDestinosBuscados")</v>
      </c>
      <c r="I160" s="1" t="str">
        <f t="shared" si="11"/>
        <v>"</v>
      </c>
      <c r="J160" s="1" t="str">
        <f>CONCATENATE(Tabla1[[#This Row],[ID]],".setText(",Tabla1[[#This Row],[Bundle]],");")</f>
        <v>lblDestinosBuscados.setText(bundle.getString("EstadisticasController.lblDestinosBuscados"));</v>
      </c>
      <c r="K160" s="1" t="str">
        <f>CONCATENATE(Tabla1[[#This Row],[ID]],".setPromptText(",Tabla1[[#This Row],[Bundle]],");")</f>
        <v>lblDestinosBuscados.setPromptText(bundle.getString("EstadisticasController.lblDestinosBuscados"));</v>
      </c>
    </row>
    <row r="161" spans="1:11" x14ac:dyDescent="0.3">
      <c r="A161" t="s">
        <v>248</v>
      </c>
      <c r="B161" t="s">
        <v>254</v>
      </c>
      <c r="C161" s="1" t="str">
        <f t="shared" si="10"/>
        <v>EstadisticasController.lblGuiasPuntuados</v>
      </c>
      <c r="D161" t="s">
        <v>257</v>
      </c>
      <c r="F161" s="1" t="str">
        <f>CONCATENATE(Tabla1[[#This Row],[Codigo]],"=",Tabla1[[#This Row],[Español]])</f>
        <v>EstadisticasController.lblGuiasPuntuados=GUIAS MEJOR PUNTUADOS</v>
      </c>
      <c r="G161" s="1" t="str">
        <f>CONCATENATE(Tabla1[[#This Row],[Codigo]],"=",Tabla1[[#This Row],[English]])</f>
        <v>EstadisticasController.lblGuiasPuntuados=</v>
      </c>
      <c r="H161" s="1" t="str">
        <f>CONCATENATE("bundle.getString(",Tabla1[[#This Row],[Comilla]],Tabla1[[#This Row],[Codigo]],Tabla1[[#This Row],[Comilla]],")")</f>
        <v>bundle.getString("EstadisticasController.lblGuiasPuntuados")</v>
      </c>
      <c r="I161" s="1" t="str">
        <f t="shared" si="11"/>
        <v>"</v>
      </c>
      <c r="J161" s="1" t="str">
        <f>CONCATENATE(Tabla1[[#This Row],[ID]],".setText(",Tabla1[[#This Row],[Bundle]],");")</f>
        <v>lblGuiasPuntuados.setText(bundle.getString("EstadisticasController.lblGuiasPuntuados"));</v>
      </c>
      <c r="K161" s="1" t="str">
        <f>CONCATENATE(Tabla1[[#This Row],[ID]],".setPromptText(",Tabla1[[#This Row],[Bundle]],");")</f>
        <v>lblGuiasPuntuados.setPromptText(bundle.getString("EstadisticasController.lblGuiasPuntuados"));</v>
      </c>
    </row>
    <row r="162" spans="1:11" x14ac:dyDescent="0.3">
      <c r="A162" t="s">
        <v>248</v>
      </c>
      <c r="B162" t="s">
        <v>255</v>
      </c>
      <c r="C162" s="1" t="str">
        <f>CONCATENATE(A162,".",B162)</f>
        <v>EstadisticasController.lblPaquetesReservados</v>
      </c>
      <c r="D162" t="s">
        <v>256</v>
      </c>
      <c r="F162" s="1" t="str">
        <f>CONCATENATE(Tabla1[[#This Row],[Codigo]],"=",Tabla1[[#This Row],[Español]])</f>
        <v>EstadisticasController.lblPaquetesReservados=PAQUETES MAS RESERVADOS</v>
      </c>
      <c r="G162" s="1" t="str">
        <f>CONCATENATE(Tabla1[[#This Row],[Codigo]],"=",Tabla1[[#This Row],[English]])</f>
        <v>EstadisticasController.lblPaquetesReservados=</v>
      </c>
      <c r="H162" s="1" t="str">
        <f>CONCATENATE("bundle.getString(",Tabla1[[#This Row],[Comilla]],Tabla1[[#This Row],[Codigo]],Tabla1[[#This Row],[Comilla]],")")</f>
        <v>bundle.getString("EstadisticasController.lblPaquetesReservados")</v>
      </c>
      <c r="I162" s="1" t="str">
        <f t="shared" si="11"/>
        <v>"</v>
      </c>
      <c r="J162" s="1" t="str">
        <f>CONCATENATE(Tabla1[[#This Row],[ID]],".setText(",Tabla1[[#This Row],[Bundle]],");")</f>
        <v>lblPaquetesReservados.setText(bundle.getString("EstadisticasController.lblPaquetesReservados"));</v>
      </c>
      <c r="K162" s="1" t="str">
        <f>CONCATENATE(Tabla1[[#This Row],[ID]],".setPromptText(",Tabla1[[#This Row],[Bundle]],");")</f>
        <v>lblPaquetesReservados.setPromptText(bundle.getString("EstadisticasController.lblPaquetesReservados"));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Persona</dc:creator>
  <cp:lastModifiedBy>Una Persona</cp:lastModifiedBy>
  <dcterms:created xsi:type="dcterms:W3CDTF">2023-11-12T04:10:23Z</dcterms:created>
  <dcterms:modified xsi:type="dcterms:W3CDTF">2023-11-12T18:11:12Z</dcterms:modified>
</cp:coreProperties>
</file>