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A90181-FAE4-45CE-B543-12BAA1BCCD6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F28" i="1" l="1"/>
  <c r="E6" i="1" l="1"/>
  <c r="E7" i="1" s="1"/>
  <c r="F27" i="1"/>
  <c r="F29" i="1" s="1"/>
  <c r="F15" i="1"/>
  <c r="F16" i="1"/>
  <c r="F19" i="1"/>
  <c r="F12" i="1"/>
  <c r="F13" i="1"/>
  <c r="F14" i="1"/>
  <c r="F22" i="1" l="1"/>
  <c r="F21" i="1"/>
  <c r="F20" i="1"/>
  <c r="F17" i="1"/>
  <c r="F18" i="1"/>
  <c r="F11" i="1"/>
  <c r="F23" i="1" l="1"/>
</calcChain>
</file>

<file path=xl/sharedStrings.xml><?xml version="1.0" encoding="utf-8"?>
<sst xmlns="http://schemas.openxmlformats.org/spreadsheetml/2006/main" count="57" uniqueCount="43">
  <si>
    <t>Nom Composants</t>
  </si>
  <si>
    <t>Liens</t>
  </si>
  <si>
    <t>Quantité / carte</t>
  </si>
  <si>
    <t>Quantité à commander</t>
  </si>
  <si>
    <t>Prix unitaire</t>
  </si>
  <si>
    <t>Prix commande</t>
  </si>
  <si>
    <t>Prix total</t>
  </si>
  <si>
    <t>https://fr.farnell.com/c-k-components/7108syzbe/interrupteur-spdt-biased/dp/9575596</t>
  </si>
  <si>
    <t>Switch levier 7108SYZBE</t>
  </si>
  <si>
    <t>Regulateur tension LM3940</t>
  </si>
  <si>
    <t>https://fr.farnell.com/texas-instruments/lm3940it-3-3-nopb/regulateur-lineaire-3-3v/dp/1469106?st=LM3940</t>
  </si>
  <si>
    <t>https://fr.farnell.com/amphenol-rf/901-144-8rfx/jack-ci-sma/dp/1339820?st=SMA</t>
  </si>
  <si>
    <t>Connecteur batterie S3B-XH-SM4-TB</t>
  </si>
  <si>
    <t>https://fr.farnell.com/jst-japan-solderless-terminals/s3b-xh-sm4-tb-lf-sn/connecteur-header-3pos-2-5mm-1/dp/2399334</t>
  </si>
  <si>
    <t>https://fr.farnell.com/bak/18650ca-2s-3j/batterie-lithium-ion-7-4v-2250/dp/2401854</t>
  </si>
  <si>
    <t>Batterie 7,4V 18650CA-2S-3J</t>
  </si>
  <si>
    <t>https://fr.farnell.com/samtec/ssw-106-02-g-d-ra/embase-2-54mm-coudee-double-12voies/dp/1668355?MER=bn_level5_5NP_EngagementRecSingleItem_1</t>
  </si>
  <si>
    <t>Connecteur Pmod SSW-106-02-G-D-RA</t>
  </si>
  <si>
    <t>Carte Smart Sensor</t>
  </si>
  <si>
    <t>Diode schottky 1N5821</t>
  </si>
  <si>
    <t>https://fr.farnell.com/on-semiconductor/1n5821/diode-schottky-3a-30v/dp/1017591?st=schottky%201N5821</t>
  </si>
  <si>
    <t>Condensateur 220µF</t>
  </si>
  <si>
    <t>Condensateur 1000µF</t>
  </si>
  <si>
    <t>https://fr.farnell.com/rubycon/25zlh1000mefc10x23/condensateur-1000-f-25v-20/dp/8126437</t>
  </si>
  <si>
    <t>Regulateur tension TS7805CZ</t>
  </si>
  <si>
    <t>https://fr.farnell.com/taiwan-semiconductor/ts7805cz-c0g/reg-tension-lineaire-5v-1a-to/dp/2747626?st=TS7805</t>
  </si>
  <si>
    <t>https://fr.farnell.com/on-semiconductor/1n5343brlg/diode-zener-7-5v-5w-broche-axiale/dp/2844764</t>
  </si>
  <si>
    <t>Diode zener 1N5343BRLG</t>
  </si>
  <si>
    <t>https://fr.farnell.com/nichicon/upw1e221mpd1td/condensateur-220-f-25v-20/dp/2841916</t>
  </si>
  <si>
    <t>Resistance 330 ohm</t>
  </si>
  <si>
    <t>Resistance 150 ohm</t>
  </si>
  <si>
    <t>Carte Pmod LoRa</t>
  </si>
  <si>
    <t>https://fr.farnell.com/multicomp/mcf-0-25w-150r/resistance-0-25w-5-150r/dp/9339175</t>
  </si>
  <si>
    <t>https://fr.farnell.com/multicomp/mcf-0-5w-330r/resistance-0-5w-5-330r/dp/9338705</t>
  </si>
  <si>
    <t>Chargeur Battery</t>
  </si>
  <si>
    <t>SMA connecteur 901-144-8RFX</t>
  </si>
  <si>
    <t>https://fr.farnell.com/wurth-elektronik/61301221021/embase-2-54mm-male-trav-coude/dp/2356197</t>
  </si>
  <si>
    <t>Connecteur male male Angle droit 12 contact 2 rangés</t>
  </si>
  <si>
    <t>?</t>
  </si>
  <si>
    <t>Chargeur Batterie 1 : Monster B6AC DUALPOWER "Just Another Charger"</t>
  </si>
  <si>
    <t>Chargeur Batterie 2 : Equilibrium 3.0</t>
  </si>
  <si>
    <t>http://www.rcauto.cz/Fotografie/Zbozi/Original/32589747147.JPG</t>
  </si>
  <si>
    <t>https://www.modelrc.sk/files/modelrc-sk/soubory/modulimages/800x800w/nabijec-monstertronic-50w-b6ac-dualpower.jpg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</si>
</sst>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0" xfId="0" applyFont="1" applyBorder="1" applyAlignment="1">
      <alignment vertical="center"/>
    </xf>
    <xf numFmtId="0" fontId="1" fillId="0" borderId="0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" fillId="0" borderId="5" xfId="1" applyBorder="1"/>
    <xf numFmtId="0" fontId="0" fillId="0" borderId="9" xfId="0" applyFont="1" applyBorder="1" applyAlignment="1">
      <alignment vertical="center"/>
    </xf>
    <xf numFmtId="0" fontId="1" fillId="0" borderId="10" xfId="1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4" xfId="0" applyFont="1" applyBorder="1" applyAlignment="1">
      <alignment vertical="center"/>
    </xf>
    <xf numFmtId="0" fontId="0" fillId="0" borderId="2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farnell.com/on-semiconductor/1n5343brlg/diode-zener-7-5v-5w-broche-axiale/dp/2844764" TargetMode="External"/><Relationship Id="rId13" Type="http://schemas.openxmlformats.org/officeDocument/2006/relationships/hyperlink" Target="http://www.rcauto.cz/Fotografie/Zbozi/Original/32589747147.JPG" TargetMode="External"/><Relationship Id="rId3" Type="http://schemas.openxmlformats.org/officeDocument/2006/relationships/hyperlink" Target="https://fr.farnell.com/taiwan-semiconductor/ts7805cz-c0g/reg-tension-lineaire-5v-1a-to/dp/2747626?st=TS7805" TargetMode="External"/><Relationship Id="rId7" Type="http://schemas.openxmlformats.org/officeDocument/2006/relationships/hyperlink" Target="https://fr.farnell.com/samtec/ssw-106-02-g-d-ra/embase-2-54mm-coudee-double-12voies/dp/1668355?MER=bn_level5_5NP_EngagementRecSingleItem_1" TargetMode="External"/><Relationship Id="rId12" Type="http://schemas.openxmlformats.org/officeDocument/2006/relationships/hyperlink" Target="https://fr.farnell.com/multicomp/mcf-0-5w-330r/resistance-0-5w-5-330r/dp/9338705" TargetMode="External"/><Relationship Id="rId2" Type="http://schemas.openxmlformats.org/officeDocument/2006/relationships/hyperlink" Target="https://fr.farnell.com/rubycon/25zlh1000mefc10x23/condensateur-1000-f-25v-20/dp/8126437" TargetMode="External"/><Relationship Id="rId1" Type="http://schemas.openxmlformats.org/officeDocument/2006/relationships/hyperlink" Target="https://fr.farnell.com/jst-japan-solderless-terminals/s3b-xh-sm4-tb-lf-sn/connecteur-header-3pos-2-5mm-1/dp/2399334" TargetMode="External"/><Relationship Id="rId6" Type="http://schemas.openxmlformats.org/officeDocument/2006/relationships/hyperlink" Target="https://fr.farnell.com/bak/18650ca-2s-3j/batterie-lithium-ion-7-4v-2250/dp/2401854" TargetMode="External"/><Relationship Id="rId11" Type="http://schemas.openxmlformats.org/officeDocument/2006/relationships/hyperlink" Target="https://fr.farnell.com/multicomp/mcf-0-25w-150r/resistance-0-25w-5-150r/dp/9339175" TargetMode="External"/><Relationship Id="rId5" Type="http://schemas.openxmlformats.org/officeDocument/2006/relationships/hyperlink" Target="https://fr.farnell.com/c-k-components/7108syzbe/interrupteur-spdt-biased/dp/9575596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fr.farnell.com/nichicon/upw1e221mpd1td/condensateur-220-f-25v-20/dp/2841916" TargetMode="External"/><Relationship Id="rId4" Type="http://schemas.openxmlformats.org/officeDocument/2006/relationships/hyperlink" Target="https://fr.farnell.com/texas-instruments/lm3940it-3-3-nopb/regulateur-lineaire-3-3v/dp/1469106?st=LM3940" TargetMode="External"/><Relationship Id="rId9" Type="http://schemas.openxmlformats.org/officeDocument/2006/relationships/hyperlink" Target="https://fr.farnell.com/on-semiconductor/1n5821/diode-schottky-3a-30v/dp/1017591?st=schottky%201N5821" TargetMode="External"/><Relationship Id="rId14" Type="http://schemas.openxmlformats.org/officeDocument/2006/relationships/hyperlink" Target="https://www.modelrc.sk/files/modelrc-sk/soubory/modulimages/800x800w/nabijec-monstertronic-50w-b6ac-dualpower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9"/>
  <sheetViews>
    <sheetView tabSelected="1" zoomScaleNormal="100" workbookViewId="0">
      <selection activeCell="H12" sqref="H12"/>
    </sheetView>
  </sheetViews>
  <sheetFormatPr baseColWidth="10" defaultColWidth="9.140625" defaultRowHeight="15" x14ac:dyDescent="0.25"/>
  <cols>
    <col min="1" max="1" width="66.7109375" customWidth="1"/>
    <col min="2" max="2" width="5.5703125" bestFit="1" customWidth="1"/>
    <col min="3" max="3" width="22.42578125" customWidth="1"/>
    <col min="4" max="4" width="22.42578125" bestFit="1" customWidth="1"/>
    <col min="5" max="6" width="15" bestFit="1" customWidth="1"/>
  </cols>
  <sheetData>
    <row r="2" spans="1:8" ht="15.75" thickBot="1" x14ac:dyDescent="0.3">
      <c r="F2" s="1"/>
      <c r="G2" s="1"/>
      <c r="H2" s="1"/>
    </row>
    <row r="3" spans="1:8" ht="15.75" thickBot="1" x14ac:dyDescent="0.3">
      <c r="A3" s="19" t="s">
        <v>34</v>
      </c>
      <c r="B3" s="20"/>
      <c r="C3" s="20"/>
      <c r="D3" s="20"/>
      <c r="E3" s="21"/>
      <c r="F3" s="17"/>
      <c r="G3" s="1"/>
      <c r="H3" s="1"/>
    </row>
    <row r="4" spans="1:8" ht="15.75" thickBot="1" x14ac:dyDescent="0.3">
      <c r="A4" s="18" t="s">
        <v>0</v>
      </c>
      <c r="B4" s="18" t="s">
        <v>1</v>
      </c>
      <c r="C4" s="18" t="s">
        <v>3</v>
      </c>
      <c r="D4" s="18" t="s">
        <v>4</v>
      </c>
      <c r="E4" s="22" t="s">
        <v>5</v>
      </c>
      <c r="F4" s="1"/>
      <c r="G4" s="1"/>
      <c r="H4" s="1"/>
    </row>
    <row r="5" spans="1:8" ht="13.5" customHeight="1" x14ac:dyDescent="0.25">
      <c r="A5" s="13" t="s">
        <v>39</v>
      </c>
      <c r="B5" s="14" t="s">
        <v>42</v>
      </c>
      <c r="C5" s="15" t="s">
        <v>38</v>
      </c>
      <c r="D5" s="15">
        <v>0</v>
      </c>
      <c r="E5" s="16" t="e">
        <f>C5*D5</f>
        <v>#VALUE!</v>
      </c>
      <c r="H5" s="1"/>
    </row>
    <row r="6" spans="1:8" ht="15.75" thickBot="1" x14ac:dyDescent="0.3">
      <c r="A6" s="23" t="s">
        <v>40</v>
      </c>
      <c r="B6" s="12" t="s">
        <v>41</v>
      </c>
      <c r="C6" s="7" t="s">
        <v>38</v>
      </c>
      <c r="D6" s="7">
        <v>0</v>
      </c>
      <c r="E6" s="8" t="e">
        <f>C6*D6</f>
        <v>#VALUE!</v>
      </c>
      <c r="F6" s="1"/>
      <c r="G6" s="1"/>
      <c r="H6" s="1"/>
    </row>
    <row r="7" spans="1:8" ht="15.75" thickBot="1" x14ac:dyDescent="0.3">
      <c r="D7" s="6" t="s">
        <v>6</v>
      </c>
      <c r="E7" s="11" t="e">
        <f>SUM(E6:E6)</f>
        <v>#VALUE!</v>
      </c>
      <c r="F7" s="1"/>
      <c r="G7" s="1"/>
      <c r="H7" s="1"/>
    </row>
    <row r="8" spans="1:8" ht="15.75" thickBot="1" x14ac:dyDescent="0.3">
      <c r="F8" s="1"/>
      <c r="G8" s="1"/>
      <c r="H8" s="1"/>
    </row>
    <row r="9" spans="1:8" ht="15.75" thickBot="1" x14ac:dyDescent="0.3">
      <c r="A9" s="19" t="s">
        <v>18</v>
      </c>
      <c r="B9" s="20"/>
      <c r="C9" s="20"/>
      <c r="D9" s="20"/>
      <c r="E9" s="20"/>
      <c r="F9" s="21"/>
      <c r="G9" s="1"/>
      <c r="H9" s="1"/>
    </row>
    <row r="10" spans="1:8" ht="15.75" thickBot="1" x14ac:dyDescent="0.3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"/>
      <c r="H10" s="1"/>
    </row>
    <row r="11" spans="1:8" x14ac:dyDescent="0.25">
      <c r="A11" s="13" t="s">
        <v>19</v>
      </c>
      <c r="B11" s="14" t="s">
        <v>20</v>
      </c>
      <c r="C11" s="15">
        <v>1</v>
      </c>
      <c r="D11" s="15">
        <v>5</v>
      </c>
      <c r="E11" s="15">
        <v>0.34599999999999997</v>
      </c>
      <c r="F11" s="16">
        <f t="shared" ref="F11:F16" si="0">E11*D11</f>
        <v>1.73</v>
      </c>
      <c r="G11" s="1"/>
    </row>
    <row r="12" spans="1:8" x14ac:dyDescent="0.25">
      <c r="A12" s="3" t="s">
        <v>27</v>
      </c>
      <c r="B12" s="5" t="s">
        <v>26</v>
      </c>
      <c r="C12" s="1">
        <v>1</v>
      </c>
      <c r="D12" s="1">
        <v>5</v>
      </c>
      <c r="E12" s="1">
        <v>0.34599999999999997</v>
      </c>
      <c r="F12" s="2">
        <f t="shared" si="0"/>
        <v>1.73</v>
      </c>
    </row>
    <row r="13" spans="1:8" x14ac:dyDescent="0.25">
      <c r="A13" s="24" t="s">
        <v>21</v>
      </c>
      <c r="B13" s="5" t="s">
        <v>28</v>
      </c>
      <c r="C13" s="1">
        <v>2</v>
      </c>
      <c r="D13" s="1">
        <v>6</v>
      </c>
      <c r="E13" s="1">
        <v>0.49099999999999999</v>
      </c>
      <c r="F13" s="2">
        <f t="shared" si="0"/>
        <v>2.9459999999999997</v>
      </c>
    </row>
    <row r="14" spans="1:8" x14ac:dyDescent="0.25">
      <c r="A14" s="24" t="s">
        <v>22</v>
      </c>
      <c r="B14" s="5" t="s">
        <v>23</v>
      </c>
      <c r="C14" s="1">
        <v>1</v>
      </c>
      <c r="D14" s="1">
        <v>3</v>
      </c>
      <c r="E14" s="1">
        <v>0.66400000000000003</v>
      </c>
      <c r="F14" s="2">
        <f t="shared" si="0"/>
        <v>1.992</v>
      </c>
    </row>
    <row r="15" spans="1:8" x14ac:dyDescent="0.25">
      <c r="A15" s="24" t="s">
        <v>29</v>
      </c>
      <c r="B15" s="5" t="s">
        <v>33</v>
      </c>
      <c r="C15" s="1">
        <v>1</v>
      </c>
      <c r="D15" s="1">
        <v>5</v>
      </c>
      <c r="E15" s="1">
        <v>3.4799999999999998E-2</v>
      </c>
      <c r="F15" s="2">
        <f t="shared" si="0"/>
        <v>0.17399999999999999</v>
      </c>
    </row>
    <row r="16" spans="1:8" x14ac:dyDescent="0.25">
      <c r="A16" s="24" t="s">
        <v>30</v>
      </c>
      <c r="B16" s="5" t="s">
        <v>32</v>
      </c>
      <c r="C16" s="1">
        <v>1</v>
      </c>
      <c r="D16" s="1">
        <v>10</v>
      </c>
      <c r="E16" s="1">
        <v>2.4E-2</v>
      </c>
      <c r="F16" s="2">
        <f t="shared" si="0"/>
        <v>0.24</v>
      </c>
    </row>
    <row r="17" spans="1:6" x14ac:dyDescent="0.25">
      <c r="A17" s="3" t="s">
        <v>8</v>
      </c>
      <c r="B17" s="5" t="s">
        <v>7</v>
      </c>
      <c r="C17" s="4">
        <v>1</v>
      </c>
      <c r="D17" s="1">
        <v>3</v>
      </c>
      <c r="E17" s="1">
        <v>6.2</v>
      </c>
      <c r="F17" s="2">
        <f t="shared" ref="F17:F22" si="1">E17*D17</f>
        <v>18.600000000000001</v>
      </c>
    </row>
    <row r="18" spans="1:6" x14ac:dyDescent="0.25">
      <c r="A18" s="3" t="s">
        <v>9</v>
      </c>
      <c r="B18" s="5" t="s">
        <v>10</v>
      </c>
      <c r="C18" s="1">
        <v>1</v>
      </c>
      <c r="D18" s="1">
        <v>3</v>
      </c>
      <c r="E18" s="1">
        <v>1.03</v>
      </c>
      <c r="F18" s="2">
        <f t="shared" si="1"/>
        <v>3.09</v>
      </c>
    </row>
    <row r="19" spans="1:6" x14ac:dyDescent="0.25">
      <c r="A19" s="3" t="s">
        <v>24</v>
      </c>
      <c r="B19" s="5" t="s">
        <v>25</v>
      </c>
      <c r="C19" s="1">
        <v>1</v>
      </c>
      <c r="D19" s="1">
        <v>3</v>
      </c>
      <c r="E19" s="1">
        <v>1.03</v>
      </c>
      <c r="F19" s="2">
        <f t="shared" si="1"/>
        <v>3.09</v>
      </c>
    </row>
    <row r="20" spans="1:6" x14ac:dyDescent="0.25">
      <c r="A20" s="3" t="s">
        <v>12</v>
      </c>
      <c r="B20" s="5" t="s">
        <v>13</v>
      </c>
      <c r="C20" s="1">
        <v>1</v>
      </c>
      <c r="D20" s="1">
        <v>3</v>
      </c>
      <c r="E20" s="1">
        <v>0.60599999999999998</v>
      </c>
      <c r="F20" s="2">
        <f t="shared" si="1"/>
        <v>1.8180000000000001</v>
      </c>
    </row>
    <row r="21" spans="1:6" x14ac:dyDescent="0.25">
      <c r="A21" s="3" t="s">
        <v>15</v>
      </c>
      <c r="B21" s="5" t="s">
        <v>14</v>
      </c>
      <c r="C21" s="1">
        <v>1</v>
      </c>
      <c r="D21" s="1">
        <v>3</v>
      </c>
      <c r="E21" s="1">
        <v>34.270000000000003</v>
      </c>
      <c r="F21" s="2">
        <f t="shared" si="1"/>
        <v>102.81</v>
      </c>
    </row>
    <row r="22" spans="1:6" ht="15.75" thickBot="1" x14ac:dyDescent="0.3">
      <c r="A22" s="6" t="s">
        <v>17</v>
      </c>
      <c r="B22" s="12" t="s">
        <v>16</v>
      </c>
      <c r="C22" s="7">
        <v>5</v>
      </c>
      <c r="D22" s="7">
        <v>15</v>
      </c>
      <c r="E22" s="7">
        <v>1.67</v>
      </c>
      <c r="F22" s="8">
        <f t="shared" si="1"/>
        <v>25.049999999999997</v>
      </c>
    </row>
    <row r="23" spans="1:6" ht="15.75" thickBot="1" x14ac:dyDescent="0.3">
      <c r="E23" s="9" t="s">
        <v>6</v>
      </c>
      <c r="F23" s="10">
        <f>SUM(F11:F22)</f>
        <v>163.26999999999998</v>
      </c>
    </row>
    <row r="24" spans="1:6" ht="15.75" thickBot="1" x14ac:dyDescent="0.3"/>
    <row r="25" spans="1:6" ht="15.75" thickBot="1" x14ac:dyDescent="0.3">
      <c r="A25" s="19" t="s">
        <v>31</v>
      </c>
      <c r="B25" s="20"/>
      <c r="C25" s="20"/>
      <c r="D25" s="20"/>
      <c r="E25" s="20"/>
      <c r="F25" s="21"/>
    </row>
    <row r="26" spans="1:6" ht="15.75" thickBot="1" x14ac:dyDescent="0.3">
      <c r="A26" s="18" t="s">
        <v>0</v>
      </c>
      <c r="B26" s="18" t="s">
        <v>1</v>
      </c>
      <c r="C26" s="18" t="s">
        <v>2</v>
      </c>
      <c r="D26" s="18" t="s">
        <v>3</v>
      </c>
      <c r="E26" s="18" t="s">
        <v>4</v>
      </c>
      <c r="F26" s="18" t="s">
        <v>5</v>
      </c>
    </row>
    <row r="27" spans="1:6" x14ac:dyDescent="0.25">
      <c r="A27" s="13" t="s">
        <v>35</v>
      </c>
      <c r="B27" s="14" t="s">
        <v>11</v>
      </c>
      <c r="C27" s="15">
        <v>1</v>
      </c>
      <c r="D27" s="15">
        <v>5</v>
      </c>
      <c r="E27" s="15">
        <v>3.95</v>
      </c>
      <c r="F27" s="16">
        <f t="shared" ref="F27:F28" si="2">E27*D27</f>
        <v>19.75</v>
      </c>
    </row>
    <row r="28" spans="1:6" ht="15.75" thickBot="1" x14ac:dyDescent="0.3">
      <c r="A28" s="6" t="s">
        <v>37</v>
      </c>
      <c r="B28" s="12" t="s">
        <v>36</v>
      </c>
      <c r="C28" s="7">
        <v>1</v>
      </c>
      <c r="D28" s="7">
        <v>10</v>
      </c>
      <c r="E28" s="7">
        <v>0.81599999999999995</v>
      </c>
      <c r="F28" s="8">
        <f t="shared" si="2"/>
        <v>8.16</v>
      </c>
    </row>
    <row r="29" spans="1:6" ht="15.75" thickBot="1" x14ac:dyDescent="0.3">
      <c r="E29" s="6" t="s">
        <v>6</v>
      </c>
      <c r="F29" s="11">
        <f>SUM(F27:F28)</f>
        <v>27.91</v>
      </c>
    </row>
    <row r="32" spans="1:6" x14ac:dyDescent="0.25">
      <c r="A32" s="1"/>
      <c r="B32" s="1"/>
      <c r="C32" s="1"/>
      <c r="D32" s="1"/>
      <c r="E32" s="1"/>
      <c r="F32" s="1"/>
    </row>
    <row r="41" spans="2:2" s="1" customFormat="1" x14ac:dyDescent="0.25"/>
    <row r="42" spans="2:2" s="1" customFormat="1" x14ac:dyDescent="0.25"/>
    <row r="43" spans="2:2" s="1" customFormat="1" x14ac:dyDescent="0.25"/>
    <row r="44" spans="2:2" s="1" customFormat="1" x14ac:dyDescent="0.25">
      <c r="B44" s="5"/>
    </row>
    <row r="45" spans="2:2" s="1" customFormat="1" x14ac:dyDescent="0.25"/>
    <row r="46" spans="2:2" s="1" customFormat="1" x14ac:dyDescent="0.25"/>
    <row r="47" spans="2:2" s="1" customFormat="1" x14ac:dyDescent="0.25"/>
    <row r="48" spans="2:2" s="1" customFormat="1" x14ac:dyDescent="0.25"/>
    <row r="49" s="1" customFormat="1" x14ac:dyDescent="0.25"/>
  </sheetData>
  <mergeCells count="3">
    <mergeCell ref="A3:E3"/>
    <mergeCell ref="A25:F25"/>
    <mergeCell ref="A9:F9"/>
  </mergeCells>
  <hyperlinks>
    <hyperlink ref="B20" r:id="rId1" xr:uid="{BAAAFB9A-ABF1-435D-B595-8AE573474CEF}"/>
    <hyperlink ref="B14" r:id="rId2" xr:uid="{674C38A3-5B03-4167-88FF-7E1EC1DA7A2A}"/>
    <hyperlink ref="B19" r:id="rId3" xr:uid="{19314E3D-B235-4D90-875E-FBDB4DC33ED2}"/>
    <hyperlink ref="B18" r:id="rId4" xr:uid="{D3FFD60C-A2DD-495E-AC4C-2884BFF3B67F}"/>
    <hyperlink ref="B17" r:id="rId5" xr:uid="{BBE922A3-FB7E-4BB6-8114-D06F9FD182A6}"/>
    <hyperlink ref="B21" r:id="rId6" xr:uid="{E051FCA8-9288-45D2-8917-7E412E614534}"/>
    <hyperlink ref="B22" r:id="rId7" xr:uid="{A5604842-576C-45BA-A91D-444C0CB5378C}"/>
    <hyperlink ref="B12" r:id="rId8" xr:uid="{08812BE8-C762-4B53-8073-4473F1781B8F}"/>
    <hyperlink ref="B11" r:id="rId9" xr:uid="{3C6BE7A4-D394-496B-8236-C7B66ABA7ADD}"/>
    <hyperlink ref="B13" r:id="rId10" xr:uid="{AA8C3D81-0594-485E-A844-EBAE5A53FA86}"/>
    <hyperlink ref="B16" r:id="rId11" xr:uid="{E7F0E7A5-A63F-418A-9067-D47A3F868DBF}"/>
    <hyperlink ref="B15" r:id="rId12" xr:uid="{921A0C81-F0E5-4D9F-A795-D27C21624B18}"/>
    <hyperlink ref="B6" r:id="rId13" xr:uid="{A7A31FEC-8500-4536-9601-DA04E207D461}"/>
    <hyperlink ref="B5" r:id="rId14" xr:uid="{BAE00AF9-04CF-4E87-8E18-DA81155054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2019-01-28T15:20:02Z</dcterms:modified>
</cp:coreProperties>
</file>