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lj-my.sharepoint.com/personal/markoj_fe1_uni-lj_si/Documents/Pedagogika/OME/Razvojni sistem/Misko3 git/MiSKo3/Hardware/Documentation/"/>
    </mc:Choice>
  </mc:AlternateContent>
  <xr:revisionPtr revIDLastSave="1519" documentId="8_{8F55C5EF-2DE0-49B2-9A4D-B42DB703D20F}" xr6:coauthVersionLast="47" xr6:coauthVersionMax="47" xr10:uidLastSave="{5B197DB9-D195-4AFE-9C07-5F5ACF63D11B}"/>
  <bookViews>
    <workbookView xWindow="-28920" yWindow="-120" windowWidth="29040" windowHeight="15720" activeTab="1" xr2:uid="{CA822E52-2D53-4BE7-96F2-490201202367}"/>
  </bookViews>
  <sheets>
    <sheet name="MCU pinout" sheetId="3" r:id="rId1"/>
    <sheet name="Misko3 pinout" sheetId="2" r:id="rId2"/>
    <sheet name="FMC muxed PSRAM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5" i="1"/>
  <c r="K26" i="1"/>
  <c r="K28" i="1"/>
  <c r="K27" i="1"/>
  <c r="K11" i="1"/>
  <c r="K12" i="1"/>
  <c r="K13" i="1"/>
  <c r="K2" i="1"/>
  <c r="K3" i="1"/>
  <c r="K4" i="1"/>
  <c r="K6" i="1"/>
  <c r="K7" i="1"/>
  <c r="K22" i="1"/>
  <c r="K23" i="1"/>
  <c r="K16" i="1"/>
  <c r="K17" i="1"/>
  <c r="K18" i="1"/>
  <c r="K19" i="1"/>
  <c r="K20" i="1"/>
  <c r="K21" i="1"/>
  <c r="K8" i="1"/>
  <c r="K9" i="1"/>
  <c r="K10" i="1"/>
  <c r="K24" i="1"/>
  <c r="K25" i="1"/>
  <c r="E14" i="1"/>
  <c r="E15" i="1"/>
  <c r="E5" i="1"/>
  <c r="E26" i="1"/>
  <c r="E28" i="1"/>
  <c r="E27" i="1"/>
  <c r="E11" i="1"/>
  <c r="E12" i="1"/>
  <c r="E13" i="1"/>
  <c r="E2" i="1"/>
  <c r="E3" i="1"/>
  <c r="E4" i="1"/>
  <c r="E6" i="1"/>
  <c r="E7" i="1"/>
  <c r="E22" i="1"/>
  <c r="E23" i="1"/>
  <c r="E16" i="1"/>
  <c r="E17" i="1"/>
  <c r="E18" i="1"/>
  <c r="E19" i="1"/>
  <c r="E20" i="1"/>
  <c r="E21" i="1"/>
  <c r="E8" i="1"/>
  <c r="E9" i="1"/>
  <c r="E10" i="1"/>
  <c r="E25" i="1"/>
</calcChain>
</file>

<file path=xl/sharedStrings.xml><?xml version="1.0" encoding="utf-8"?>
<sst xmlns="http://schemas.openxmlformats.org/spreadsheetml/2006/main" count="2399" uniqueCount="725">
  <si>
    <t>PB7</t>
  </si>
  <si>
    <t>FMC_NL</t>
  </si>
  <si>
    <t>PD0</t>
  </si>
  <si>
    <t>FMC_D2;FMC_DA2</t>
  </si>
  <si>
    <t>PD1</t>
  </si>
  <si>
    <t>FMC_D3;FMC_DA3</t>
  </si>
  <si>
    <t>PD4</t>
  </si>
  <si>
    <t>FMC_NOE</t>
  </si>
  <si>
    <t>LCD_RD</t>
  </si>
  <si>
    <t>PD5</t>
  </si>
  <si>
    <t>FMC_NWE</t>
  </si>
  <si>
    <t>LCD_WR</t>
  </si>
  <si>
    <t>PD6</t>
  </si>
  <si>
    <t>FMC_NWAIT</t>
  </si>
  <si>
    <t>PD7</t>
  </si>
  <si>
    <t>FMC_NE1</t>
  </si>
  <si>
    <t>LCD_CS</t>
  </si>
  <si>
    <t>PD8</t>
  </si>
  <si>
    <t>FMC_D13;FMC_DA13</t>
  </si>
  <si>
    <t>PD9</t>
  </si>
  <si>
    <t>FMC_D14;FMC_DA14</t>
  </si>
  <si>
    <t>PD10</t>
  </si>
  <si>
    <t>FMC_D15;FMC_DA15</t>
  </si>
  <si>
    <t>PD11</t>
  </si>
  <si>
    <t>FMC_A16</t>
  </si>
  <si>
    <t>PD12</t>
  </si>
  <si>
    <t>FMC_A17</t>
  </si>
  <si>
    <t>PD13</t>
  </si>
  <si>
    <t>FMC_A18</t>
  </si>
  <si>
    <t>PD14</t>
  </si>
  <si>
    <t>FMC_D0;FMC_DA0</t>
  </si>
  <si>
    <t>PD15</t>
  </si>
  <si>
    <t>FMC_D1;FMC_DA1</t>
  </si>
  <si>
    <t>PE0</t>
  </si>
  <si>
    <t>FMC_NBL0</t>
  </si>
  <si>
    <t>PE1</t>
  </si>
  <si>
    <t>FMC_NBL1</t>
  </si>
  <si>
    <t>PE7</t>
  </si>
  <si>
    <t>FMC_D4;FMC_DA4</t>
  </si>
  <si>
    <t>PE8</t>
  </si>
  <si>
    <t>FMC_D5;FMC_DA5</t>
  </si>
  <si>
    <t>PE9</t>
  </si>
  <si>
    <t>FMC_D6;FMC_DA6</t>
  </si>
  <si>
    <t>PE10</t>
  </si>
  <si>
    <t>FMC_D7;FMC_DA7</t>
  </si>
  <si>
    <t>PE11</t>
  </si>
  <si>
    <t>FMC_D8;FMC_DA8</t>
  </si>
  <si>
    <t>PE12</t>
  </si>
  <si>
    <t>FMC_D9;FMC_DA9</t>
  </si>
  <si>
    <t>PE13</t>
  </si>
  <si>
    <t>FMC_D10;FMC_DA10</t>
  </si>
  <si>
    <t>PE14</t>
  </si>
  <si>
    <t>FMC_D11;FMC_DA11</t>
  </si>
  <si>
    <t>PE15</t>
  </si>
  <si>
    <t>FMC_D12;FMC_DA12</t>
  </si>
  <si>
    <t>PF11</t>
  </si>
  <si>
    <t>FMC_NE4</t>
  </si>
  <si>
    <t>PG5</t>
  </si>
  <si>
    <t>FMC_A15</t>
  </si>
  <si>
    <t>LCD_RS</t>
  </si>
  <si>
    <t>MUXED PSRAM</t>
  </si>
  <si>
    <t>PB5</t>
  </si>
  <si>
    <t>PB6</t>
  </si>
  <si>
    <t>LCD_BKLT</t>
  </si>
  <si>
    <t>PC0</t>
  </si>
  <si>
    <t>LED4</t>
  </si>
  <si>
    <t>PC1</t>
  </si>
  <si>
    <t>LED5</t>
  </si>
  <si>
    <t>PC2</t>
  </si>
  <si>
    <t>LED6</t>
  </si>
  <si>
    <t>PC3</t>
  </si>
  <si>
    <t>LED7</t>
  </si>
  <si>
    <t>PC13</t>
  </si>
  <si>
    <t>JOY_BTN</t>
  </si>
  <si>
    <t>PC14-OSC32_IN</t>
  </si>
  <si>
    <t>BTN_ESC</t>
  </si>
  <si>
    <t>PC15-OSC32_OUT</t>
  </si>
  <si>
    <t>BTN_OK</t>
  </si>
  <si>
    <t>PD3</t>
  </si>
  <si>
    <t>TOUCH_IRQ</t>
  </si>
  <si>
    <t>TOUCH_CS</t>
  </si>
  <si>
    <t>PF2</t>
  </si>
  <si>
    <t>LED0</t>
  </si>
  <si>
    <t>PF3</t>
  </si>
  <si>
    <t>LED1</t>
  </si>
  <si>
    <t>PF4</t>
  </si>
  <si>
    <t>LED2</t>
  </si>
  <si>
    <t>PF5</t>
  </si>
  <si>
    <t>LED3</t>
  </si>
  <si>
    <t>FLASH_CS</t>
  </si>
  <si>
    <t>PG0</t>
  </si>
  <si>
    <t>BTN_UP</t>
  </si>
  <si>
    <t>PG1</t>
  </si>
  <si>
    <t>BTN_DOWN</t>
  </si>
  <si>
    <t>PG6</t>
  </si>
  <si>
    <t>BTN_LEFT</t>
  </si>
  <si>
    <t>PG7</t>
  </si>
  <si>
    <t>CAN_STBY</t>
  </si>
  <si>
    <t>PG8</t>
  </si>
  <si>
    <t>BTN_RIGHT</t>
  </si>
  <si>
    <t>PE2</t>
  </si>
  <si>
    <t>I/O</t>
  </si>
  <si>
    <t>SYS_TRACECLK</t>
  </si>
  <si>
    <t>PE3</t>
  </si>
  <si>
    <t>SYS_TRACED0</t>
  </si>
  <si>
    <t>PE4</t>
  </si>
  <si>
    <t>SYS_TRACED1</t>
  </si>
  <si>
    <t>PE5</t>
  </si>
  <si>
    <t>SYS_TRACED2</t>
  </si>
  <si>
    <t>PE6</t>
  </si>
  <si>
    <t>SYS_TRACED3</t>
  </si>
  <si>
    <t>VBAT</t>
  </si>
  <si>
    <t>Power</t>
  </si>
  <si>
    <t>Input</t>
  </si>
  <si>
    <t>GPIO_Input</t>
  </si>
  <si>
    <t>GPIO_EXTI14</t>
  </si>
  <si>
    <t>Output</t>
  </si>
  <si>
    <t>GPIO_Output</t>
  </si>
  <si>
    <t>VSS</t>
  </si>
  <si>
    <t>VDD</t>
  </si>
  <si>
    <t>PF7</t>
  </si>
  <si>
    <t>TIM5_CH2</t>
  </si>
  <si>
    <t>PWM2</t>
  </si>
  <si>
    <t>PF8</t>
  </si>
  <si>
    <t>TIM5_CH3</t>
  </si>
  <si>
    <t>PWM3</t>
  </si>
  <si>
    <t>PF9</t>
  </si>
  <si>
    <t>TIM5_CH4</t>
  </si>
  <si>
    <t>PWM4</t>
  </si>
  <si>
    <t>PF10</t>
  </si>
  <si>
    <t>TIM15_CH2</t>
  </si>
  <si>
    <t>PWM5</t>
  </si>
  <si>
    <t>PF0-OSC_IN</t>
  </si>
  <si>
    <t>RCC_OSC_IN</t>
  </si>
  <si>
    <t>MCI</t>
  </si>
  <si>
    <t>PF1-OSC_OUT</t>
  </si>
  <si>
    <t>ADC2_IN10</t>
  </si>
  <si>
    <t>AD5</t>
  </si>
  <si>
    <t>PG10-NRST</t>
  </si>
  <si>
    <t>PA0</t>
  </si>
  <si>
    <t>ADC1_IN1</t>
  </si>
  <si>
    <t>AD0</t>
  </si>
  <si>
    <t>PA1</t>
  </si>
  <si>
    <t>ADC1_IN2</t>
  </si>
  <si>
    <t>AD1</t>
  </si>
  <si>
    <t>PA2</t>
  </si>
  <si>
    <t>ADC1_IN3</t>
  </si>
  <si>
    <t>AD2</t>
  </si>
  <si>
    <t>PA3</t>
  </si>
  <si>
    <t>ADC1_IN4</t>
  </si>
  <si>
    <t>AD3</t>
  </si>
  <si>
    <t>PA4</t>
  </si>
  <si>
    <t>DAC1_OUT1</t>
  </si>
  <si>
    <t>DAC1</t>
  </si>
  <si>
    <t>PA5</t>
  </si>
  <si>
    <t>ADC2_IN13</t>
  </si>
  <si>
    <t>AD8</t>
  </si>
  <si>
    <t>PA6</t>
  </si>
  <si>
    <t>DAC2_OUT1</t>
  </si>
  <si>
    <t>PA7</t>
  </si>
  <si>
    <t>QUADSPI1_BK1_IO2</t>
  </si>
  <si>
    <t>QSPI_IO2</t>
  </si>
  <si>
    <t>PC4</t>
  </si>
  <si>
    <t>ADC2_IN5</t>
  </si>
  <si>
    <t>AD4</t>
  </si>
  <si>
    <t>PC5</t>
  </si>
  <si>
    <t>ADC2_IN11</t>
  </si>
  <si>
    <t>AD6</t>
  </si>
  <si>
    <t>PB0</t>
  </si>
  <si>
    <t>QUADSPI1_BK1_IO1</t>
  </si>
  <si>
    <t>QSPI_IO1</t>
  </si>
  <si>
    <t>PB1</t>
  </si>
  <si>
    <t>QUADSPI1_BK1_IO0</t>
  </si>
  <si>
    <t>QSPI_IO0</t>
  </si>
  <si>
    <t>PB2</t>
  </si>
  <si>
    <t>ADC2_IN12</t>
  </si>
  <si>
    <t>AD7</t>
  </si>
  <si>
    <t>VSSA</t>
  </si>
  <si>
    <t>VREF+</t>
  </si>
  <si>
    <t>MonoIO</t>
  </si>
  <si>
    <t>VREF_+</t>
  </si>
  <si>
    <t>VDDA</t>
  </si>
  <si>
    <t>PF12</t>
  </si>
  <si>
    <t>TIM20_CH1</t>
  </si>
  <si>
    <t>PWM6</t>
  </si>
  <si>
    <t>PF13</t>
  </si>
  <si>
    <t>TIM20_CH2</t>
  </si>
  <si>
    <t>PWM7</t>
  </si>
  <si>
    <t>PF14</t>
  </si>
  <si>
    <t>TIM20_CH3</t>
  </si>
  <si>
    <t>PWM8</t>
  </si>
  <si>
    <t>PF15</t>
  </si>
  <si>
    <t>TIM20_CH4</t>
  </si>
  <si>
    <t>PWM9</t>
  </si>
  <si>
    <t>FMC_D4</t>
  </si>
  <si>
    <t>FMC_D5</t>
  </si>
  <si>
    <t>FMC_D6</t>
  </si>
  <si>
    <t>FMC_D7</t>
  </si>
  <si>
    <t>FMC_D8</t>
  </si>
  <si>
    <t>FMC_D9</t>
  </si>
  <si>
    <t>FMC_D10</t>
  </si>
  <si>
    <t>FMC_D11</t>
  </si>
  <si>
    <t>FMC_D12</t>
  </si>
  <si>
    <t>PB10</t>
  </si>
  <si>
    <t>QUADSPI1_CLK</t>
  </si>
  <si>
    <t>QSPI_CLK</t>
  </si>
  <si>
    <t>PB11</t>
  </si>
  <si>
    <t>QUADSPI1_BK1_NCS</t>
  </si>
  <si>
    <t>QSPI_NCS</t>
  </si>
  <si>
    <t>PB12</t>
  </si>
  <si>
    <t>FDCAN2_RX</t>
  </si>
  <si>
    <t>CAN2_RX</t>
  </si>
  <si>
    <t>PB13</t>
  </si>
  <si>
    <t>FDCAN2_TX</t>
  </si>
  <si>
    <t>CAN2_TX</t>
  </si>
  <si>
    <t>PB14</t>
  </si>
  <si>
    <t>ADC4_IN4</t>
  </si>
  <si>
    <t>JOY_X</t>
  </si>
  <si>
    <t>PB15</t>
  </si>
  <si>
    <t>ADC4_IN5</t>
  </si>
  <si>
    <t>JOY_Y</t>
  </si>
  <si>
    <t>FMC_D13</t>
  </si>
  <si>
    <t>FMC_D14</t>
  </si>
  <si>
    <t>FMC_D15</t>
  </si>
  <si>
    <t>ADC3_IN8</t>
  </si>
  <si>
    <t>AD9</t>
  </si>
  <si>
    <t>ADC3_IN9</t>
  </si>
  <si>
    <t>AD10</t>
  </si>
  <si>
    <t>ADC3_IN10</t>
  </si>
  <si>
    <t>AD11</t>
  </si>
  <si>
    <t>FMC_D0</t>
  </si>
  <si>
    <t>FMC_D1</t>
  </si>
  <si>
    <t>PC6</t>
  </si>
  <si>
    <t>TIM8_CH1</t>
  </si>
  <si>
    <t>PWM10</t>
  </si>
  <si>
    <t>PC7</t>
  </si>
  <si>
    <t>TIM8_CH2</t>
  </si>
  <si>
    <t>PWM11</t>
  </si>
  <si>
    <t>PG2</t>
  </si>
  <si>
    <t>SPI1_SCK</t>
  </si>
  <si>
    <t>PG3</t>
  </si>
  <si>
    <t>SPI1_MISO</t>
  </si>
  <si>
    <t>PG4</t>
  </si>
  <si>
    <t>SPI1_MOSI</t>
  </si>
  <si>
    <t>PC8</t>
  </si>
  <si>
    <t>TIM8_CH3</t>
  </si>
  <si>
    <t>PWM12</t>
  </si>
  <si>
    <t>PC9</t>
  </si>
  <si>
    <t>TIM8_CH4</t>
  </si>
  <si>
    <t>PWM13</t>
  </si>
  <si>
    <t>PA8</t>
  </si>
  <si>
    <t>I2C2_SDA</t>
  </si>
  <si>
    <t>PA9</t>
  </si>
  <si>
    <t>I2C2_SCL</t>
  </si>
  <si>
    <t>PA10</t>
  </si>
  <si>
    <t>USART1_RX</t>
  </si>
  <si>
    <t>PA11</t>
  </si>
  <si>
    <t>USB_DM</t>
  </si>
  <si>
    <t>USB_MCU_N</t>
  </si>
  <si>
    <t>PA12</t>
  </si>
  <si>
    <t>USB_DP</t>
  </si>
  <si>
    <t>USB_MCU_P</t>
  </si>
  <si>
    <t>PA13</t>
  </si>
  <si>
    <t>SYS_JTMS-SWDIO</t>
  </si>
  <si>
    <t>SWDIO</t>
  </si>
  <si>
    <t>PF6</t>
  </si>
  <si>
    <t>QUADSPI1_BK1_IO3</t>
  </si>
  <si>
    <t>QSPI_IO3</t>
  </si>
  <si>
    <t>PA14</t>
  </si>
  <si>
    <t>SYS_JTCK-SWCLK</t>
  </si>
  <si>
    <t>SWCLK</t>
  </si>
  <si>
    <t>PA15</t>
  </si>
  <si>
    <t>I2C1_SCL</t>
  </si>
  <si>
    <t>PC10</t>
  </si>
  <si>
    <t>UART4_TX</t>
  </si>
  <si>
    <t>PC11</t>
  </si>
  <si>
    <t>UART4_RX</t>
  </si>
  <si>
    <t>PC12</t>
  </si>
  <si>
    <t>UART5_TX</t>
  </si>
  <si>
    <t>LIN_TX</t>
  </si>
  <si>
    <t>PG9</t>
  </si>
  <si>
    <t>USART1_TX</t>
  </si>
  <si>
    <t>FMC_D2</t>
  </si>
  <si>
    <t>FMC_D3</t>
  </si>
  <si>
    <t>PD2</t>
  </si>
  <si>
    <t>UART5_RX</t>
  </si>
  <si>
    <t>LIN_RX</t>
  </si>
  <si>
    <t>GPIO_EXTI6</t>
  </si>
  <si>
    <t>PB3</t>
  </si>
  <si>
    <t>USART2_TX</t>
  </si>
  <si>
    <t>PB4</t>
  </si>
  <si>
    <t>USART2_RX</t>
  </si>
  <si>
    <t>I2C1_SDA</t>
  </si>
  <si>
    <t>PB8-BOOT0</t>
  </si>
  <si>
    <t>USART3_RX</t>
  </si>
  <si>
    <t>PB9</t>
  </si>
  <si>
    <t>USART3_TX</t>
  </si>
  <si>
    <t>Miško3 signal</t>
  </si>
  <si>
    <t>Arduino con</t>
  </si>
  <si>
    <t>pin #</t>
  </si>
  <si>
    <t>J7</t>
  </si>
  <si>
    <t>J5</t>
  </si>
  <si>
    <t>ARDUINO_CS</t>
  </si>
  <si>
    <t>J10</t>
  </si>
  <si>
    <t>FMC_CLK</t>
  </si>
  <si>
    <t>MUXED PSRAM with clock</t>
  </si>
  <si>
    <t>LIN_SLEEP</t>
  </si>
  <si>
    <t>LCD_RESET</t>
  </si>
  <si>
    <t>J8</t>
  </si>
  <si>
    <t>J4</t>
  </si>
  <si>
    <t>J6</t>
  </si>
  <si>
    <t>MCU pin</t>
  </si>
  <si>
    <t>MCU port/pin</t>
  </si>
  <si>
    <t>MCU pin type</t>
  </si>
  <si>
    <t>Column2</t>
  </si>
  <si>
    <t>Column3</t>
  </si>
  <si>
    <t>Arduino con4</t>
  </si>
  <si>
    <t>pin #5</t>
  </si>
  <si>
    <t>Miško3 signal6</t>
  </si>
  <si>
    <t>A8</t>
  </si>
  <si>
    <t>A9</t>
  </si>
  <si>
    <t>A10</t>
  </si>
  <si>
    <t>A11</t>
  </si>
  <si>
    <t>RX1</t>
  </si>
  <si>
    <t>TX1</t>
  </si>
  <si>
    <t>RX2</t>
  </si>
  <si>
    <t>TX2</t>
  </si>
  <si>
    <t>RX3</t>
  </si>
  <si>
    <t>TX3</t>
  </si>
  <si>
    <t>RX0</t>
  </si>
  <si>
    <t>TX0</t>
  </si>
  <si>
    <t>SDA1</t>
  </si>
  <si>
    <t>SCL1</t>
  </si>
  <si>
    <t>Connector</t>
  </si>
  <si>
    <t>MCU</t>
  </si>
  <si>
    <t>Arduino</t>
  </si>
  <si>
    <t>GND</t>
  </si>
  <si>
    <t>AREF</t>
  </si>
  <si>
    <t>LIN</t>
  </si>
  <si>
    <t>CANL</t>
  </si>
  <si>
    <t>CANH</t>
  </si>
  <si>
    <t>J9</t>
  </si>
  <si>
    <t>12V (LIN)</t>
  </si>
  <si>
    <t>5V</t>
  </si>
  <si>
    <t>3V3</t>
  </si>
  <si>
    <t>RST</t>
  </si>
  <si>
    <t>DAC0</t>
  </si>
  <si>
    <t>Position</t>
  </si>
  <si>
    <t>Name</t>
  </si>
  <si>
    <t>Type</t>
  </si>
  <si>
    <t>Signal</t>
  </si>
  <si>
    <t>Label</t>
  </si>
  <si>
    <t>AF0</t>
  </si>
  <si>
    <t>AF1</t>
  </si>
  <si>
    <t>AF2</t>
  </si>
  <si>
    <t>AF3</t>
  </si>
  <si>
    <t>AF4</t>
  </si>
  <si>
    <t>AF5</t>
  </si>
  <si>
    <t>AF6</t>
  </si>
  <si>
    <t>AF7</t>
  </si>
  <si>
    <t>AF8</t>
  </si>
  <si>
    <t>AF9</t>
  </si>
  <si>
    <t>AF10</t>
  </si>
  <si>
    <t>AF11</t>
  </si>
  <si>
    <t>AF12</t>
  </si>
  <si>
    <t>AF13</t>
  </si>
  <si>
    <t>AF14</t>
  </si>
  <si>
    <t>AF15</t>
  </si>
  <si>
    <t>TIM3_CH1</t>
  </si>
  <si>
    <t>SAI1_CK1</t>
  </si>
  <si>
    <t>SPI4_SCK</t>
  </si>
  <si>
    <t>FMC_A23</t>
  </si>
  <si>
    <t>SAI1_MCLK_A</t>
  </si>
  <si>
    <t>EVENTOUT</t>
  </si>
  <si>
    <t>TIM3_CH2</t>
  </si>
  <si>
    <t>SPI4_NSS</t>
  </si>
  <si>
    <t>FMC_A19</t>
  </si>
  <si>
    <t>SAI1_SD_B</t>
  </si>
  <si>
    <t>TIM3_CH3</t>
  </si>
  <si>
    <t>SAI1_D2</t>
  </si>
  <si>
    <t>TIM20_CH1N</t>
  </si>
  <si>
    <t>FMC_A20</t>
  </si>
  <si>
    <t>SAI1_FS_A</t>
  </si>
  <si>
    <t>TIM3_CH4</t>
  </si>
  <si>
    <t>SAI1_CK2</t>
  </si>
  <si>
    <t>SPI4_MISO</t>
  </si>
  <si>
    <t>TIM20_CH2N</t>
  </si>
  <si>
    <t>FMC_A21</t>
  </si>
  <si>
    <t>SAI1_SCK_A</t>
  </si>
  <si>
    <t>SAI1_D1</t>
  </si>
  <si>
    <t>SPI4_MOSI</t>
  </si>
  <si>
    <t>TIM20_CH3N</t>
  </si>
  <si>
    <t>FMC_A22</t>
  </si>
  <si>
    <t>SAI1_SD_A</t>
  </si>
  <si>
    <t>TIM1_BKIN</t>
  </si>
  <si>
    <t>TIM1_CH1N</t>
  </si>
  <si>
    <t>TIM8_CH4N</t>
  </si>
  <si>
    <t>I2C3_SCL</t>
  </si>
  <si>
    <t>FMC_A3</t>
  </si>
  <si>
    <t>COMP1_OUT</t>
  </si>
  <si>
    <t>I2C3_SDA</t>
  </si>
  <si>
    <t>FMC_A4</t>
  </si>
  <si>
    <t>FMC_A5</t>
  </si>
  <si>
    <t>TIM20_BKIN</t>
  </si>
  <si>
    <t>FMC_A1</t>
  </si>
  <si>
    <t>SAI1_MCLK_B</t>
  </si>
  <si>
    <t>TIM20_BKIN2</t>
  </si>
  <si>
    <t>FMC_A24</t>
  </si>
  <si>
    <t>SAI1_SCK_B</t>
  </si>
  <si>
    <t>TIM15_CH1</t>
  </si>
  <si>
    <t>SPI2_SCK</t>
  </si>
  <si>
    <t>FMC_A25</t>
  </si>
  <si>
    <t>SAI1_FS_B</t>
  </si>
  <si>
    <t>FMC_A0</t>
  </si>
  <si>
    <t>SAI1_D3</t>
  </si>
  <si>
    <t>I2S2_WS/SPI2_NSS</t>
  </si>
  <si>
    <t>TIM1_CH3N</t>
  </si>
  <si>
    <t>I2S2_CK/SPI2_SCK</t>
  </si>
  <si>
    <t>RCC_MCO</t>
  </si>
  <si>
    <t>LPTIM1_IN1</t>
  </si>
  <si>
    <t>TIM1_CH1</t>
  </si>
  <si>
    <t>LPUART1_RX</t>
  </si>
  <si>
    <t>LPTIM1_OUT</t>
  </si>
  <si>
    <t>TIM1_CH2</t>
  </si>
  <si>
    <t>LPUART1_TX</t>
  </si>
  <si>
    <t>QUADSPI1_BK2_IO0</t>
  </si>
  <si>
    <t>LPTIM1_IN2</t>
  </si>
  <si>
    <t>TIM1_CH3</t>
  </si>
  <si>
    <t>COMP3_OUT</t>
  </si>
  <si>
    <t>QUADSPI1_BK2_IO1</t>
  </si>
  <si>
    <t>LPTIM1_ETR</t>
  </si>
  <si>
    <t>TIM1_CH4</t>
  </si>
  <si>
    <t>TIM1_BKIN2</t>
  </si>
  <si>
    <t>QUADSPI1_BK2_IO2</t>
  </si>
  <si>
    <t>I2C2_SMBA</t>
  </si>
  <si>
    <t>FMC_A2</t>
  </si>
  <si>
    <t>TIM2_CH1</t>
  </si>
  <si>
    <t>TIM5_CH1</t>
  </si>
  <si>
    <t>USART2_CTS/USART2_NSS</t>
  </si>
  <si>
    <t>TIM8_BKIN</t>
  </si>
  <si>
    <t>TIM8_ETR</t>
  </si>
  <si>
    <t>TIM2_ETR</t>
  </si>
  <si>
    <t>RTC_REFIN</t>
  </si>
  <si>
    <t>TIM2_CH2</t>
  </si>
  <si>
    <t>USART2_DE/USART2_RTS</t>
  </si>
  <si>
    <t>TIM15_CH1N</t>
  </si>
  <si>
    <t>TIM2_CH3</t>
  </si>
  <si>
    <t>COMP2_OUT</t>
  </si>
  <si>
    <t>UCPD1_FRSTX1/UCPD1_FRSTX2</t>
  </si>
  <si>
    <t>TIM2_CH4</t>
  </si>
  <si>
    <t>SPI1_NSS</t>
  </si>
  <si>
    <t>I2S3_WS/SPI3_NSS</t>
  </si>
  <si>
    <t>USART2_CK</t>
  </si>
  <si>
    <t>TIM16_CH1</t>
  </si>
  <si>
    <t>LPUART1_CTS</t>
  </si>
  <si>
    <t>TIM17_CH1</t>
  </si>
  <si>
    <t>TIM8_CH1N</t>
  </si>
  <si>
    <t>TIM1_ETR</t>
  </si>
  <si>
    <t>QUADSPI1_BK2_IO3</t>
  </si>
  <si>
    <t>TIM15_BKIN</t>
  </si>
  <si>
    <t>TIM1_CH4N</t>
  </si>
  <si>
    <t>HRTIM1_EEV10</t>
  </si>
  <si>
    <t>TIM8_CH2N</t>
  </si>
  <si>
    <t>TIM1_CH2N</t>
  </si>
  <si>
    <t>HRTIM1_FLT5</t>
  </si>
  <si>
    <t>TIM8_CH3N</t>
  </si>
  <si>
    <t>COMP4_OUT</t>
  </si>
  <si>
    <t>LPUART1_DE/LPUART1_RTS</t>
  </si>
  <si>
    <t>HRTIM1_SCOUT</t>
  </si>
  <si>
    <t>RTC_OUT2</t>
  </si>
  <si>
    <t>I2C3_SMBA</t>
  </si>
  <si>
    <t>HRTIM1_SCIN</t>
  </si>
  <si>
    <t>LCD1_CS</t>
  </si>
  <si>
    <t>TIM20_ETR</t>
  </si>
  <si>
    <t>FMC_A6</t>
  </si>
  <si>
    <t>I2C4_SMBA</t>
  </si>
  <si>
    <t>FMC_A7</t>
  </si>
  <si>
    <t>I2C4_SCL</t>
  </si>
  <si>
    <t>FMC_A8</t>
  </si>
  <si>
    <t>I2C4_SDA</t>
  </si>
  <si>
    <t>FMC_A9</t>
  </si>
  <si>
    <t>FMC_D4/FMC_DA4</t>
  </si>
  <si>
    <t>FMC_D5/FMC_DA5</t>
  </si>
  <si>
    <t>FMC_D6/FMC_DA6</t>
  </si>
  <si>
    <t>FMC_D7/FMC_DA7</t>
  </si>
  <si>
    <t>FMC_D8/FMC_DA8</t>
  </si>
  <si>
    <t>FMC_D9/FMC_DA9</t>
  </si>
  <si>
    <t>FMC_D10/FMC_DA10</t>
  </si>
  <si>
    <t>FMC_D11/FMC_DA11</t>
  </si>
  <si>
    <t>FMC_D12/FMC_DA12</t>
  </si>
  <si>
    <t>HRTIM1_FLT3</t>
  </si>
  <si>
    <t>HRTIM1_FLT4</t>
  </si>
  <si>
    <t>TIM5_ETR</t>
  </si>
  <si>
    <t>USART3_CK</t>
  </si>
  <si>
    <t>HRTIM1_CHC1</t>
  </si>
  <si>
    <t>USART3_CTS/USART3_NSS</t>
  </si>
  <si>
    <t>HRTIM1_CHC2</t>
  </si>
  <si>
    <t>SPI2_MISO</t>
  </si>
  <si>
    <t>USART3_DE/USART3_RTS</t>
  </si>
  <si>
    <t>HRTIM1_CHD1</t>
  </si>
  <si>
    <t>I2S2_SD/SPI2_MOSI</t>
  </si>
  <si>
    <t>HRTIM1_CHD2</t>
  </si>
  <si>
    <t>FMC_D13/FMC_DA13</t>
  </si>
  <si>
    <t>FMC_D14/FMC_DA14</t>
  </si>
  <si>
    <t>FMC_D15/FMC_DA15</t>
  </si>
  <si>
    <t>TIM4_CH1</t>
  </si>
  <si>
    <t>TIM4_CH2</t>
  </si>
  <si>
    <t>TIM4_CH3</t>
  </si>
  <si>
    <t>FMC_D0/FMC_DA0</t>
  </si>
  <si>
    <t>TIM4_CH4</t>
  </si>
  <si>
    <t>SPI2_NSS</t>
  </si>
  <si>
    <t>FMC_D1/FMC_DA1</t>
  </si>
  <si>
    <t>I2S2_MCK</t>
  </si>
  <si>
    <t>COMP6_OUT</t>
  </si>
  <si>
    <t>HRTIM1_CHF1</t>
  </si>
  <si>
    <t>I2S3_MCK</t>
  </si>
  <si>
    <t>COMP5_OUT</t>
  </si>
  <si>
    <t>HRTIM1_CHF2</t>
  </si>
  <si>
    <t>FMC_A10</t>
  </si>
  <si>
    <t>FMC_A11</t>
  </si>
  <si>
    <t>FMC_A12</t>
  </si>
  <si>
    <t>TIM20_CH4N</t>
  </si>
  <si>
    <t>FMC_A13</t>
  </si>
  <si>
    <t>FMC_A14</t>
  </si>
  <si>
    <t>HRTIM1_CHE1</t>
  </si>
  <si>
    <t>COMP7_OUT</t>
  </si>
  <si>
    <t>HRTIM1_CHE2</t>
  </si>
  <si>
    <t>I2S_CKIN</t>
  </si>
  <si>
    <t>TIM8_BKIN2</t>
  </si>
  <si>
    <t>USART1_CK</t>
  </si>
  <si>
    <t>TIM4_ETR</t>
  </si>
  <si>
    <t>FDCAN3_RX</t>
  </si>
  <si>
    <t>HRTIM1_CHA1</t>
  </si>
  <si>
    <t>HRTIM1_CHA2</t>
  </si>
  <si>
    <t>TIM17_BKIN</t>
  </si>
  <si>
    <t>CRS_SYNC</t>
  </si>
  <si>
    <t>HRTIM1_CHB1</t>
  </si>
  <si>
    <t>USART1_CTS/USART1_NSS</t>
  </si>
  <si>
    <t>FDCAN1_RX</t>
  </si>
  <si>
    <t>HRTIM1_CHB2</t>
  </si>
  <si>
    <t>USART1_DE/USART1_RTS</t>
  </si>
  <si>
    <t>FDCAN1_TX</t>
  </si>
  <si>
    <t>HRTIM1_FLT1</t>
  </si>
  <si>
    <t>TIM16_CH1N</t>
  </si>
  <si>
    <t>IR_OUT</t>
  </si>
  <si>
    <t>USART3_RTS</t>
  </si>
  <si>
    <t>SYS_JTDI</t>
  </si>
  <si>
    <t>UART4_DE/UART4_RTS</t>
  </si>
  <si>
    <t>FDCAN3_TX</t>
  </si>
  <si>
    <t>HRTIM1_FLT2</t>
  </si>
  <si>
    <t>I2S3_CK/SPI3_SCK</t>
  </si>
  <si>
    <t>HRTIM1_FLT6</t>
  </si>
  <si>
    <t>HRTIM1_EEV2</t>
  </si>
  <si>
    <t>SPI3_MISO</t>
  </si>
  <si>
    <t>HRTIM1_EEV1</t>
  </si>
  <si>
    <t>I2S3_SD/SPI3_MOSI</t>
  </si>
  <si>
    <t>FMC_INT</t>
  </si>
  <si>
    <t>FMC_NE3</t>
  </si>
  <si>
    <t>SPI3_SCK</t>
  </si>
  <si>
    <t>FMC_NCE/FMC_NE2</t>
  </si>
  <si>
    <t>FMC_D2/FMC_DA2</t>
  </si>
  <si>
    <t>FMC_D3/FMC_DA3</t>
  </si>
  <si>
    <t>TIM3_ETR</t>
  </si>
  <si>
    <t>LIN_SLP</t>
  </si>
  <si>
    <t>TIM2_CH1/TIM2_ETR</t>
  </si>
  <si>
    <t>QUADSPI1_BK2_NCS</t>
  </si>
  <si>
    <t>FMC_NCE/FMC_NE1</t>
  </si>
  <si>
    <t>SYS_JTDO-SWO</t>
  </si>
  <si>
    <t>HRTIM1_EEV9</t>
  </si>
  <si>
    <t>SYS_JTRST</t>
  </si>
  <si>
    <t>UART5_DE/UART5_RTS</t>
  </si>
  <si>
    <t>HRTIM1_EEV7</t>
  </si>
  <si>
    <t>LCD_RST</t>
  </si>
  <si>
    <t>TIM16_BKIN</t>
  </si>
  <si>
    <t>I2C1_SMBA</t>
  </si>
  <si>
    <t>HRTIM1_EEV6</t>
  </si>
  <si>
    <t>UART5_CTS</t>
  </si>
  <si>
    <t>HRTIM1_EEV4</t>
  </si>
  <si>
    <t>TIM17_CH1N</t>
  </si>
  <si>
    <t>HRTIM1_EEV3</t>
  </si>
  <si>
    <t>UART4_CTS</t>
  </si>
  <si>
    <t>HRTIM1_EEV8</t>
  </si>
  <si>
    <t>HRTIM1_EEV5</t>
  </si>
  <si>
    <t>MCU default function</t>
  </si>
  <si>
    <t>J12</t>
  </si>
  <si>
    <t>J11</t>
  </si>
  <si>
    <t>SPI</t>
  </si>
  <si>
    <t>USART</t>
  </si>
  <si>
    <t>SPI2_MOSI</t>
  </si>
  <si>
    <t>I2S2_SD</t>
  </si>
  <si>
    <t>I2C</t>
  </si>
  <si>
    <t>I2S</t>
  </si>
  <si>
    <t>I2S2_CK</t>
  </si>
  <si>
    <t>I2S3_WS</t>
  </si>
  <si>
    <t>SPI1_NSS/SPI3_NSS</t>
  </si>
  <si>
    <t>QSPI/FDCAN</t>
  </si>
  <si>
    <t>FMC</t>
  </si>
  <si>
    <t>USB-C PD</t>
  </si>
  <si>
    <t>CRS</t>
  </si>
  <si>
    <t>FMC_NCE/NE2</t>
  </si>
  <si>
    <t>QSPI1_BK1_IO2</t>
  </si>
  <si>
    <t>QSPI1_BK1_IO0</t>
  </si>
  <si>
    <t>QSPI1_BK1_IO1</t>
  </si>
  <si>
    <t>QSPI1_CLK</t>
  </si>
  <si>
    <t>QSPI1_BK1_NCS</t>
  </si>
  <si>
    <t>QSPI1_BK1_IO3</t>
  </si>
  <si>
    <t>QSPI1_BK2_IO3</t>
  </si>
  <si>
    <t>QSPI1_BK2_IO1</t>
  </si>
  <si>
    <t>QSPI1_BK2_NCS</t>
  </si>
  <si>
    <t>QSPI1_BK2_IO0</t>
  </si>
  <si>
    <t>QSPI1_BK2_IO2</t>
  </si>
  <si>
    <t>UART5_DE/RTS</t>
  </si>
  <si>
    <t>USART3_CTS/NSS</t>
  </si>
  <si>
    <t>USART2_CTS/NSS</t>
  </si>
  <si>
    <t>USART2_DE/RTS</t>
  </si>
  <si>
    <t>USART3_DE/RTS</t>
  </si>
  <si>
    <t>I2S3_CK</t>
  </si>
  <si>
    <t>I2S3_SD</t>
  </si>
  <si>
    <t>SPI3_MOSI</t>
  </si>
  <si>
    <t>I2C1_SDA/I2C4_SMBA</t>
  </si>
  <si>
    <t>I2C1_SCL/I2C4_SCL</t>
  </si>
  <si>
    <t>SPI1_SCK/SPI3_SCK</t>
  </si>
  <si>
    <t>SPI1_MISO/SPI3_MISO</t>
  </si>
  <si>
    <t>USART1_RX/UART4_CTS</t>
  </si>
  <si>
    <t>USART2_RX/UART4_DE/RTS</t>
  </si>
  <si>
    <t>USART2_TX/LPUART1_TX</t>
  </si>
  <si>
    <t>USART2_RX/LPUART1_RX</t>
  </si>
  <si>
    <t>TIM8_CH1/ETR/BKIN2</t>
  </si>
  <si>
    <t>TIM1_CH4/BKIN2</t>
  </si>
  <si>
    <t>TIM8_CH4/BKIN2</t>
  </si>
  <si>
    <t>TIM2_CH1/ETR</t>
  </si>
  <si>
    <t>Label            Connector</t>
  </si>
  <si>
    <t>Pin      connector</t>
  </si>
  <si>
    <t>Pin      arduino</t>
  </si>
  <si>
    <t>Name       arduino</t>
  </si>
  <si>
    <t>RefDes     connector</t>
  </si>
  <si>
    <t>TIM8_BKIN/ETR</t>
  </si>
  <si>
    <t>TIM4_CH2/TIM3_CH4</t>
  </si>
  <si>
    <t>HRTIM1</t>
  </si>
  <si>
    <t>CHA1</t>
  </si>
  <si>
    <t>CHB1</t>
  </si>
  <si>
    <t>CHD1</t>
  </si>
  <si>
    <t>CHF1/EEV10</t>
  </si>
  <si>
    <t>FLT5</t>
  </si>
  <si>
    <t>SCOUT</t>
  </si>
  <si>
    <t>EEV10</t>
  </si>
  <si>
    <t>CHE1</t>
  </si>
  <si>
    <t>CHD2</t>
  </si>
  <si>
    <t>CHA2</t>
  </si>
  <si>
    <t>EEV4/SCIN</t>
  </si>
  <si>
    <t>EEV2</t>
  </si>
  <si>
    <t>FLT6</t>
  </si>
  <si>
    <t>EEV7</t>
  </si>
  <si>
    <t>CHF2/FLT5</t>
  </si>
  <si>
    <t>SCIN</t>
  </si>
  <si>
    <t>EEV1</t>
  </si>
  <si>
    <t>FLT2</t>
  </si>
  <si>
    <t>EEV3</t>
  </si>
  <si>
    <t>EEV9/SCOUT</t>
  </si>
  <si>
    <t>CHE2</t>
  </si>
  <si>
    <t>COMPx</t>
  </si>
  <si>
    <t>TIM20_CH4N/BKIN</t>
  </si>
  <si>
    <t>Advanced</t>
  </si>
  <si>
    <t>Advanced/General</t>
  </si>
  <si>
    <t>TIM1_CH1N/BKIN</t>
  </si>
  <si>
    <t>TIM15_CH2/CH1N</t>
  </si>
  <si>
    <t>TIM1_CH4N/BKIN</t>
  </si>
  <si>
    <t>LPTIM1</t>
  </si>
  <si>
    <t>OUT</t>
  </si>
  <si>
    <t>ETR</t>
  </si>
  <si>
    <t>IN2</t>
  </si>
  <si>
    <t>General 1</t>
  </si>
  <si>
    <t>General 2</t>
  </si>
  <si>
    <t>LPUART1_DE/RTS</t>
  </si>
  <si>
    <t>TIMERS</t>
  </si>
  <si>
    <t>COMP</t>
  </si>
  <si>
    <t>COMMUNICATION INTERFACES</t>
  </si>
  <si>
    <t>OTHER PERIPHERAL UNITS</t>
  </si>
  <si>
    <t>CK1/MCKL_A</t>
  </si>
  <si>
    <t>CK1/MCLK_A</t>
  </si>
  <si>
    <t>CK2/SCK_A</t>
  </si>
  <si>
    <t>D1/SD_A</t>
  </si>
  <si>
    <t>D2/FS_A</t>
  </si>
  <si>
    <t>D3</t>
  </si>
  <si>
    <t>FS_A</t>
  </si>
  <si>
    <t>FS_B</t>
  </si>
  <si>
    <t>MCLK_B</t>
  </si>
  <si>
    <t>SCK_B</t>
  </si>
  <si>
    <t>SD_B</t>
  </si>
  <si>
    <t>SAI1</t>
  </si>
  <si>
    <t>Peripherals</t>
  </si>
  <si>
    <t>Debug interface</t>
  </si>
  <si>
    <t>LCD display</t>
  </si>
  <si>
    <t>Optional QSPI memory</t>
  </si>
  <si>
    <t>Touch interface</t>
  </si>
  <si>
    <t>LIN 12V power input</t>
  </si>
  <si>
    <t>MCU reset input</t>
  </si>
  <si>
    <t>LED array</t>
  </si>
  <si>
    <t>Clock input from ST-Link</t>
  </si>
  <si>
    <t>CAN interface</t>
  </si>
  <si>
    <t>Buttons</t>
  </si>
  <si>
    <t>USB interace</t>
  </si>
  <si>
    <t>LIN interface</t>
  </si>
  <si>
    <t>VCP via ST-Link</t>
  </si>
  <si>
    <t>USB 5V output</t>
  </si>
  <si>
    <t>3V3 output</t>
  </si>
  <si>
    <t>FMC on J5 chip select</t>
  </si>
  <si>
    <t>Analog reference I/O</t>
  </si>
  <si>
    <t>Joystick</t>
  </si>
  <si>
    <t>DAC2</t>
  </si>
  <si>
    <t>SPI1_MOSI/SPI3_MOSI</t>
  </si>
  <si>
    <t>I2C1_SMBA/I2C3_SDA</t>
  </si>
  <si>
    <t>USART2_CK/UART5_CTS</t>
  </si>
  <si>
    <t>A0</t>
  </si>
  <si>
    <t>A7</t>
  </si>
  <si>
    <t>A1</t>
  </si>
  <si>
    <t>A2</t>
  </si>
  <si>
    <t>A3</t>
  </si>
  <si>
    <t>DA0</t>
  </si>
  <si>
    <t>DA1</t>
  </si>
  <si>
    <t>A4</t>
  </si>
  <si>
    <t>A5</t>
  </si>
  <si>
    <t>A6</t>
  </si>
  <si>
    <t>SCL</t>
  </si>
  <si>
    <t>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</si>
</sst>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6" fillId="2" borderId="0" xfId="1" applyFont="1" applyAlignment="1">
      <alignment horizontal="center"/>
    </xf>
    <xf numFmtId="0" fontId="9" fillId="7" borderId="0" xfId="6" applyFont="1" applyBorder="1" applyAlignment="1">
      <alignment horizontal="center"/>
    </xf>
    <xf numFmtId="0" fontId="0" fillId="0" borderId="0" xfId="0" applyAlignment="1">
      <alignment vertical="center" shrinkToFit="1"/>
    </xf>
    <xf numFmtId="0" fontId="0" fillId="0" borderId="0" xfId="0" applyAlignment="1">
      <alignment shrinkToFit="1"/>
    </xf>
    <xf numFmtId="0" fontId="10" fillId="0" borderId="0" xfId="0" applyFont="1" applyAlignment="1">
      <alignment shrinkToFit="1"/>
    </xf>
    <xf numFmtId="0" fontId="9" fillId="5" borderId="1" xfId="4" applyFont="1" applyBorder="1" applyAlignment="1">
      <alignment horizontal="center" shrinkToFit="1"/>
    </xf>
    <xf numFmtId="0" fontId="9" fillId="5" borderId="0" xfId="4" applyFont="1" applyBorder="1" applyAlignment="1">
      <alignment horizontal="center" shrinkToFit="1"/>
    </xf>
    <xf numFmtId="0" fontId="9" fillId="8" borderId="0" xfId="7" applyFont="1" applyAlignment="1">
      <alignment horizontal="center"/>
    </xf>
    <xf numFmtId="0" fontId="9" fillId="6" borderId="0" xfId="5" applyFont="1" applyAlignment="1">
      <alignment horizontal="center"/>
    </xf>
    <xf numFmtId="0" fontId="6" fillId="2" borderId="0" xfId="1" applyFont="1" applyAlignment="1">
      <alignment horizontal="center"/>
    </xf>
    <xf numFmtId="0" fontId="7" fillId="3" borderId="0" xfId="2" applyFont="1" applyAlignment="1">
      <alignment horizontal="center"/>
    </xf>
    <xf numFmtId="0" fontId="8" fillId="4" borderId="0" xfId="3" applyFont="1" applyAlignment="1">
      <alignment horizontal="center"/>
    </xf>
    <xf numFmtId="0" fontId="0" fillId="9" borderId="0" xfId="0" applyFill="1" applyBorder="1" applyAlignment="1">
      <alignment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Border="1" applyAlignment="1">
      <alignment vertical="center" shrinkToFit="1"/>
    </xf>
  </cellXfs>
  <cellStyles count="8">
    <cellStyle name="Accent2" xfId="4" builtinId="33"/>
    <cellStyle name="Accent3" xfId="5" builtinId="37"/>
    <cellStyle name="Accent4" xfId="6" builtinId="41"/>
    <cellStyle name="Accent6" xfId="7" builtinId="49"/>
    <cellStyle name="Bad" xfId="2" builtinId="27"/>
    <cellStyle name="Good" xfId="1" builtinId="26"/>
    <cellStyle name="Neutral" xfId="3" builtinId="28"/>
    <cellStyle name="Normal" xfId="0" builtinId="0"/>
  </cellStyles>
  <dxfs count="65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numFmt numFmtId="0" formatCode="General"/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textRotation="0" wrapText="0" indent="0" justifyLastLine="0" shrinkToFit="1" readingOrder="0"/>
    </dxf>
    <dxf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4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numFmt numFmtId="0" formatCode="General"/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E2BABA"/>
        </patternFill>
      </fill>
    </dxf>
  </dxfs>
  <tableStyles count="0" defaultTableStyle="TableStyleMedium2" defaultPivotStyle="PivotStyleLight16"/>
  <colors>
    <mruColors>
      <color rgb="FFE2BA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2E27E1-A3E8-4BEF-80A9-3183B02C915A}" name="MCUpinout" displayName="MCUpinout" ref="A1:U129" totalsRowShown="0">
  <autoFilter ref="A1:U129" xr:uid="{052E27E1-A3E8-4BEF-80A9-3183B02C915A}"/>
  <tableColumns count="21">
    <tableColumn id="1" xr3:uid="{7B208E2F-BC36-4EBB-9613-449A5621D6F5}" name="Position"/>
    <tableColumn id="2" xr3:uid="{78E514E1-D3E4-4016-8BFB-4020B70EBE6E}" name="Name"/>
    <tableColumn id="3" xr3:uid="{DF2F976E-4A8E-42E9-9A24-45DA45427520}" name="Type"/>
    <tableColumn id="4" xr3:uid="{C96470AB-4C96-4D88-AFF3-35E4AAF3A17E}" name="Signal"/>
    <tableColumn id="5" xr3:uid="{9608AC44-9B92-4DA6-9CAD-6D7AA6C34A6D}" name="Label"/>
    <tableColumn id="6" xr3:uid="{317D4197-22F4-4898-A69C-CE8323337E8B}" name="AF0"/>
    <tableColumn id="7" xr3:uid="{600A1B25-5F81-4D41-AA51-7FDAAA2D659C}" name="AF1"/>
    <tableColumn id="8" xr3:uid="{7E9341D2-7233-45FB-8A33-9874A083F90F}" name="AF2"/>
    <tableColumn id="9" xr3:uid="{B6AF2274-A33E-4FFC-BBB2-694A67485F9B}" name="AF3"/>
    <tableColumn id="10" xr3:uid="{634198EF-99A2-44F1-97AE-D7244AA55195}" name="AF4"/>
    <tableColumn id="11" xr3:uid="{196CBF84-ABB2-47E7-B431-AC07311F06F2}" name="AF5"/>
    <tableColumn id="12" xr3:uid="{E7179838-2085-41E9-8613-5D8D066E75D7}" name="AF6"/>
    <tableColumn id="13" xr3:uid="{9323FF6A-AE35-4068-B64C-654CEC8FD709}" name="AF7"/>
    <tableColumn id="14" xr3:uid="{9771B3F7-DC89-4598-9BCF-8052844E75A8}" name="AF8"/>
    <tableColumn id="15" xr3:uid="{2381DB39-361C-4DF6-96AD-56B09BF6BE8F}" name="AF9"/>
    <tableColumn id="16" xr3:uid="{07200F86-880B-4A49-8F33-4F00499E7244}" name="AF10"/>
    <tableColumn id="17" xr3:uid="{D9F1E043-FD1D-404B-946D-BA23657146FD}" name="AF11"/>
    <tableColumn id="18" xr3:uid="{A1A81380-0F41-4FC0-B877-AA92377D64B4}" name="AF12"/>
    <tableColumn id="19" xr3:uid="{3A08B03E-3630-45CD-B8DB-C8D82968BC12}" name="AF13"/>
    <tableColumn id="20" xr3:uid="{B5E54002-C045-49B3-9980-69088FB7175D}" name="AF14"/>
    <tableColumn id="21" xr3:uid="{879E5DA5-B693-4A13-8A83-6F47CEDB5E85}" name="AF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1D637-6504-4084-98EC-7820ABD83526}" name="Misko3pinout" displayName="Misko3pinout" ref="A2:Z137" totalsRowShown="0" headerRowDxfId="40" dataDxfId="39">
  <autoFilter ref="A2:Z137" xr:uid="{9321D637-6504-4084-98EC-7820ABD83526}"/>
  <sortState xmlns:xlrd2="http://schemas.microsoft.com/office/spreadsheetml/2017/richdata2" ref="A5:Z136">
    <sortCondition ref="H2:H137"/>
  </sortState>
  <tableColumns count="26">
    <tableColumn id="1" xr3:uid="{09048AD1-8AFE-402A-AAF8-D76D398DA77B}" name="MCU pin" dataDxfId="38"/>
    <tableColumn id="2" xr3:uid="{D6D8C6AD-2FEC-4C7F-93EA-8EA223D37E56}" name="MCU port/pin" dataDxfId="37"/>
    <tableColumn id="3" xr3:uid="{2D95F75F-6453-427A-98EC-278A9A430308}" name="MCU pin type" dataDxfId="36"/>
    <tableColumn id="4" xr3:uid="{9D225175-3F6D-43D0-9D50-28B5B349782B}" name="MCU default function" dataDxfId="35"/>
    <tableColumn id="17" xr3:uid="{EF309192-5D2C-4C76-BDC8-EC5D5A2DF80A}" name="Peripherals" dataDxfId="34"/>
    <tableColumn id="5" xr3:uid="{97A8E5DC-AF07-42E2-9469-24B20203E559}" name="Label            Connector" dataDxfId="33"/>
    <tableColumn id="6" xr3:uid="{BE66F614-C86A-4709-92A0-AF64A11362A6}" name="RefDes     connector" dataDxfId="32"/>
    <tableColumn id="8" xr3:uid="{E155B651-344E-440A-89BB-50F39B45EABA}" name="Pin      connector" dataDxfId="31"/>
    <tableColumn id="10" xr3:uid="{00B5B0B7-E952-42A5-AEC7-52A8260ED261}" name="Pin      arduino" dataDxfId="30"/>
    <tableColumn id="9" xr3:uid="{FB709134-8B4A-4398-8E7D-72485272C823}" name="Name       arduino" dataDxfId="29"/>
    <tableColumn id="7" xr3:uid="{A5C1A490-51B5-4F3F-A09E-CF1112159782}" name="Advanced" dataDxfId="28"/>
    <tableColumn id="11" xr3:uid="{77E430BF-70A0-43AC-AE59-95114736AF5B}" name="Advanced/General" dataDxfId="27"/>
    <tableColumn id="12" xr3:uid="{C2C839BD-DDD7-427E-BC27-B9B8B15F353A}" name="General 1" dataDxfId="26"/>
    <tableColumn id="13" xr3:uid="{0DD76A09-3BC5-4838-93C1-06787304C3E5}" name="General 2" dataDxfId="25"/>
    <tableColumn id="35" xr3:uid="{8870C142-FE37-495E-A4C2-9CECE8763619}" name="LPTIM1" dataDxfId="24"/>
    <tableColumn id="27" xr3:uid="{61073862-22E5-48A7-98EC-927C0AA630C9}" name="HRTIM1" dataDxfId="23"/>
    <tableColumn id="25" xr3:uid="{61157498-E5F9-4232-B91E-9B36F7116594}" name="COMPx" dataDxfId="22"/>
    <tableColumn id="14" xr3:uid="{F0779B5B-FE38-4422-9E1D-2549D6D3FAD2}" name="SPI" dataDxfId="21"/>
    <tableColumn id="15" xr3:uid="{96EB3D80-EA8C-4BAB-A877-5D446FD04C2A}" name="I2C" dataDxfId="20"/>
    <tableColumn id="30" xr3:uid="{F05379DE-85A5-4122-8BCA-90049C076C3D}" name="I2S" dataDxfId="19"/>
    <tableColumn id="33" xr3:uid="{F88DABCE-A917-4E56-BA37-BDFB1932FD36}" name="SAI1" dataDxfId="18"/>
    <tableColumn id="16" xr3:uid="{E64E6303-73A1-453B-B292-E3187689BF8F}" name="USART" dataDxfId="17"/>
    <tableColumn id="32" xr3:uid="{A03D6D2B-4AF1-4811-BAC8-373389BAE560}" name="QSPI/FDCAN" dataDxfId="16"/>
    <tableColumn id="21" xr3:uid="{EB6CFE4B-F919-4A20-B6EB-94DAA12F0404}" name="FMC" dataDxfId="15"/>
    <tableColumn id="22" xr3:uid="{859AFF9A-411E-4014-9360-38D4BA31EDDC}" name="CRS" dataDxfId="14"/>
    <tableColumn id="23" xr3:uid="{2ECD325F-CF00-4A72-9954-21A9203FF27E}" name="USB-C PD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793682-CAFB-47B7-9A01-BF0376A47C28}" name="Table3" displayName="Table3" ref="A1:K28" totalsRowShown="0" headerRowDxfId="12" dataDxfId="11">
  <autoFilter ref="A1:K28" xr:uid="{CA793682-CAFB-47B7-9A01-BF0376A47C28}"/>
  <sortState xmlns:xlrd2="http://schemas.microsoft.com/office/spreadsheetml/2017/richdata2" ref="A2:K28">
    <sortCondition ref="H1:H28"/>
  </sortState>
  <tableColumns count="11">
    <tableColumn id="1" xr3:uid="{E9A054D1-76BB-4BA8-97E5-92DAF86F879D}" name="MCU port/pin" dataDxfId="10"/>
    <tableColumn id="2" xr3:uid="{809B0ECA-7658-4B38-9D6F-21921714E034}" name="MUXED PSRAM" dataDxfId="9"/>
    <tableColumn id="3" xr3:uid="{6F88099C-4B0D-46C0-9966-9BE154FEFA37}" name="Arduino con" dataDxfId="8"/>
    <tableColumn id="4" xr3:uid="{3A9536A0-D0CA-43B8-BA79-901852704A86}" name="pin #" dataDxfId="7"/>
    <tableColumn id="5" xr3:uid="{48444E85-1BB5-46CF-8666-0A2573E79523}" name="Miško3 signal" dataDxfId="6"/>
    <tableColumn id="6" xr3:uid="{0B3416B9-5062-435A-A2F2-5BAF380272EC}" name="Column2" dataDxfId="5"/>
    <tableColumn id="7" xr3:uid="{A0C298D8-4626-4EFD-97A2-97732F1F67F0}" name="Column3" dataDxfId="4"/>
    <tableColumn id="8" xr3:uid="{1DCA6ADD-22C9-4459-84D6-949F04CDBDC8}" name="MUXED PSRAM with clock" dataDxfId="3"/>
    <tableColumn id="9" xr3:uid="{B801B3BF-9AAB-48DD-B361-4BD26C54AB52}" name="Arduino con4" dataDxfId="2"/>
    <tableColumn id="10" xr3:uid="{8BDB1D57-FE60-40E3-9FCA-454A912DA94F}" name="pin #5" dataDxfId="1"/>
    <tableColumn id="11" xr3:uid="{32DC81D8-A5D6-44CB-882C-076664181C0E}" name="Miško3 signal6" dataDxfId="0">
      <calculatedColumnFormula>VLOOKUP(G2,'Misko3 pinout'!$B$3:$F$137,4,)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2E09-EB3E-484D-A6A1-87A93D480571}">
  <dimension ref="A1:U129"/>
  <sheetViews>
    <sheetView topLeftCell="A103" workbookViewId="0">
      <selection activeCell="A121" sqref="A121"/>
    </sheetView>
  </sheetViews>
  <sheetFormatPr defaultRowHeight="15" x14ac:dyDescent="0.25"/>
  <cols>
    <col min="1" max="1" width="10.42578125" customWidth="1"/>
    <col min="4" max="4" width="22.5703125" customWidth="1"/>
    <col min="5" max="5" width="17.42578125" customWidth="1"/>
    <col min="6" max="21" width="18.7109375" customWidth="1"/>
  </cols>
  <sheetData>
    <row r="1" spans="1:21" x14ac:dyDescent="0.25">
      <c r="A1" t="s">
        <v>347</v>
      </c>
      <c r="B1" t="s">
        <v>348</v>
      </c>
      <c r="C1" t="s">
        <v>349</v>
      </c>
      <c r="D1" t="s">
        <v>350</v>
      </c>
      <c r="E1" t="s">
        <v>351</v>
      </c>
      <c r="F1" t="s">
        <v>352</v>
      </c>
      <c r="G1" t="s">
        <v>353</v>
      </c>
      <c r="H1" t="s">
        <v>354</v>
      </c>
      <c r="I1" t="s">
        <v>355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364</v>
      </c>
      <c r="S1" t="s">
        <v>365</v>
      </c>
      <c r="T1" t="s">
        <v>366</v>
      </c>
      <c r="U1" t="s">
        <v>367</v>
      </c>
    </row>
    <row r="2" spans="1:21" x14ac:dyDescent="0.25">
      <c r="A2">
        <v>1</v>
      </c>
      <c r="B2" t="s">
        <v>100</v>
      </c>
      <c r="C2" t="s">
        <v>101</v>
      </c>
      <c r="D2" t="s">
        <v>102</v>
      </c>
      <c r="F2" t="s">
        <v>102</v>
      </c>
      <c r="H2" t="s">
        <v>368</v>
      </c>
      <c r="I2" t="s">
        <v>369</v>
      </c>
      <c r="K2" t="s">
        <v>370</v>
      </c>
      <c r="L2" t="s">
        <v>183</v>
      </c>
      <c r="R2" t="s">
        <v>371</v>
      </c>
      <c r="S2" t="s">
        <v>372</v>
      </c>
      <c r="U2" t="s">
        <v>373</v>
      </c>
    </row>
    <row r="3" spans="1:21" x14ac:dyDescent="0.25">
      <c r="A3">
        <v>2</v>
      </c>
      <c r="B3" t="s">
        <v>103</v>
      </c>
      <c r="C3" t="s">
        <v>101</v>
      </c>
      <c r="D3" t="s">
        <v>104</v>
      </c>
      <c r="F3" t="s">
        <v>104</v>
      </c>
      <c r="H3" t="s">
        <v>374</v>
      </c>
      <c r="K3" t="s">
        <v>375</v>
      </c>
      <c r="L3" t="s">
        <v>186</v>
      </c>
      <c r="R3" t="s">
        <v>376</v>
      </c>
      <c r="S3" t="s">
        <v>377</v>
      </c>
      <c r="U3" t="s">
        <v>373</v>
      </c>
    </row>
    <row r="4" spans="1:21" x14ac:dyDescent="0.25">
      <c r="A4">
        <v>3</v>
      </c>
      <c r="B4" t="s">
        <v>105</v>
      </c>
      <c r="C4" t="s">
        <v>101</v>
      </c>
      <c r="D4" t="s">
        <v>106</v>
      </c>
      <c r="F4" t="s">
        <v>106</v>
      </c>
      <c r="H4" t="s">
        <v>378</v>
      </c>
      <c r="I4" t="s">
        <v>379</v>
      </c>
      <c r="K4" t="s">
        <v>375</v>
      </c>
      <c r="L4" t="s">
        <v>380</v>
      </c>
      <c r="R4" t="s">
        <v>381</v>
      </c>
      <c r="S4" t="s">
        <v>382</v>
      </c>
      <c r="U4" t="s">
        <v>373</v>
      </c>
    </row>
    <row r="5" spans="1:21" x14ac:dyDescent="0.25">
      <c r="A5">
        <v>4</v>
      </c>
      <c r="B5" t="s">
        <v>107</v>
      </c>
      <c r="C5" t="s">
        <v>101</v>
      </c>
      <c r="D5" t="s">
        <v>108</v>
      </c>
      <c r="F5" t="s">
        <v>108</v>
      </c>
      <c r="H5" t="s">
        <v>383</v>
      </c>
      <c r="I5" t="s">
        <v>384</v>
      </c>
      <c r="K5" t="s">
        <v>385</v>
      </c>
      <c r="L5" t="s">
        <v>386</v>
      </c>
      <c r="R5" t="s">
        <v>387</v>
      </c>
      <c r="S5" t="s">
        <v>388</v>
      </c>
      <c r="U5" t="s">
        <v>373</v>
      </c>
    </row>
    <row r="6" spans="1:21" x14ac:dyDescent="0.25">
      <c r="A6">
        <v>5</v>
      </c>
      <c r="B6" t="s">
        <v>109</v>
      </c>
      <c r="C6" t="s">
        <v>101</v>
      </c>
      <c r="D6" t="s">
        <v>110</v>
      </c>
      <c r="F6" t="s">
        <v>110</v>
      </c>
      <c r="I6" t="s">
        <v>389</v>
      </c>
      <c r="K6" t="s">
        <v>390</v>
      </c>
      <c r="L6" t="s">
        <v>391</v>
      </c>
      <c r="R6" t="s">
        <v>392</v>
      </c>
      <c r="S6" t="s">
        <v>393</v>
      </c>
      <c r="U6" t="s">
        <v>373</v>
      </c>
    </row>
    <row r="7" spans="1:21" x14ac:dyDescent="0.25">
      <c r="A7">
        <v>6</v>
      </c>
      <c r="B7" t="s">
        <v>111</v>
      </c>
      <c r="C7" t="s">
        <v>112</v>
      </c>
    </row>
    <row r="8" spans="1:21" x14ac:dyDescent="0.25">
      <c r="A8">
        <v>7</v>
      </c>
      <c r="B8" t="s">
        <v>72</v>
      </c>
      <c r="C8" t="s">
        <v>113</v>
      </c>
      <c r="D8" t="s">
        <v>114</v>
      </c>
      <c r="E8" t="s">
        <v>73</v>
      </c>
      <c r="H8" t="s">
        <v>394</v>
      </c>
      <c r="J8" t="s">
        <v>395</v>
      </c>
      <c r="L8" t="s">
        <v>396</v>
      </c>
      <c r="U8" t="s">
        <v>373</v>
      </c>
    </row>
    <row r="9" spans="1:21" x14ac:dyDescent="0.25">
      <c r="A9">
        <v>8</v>
      </c>
      <c r="B9" t="s">
        <v>74</v>
      </c>
      <c r="C9" t="s">
        <v>101</v>
      </c>
      <c r="D9" t="s">
        <v>115</v>
      </c>
      <c r="E9" t="s">
        <v>75</v>
      </c>
      <c r="U9" t="s">
        <v>373</v>
      </c>
    </row>
    <row r="10" spans="1:21" x14ac:dyDescent="0.25">
      <c r="A10">
        <v>9</v>
      </c>
      <c r="B10" t="s">
        <v>76</v>
      </c>
      <c r="C10" t="s">
        <v>113</v>
      </c>
      <c r="D10" t="s">
        <v>114</v>
      </c>
      <c r="E10" t="s">
        <v>77</v>
      </c>
      <c r="U10" t="s">
        <v>373</v>
      </c>
    </row>
    <row r="11" spans="1:21" x14ac:dyDescent="0.25">
      <c r="A11">
        <v>10</v>
      </c>
      <c r="B11" t="s">
        <v>83</v>
      </c>
      <c r="C11" t="s">
        <v>116</v>
      </c>
      <c r="D11" t="s">
        <v>117</v>
      </c>
      <c r="E11" t="s">
        <v>84</v>
      </c>
      <c r="H11" t="s">
        <v>192</v>
      </c>
      <c r="J11" t="s">
        <v>397</v>
      </c>
      <c r="R11" t="s">
        <v>398</v>
      </c>
      <c r="U11" t="s">
        <v>373</v>
      </c>
    </row>
    <row r="12" spans="1:21" x14ac:dyDescent="0.25">
      <c r="A12">
        <v>11</v>
      </c>
      <c r="B12" t="s">
        <v>85</v>
      </c>
      <c r="C12" t="s">
        <v>116</v>
      </c>
      <c r="D12" t="s">
        <v>117</v>
      </c>
      <c r="E12" t="s">
        <v>86</v>
      </c>
      <c r="H12" t="s">
        <v>399</v>
      </c>
      <c r="I12" t="s">
        <v>380</v>
      </c>
      <c r="J12" t="s">
        <v>400</v>
      </c>
      <c r="R12" t="s">
        <v>401</v>
      </c>
      <c r="U12" t="s">
        <v>373</v>
      </c>
    </row>
    <row r="13" spans="1:21" x14ac:dyDescent="0.25">
      <c r="A13">
        <v>12</v>
      </c>
      <c r="B13" t="s">
        <v>118</v>
      </c>
      <c r="C13" t="s">
        <v>112</v>
      </c>
    </row>
    <row r="14" spans="1:21" x14ac:dyDescent="0.25">
      <c r="A14">
        <v>13</v>
      </c>
      <c r="B14" t="s">
        <v>119</v>
      </c>
      <c r="C14" t="s">
        <v>112</v>
      </c>
    </row>
    <row r="15" spans="1:21" x14ac:dyDescent="0.25">
      <c r="A15">
        <v>14</v>
      </c>
      <c r="B15" t="s">
        <v>87</v>
      </c>
      <c r="C15" t="s">
        <v>116</v>
      </c>
      <c r="D15" t="s">
        <v>117</v>
      </c>
      <c r="E15" t="s">
        <v>88</v>
      </c>
      <c r="H15" t="s">
        <v>386</v>
      </c>
      <c r="R15" t="s">
        <v>402</v>
      </c>
      <c r="U15" t="s">
        <v>373</v>
      </c>
    </row>
    <row r="16" spans="1:21" x14ac:dyDescent="0.25">
      <c r="A16">
        <v>15</v>
      </c>
      <c r="B16" t="s">
        <v>120</v>
      </c>
      <c r="C16" t="s">
        <v>101</v>
      </c>
      <c r="D16" t="s">
        <v>121</v>
      </c>
      <c r="E16" t="s">
        <v>122</v>
      </c>
      <c r="H16" t="s">
        <v>403</v>
      </c>
      <c r="L16" t="s">
        <v>121</v>
      </c>
      <c r="P16" t="s">
        <v>160</v>
      </c>
      <c r="R16" t="s">
        <v>404</v>
      </c>
      <c r="S16" t="s">
        <v>405</v>
      </c>
      <c r="U16" t="s">
        <v>373</v>
      </c>
    </row>
    <row r="17" spans="1:21" x14ac:dyDescent="0.25">
      <c r="A17">
        <v>16</v>
      </c>
      <c r="B17" t="s">
        <v>123</v>
      </c>
      <c r="C17" t="s">
        <v>101</v>
      </c>
      <c r="D17" t="s">
        <v>124</v>
      </c>
      <c r="E17" t="s">
        <v>125</v>
      </c>
      <c r="H17" t="s">
        <v>406</v>
      </c>
      <c r="L17" t="s">
        <v>124</v>
      </c>
      <c r="P17" t="s">
        <v>172</v>
      </c>
      <c r="R17" t="s">
        <v>407</v>
      </c>
      <c r="S17" t="s">
        <v>408</v>
      </c>
      <c r="U17" t="s">
        <v>373</v>
      </c>
    </row>
    <row r="18" spans="1:21" x14ac:dyDescent="0.25">
      <c r="A18">
        <v>17</v>
      </c>
      <c r="B18" t="s">
        <v>126</v>
      </c>
      <c r="C18" t="s">
        <v>101</v>
      </c>
      <c r="D18" t="s">
        <v>127</v>
      </c>
      <c r="E18" t="s">
        <v>128</v>
      </c>
      <c r="H18" t="s">
        <v>403</v>
      </c>
      <c r="I18" t="s">
        <v>409</v>
      </c>
      <c r="K18" t="s">
        <v>410</v>
      </c>
      <c r="L18" t="s">
        <v>127</v>
      </c>
      <c r="P18" t="s">
        <v>169</v>
      </c>
      <c r="R18" t="s">
        <v>411</v>
      </c>
      <c r="S18" t="s">
        <v>412</v>
      </c>
      <c r="U18" t="s">
        <v>373</v>
      </c>
    </row>
    <row r="19" spans="1:21" x14ac:dyDescent="0.25">
      <c r="A19">
        <v>18</v>
      </c>
      <c r="B19" t="s">
        <v>129</v>
      </c>
      <c r="C19" t="s">
        <v>101</v>
      </c>
      <c r="D19" t="s">
        <v>130</v>
      </c>
      <c r="E19" t="s">
        <v>131</v>
      </c>
      <c r="H19" t="s">
        <v>406</v>
      </c>
      <c r="I19" t="s">
        <v>130</v>
      </c>
      <c r="K19" t="s">
        <v>410</v>
      </c>
      <c r="P19" t="s">
        <v>204</v>
      </c>
      <c r="R19" t="s">
        <v>413</v>
      </c>
      <c r="S19" t="s">
        <v>414</v>
      </c>
      <c r="U19" t="s">
        <v>373</v>
      </c>
    </row>
    <row r="20" spans="1:21" x14ac:dyDescent="0.25">
      <c r="A20">
        <v>19</v>
      </c>
      <c r="B20" t="s">
        <v>132</v>
      </c>
      <c r="C20" t="s">
        <v>101</v>
      </c>
      <c r="D20" t="s">
        <v>133</v>
      </c>
      <c r="E20" t="s">
        <v>134</v>
      </c>
      <c r="J20" t="s">
        <v>251</v>
      </c>
      <c r="K20" t="s">
        <v>415</v>
      </c>
      <c r="L20" t="s">
        <v>416</v>
      </c>
      <c r="U20" t="s">
        <v>373</v>
      </c>
    </row>
    <row r="21" spans="1:21" x14ac:dyDescent="0.25">
      <c r="A21">
        <v>20</v>
      </c>
      <c r="B21" t="s">
        <v>135</v>
      </c>
      <c r="C21" t="s">
        <v>101</v>
      </c>
      <c r="D21" t="s">
        <v>136</v>
      </c>
      <c r="E21" t="s">
        <v>137</v>
      </c>
      <c r="K21" t="s">
        <v>417</v>
      </c>
      <c r="U21" t="s">
        <v>373</v>
      </c>
    </row>
    <row r="22" spans="1:21" x14ac:dyDescent="0.25">
      <c r="A22">
        <v>21</v>
      </c>
      <c r="B22" t="s">
        <v>138</v>
      </c>
      <c r="C22" t="s">
        <v>101</v>
      </c>
      <c r="F22" t="s">
        <v>418</v>
      </c>
      <c r="U22" t="s">
        <v>373</v>
      </c>
    </row>
    <row r="23" spans="1:21" x14ac:dyDescent="0.25">
      <c r="A23">
        <v>22</v>
      </c>
      <c r="B23" t="s">
        <v>64</v>
      </c>
      <c r="C23" t="s">
        <v>116</v>
      </c>
      <c r="D23" t="s">
        <v>117</v>
      </c>
      <c r="E23" t="s">
        <v>65</v>
      </c>
      <c r="G23" t="s">
        <v>419</v>
      </c>
      <c r="H23" t="s">
        <v>420</v>
      </c>
      <c r="N23" t="s">
        <v>421</v>
      </c>
      <c r="U23" t="s">
        <v>373</v>
      </c>
    </row>
    <row r="24" spans="1:21" x14ac:dyDescent="0.25">
      <c r="A24">
        <v>23</v>
      </c>
      <c r="B24" t="s">
        <v>66</v>
      </c>
      <c r="C24" t="s">
        <v>116</v>
      </c>
      <c r="D24" t="s">
        <v>117</v>
      </c>
      <c r="E24" t="s">
        <v>67</v>
      </c>
      <c r="G24" t="s">
        <v>422</v>
      </c>
      <c r="H24" t="s">
        <v>423</v>
      </c>
      <c r="N24" t="s">
        <v>424</v>
      </c>
      <c r="P24" t="s">
        <v>425</v>
      </c>
      <c r="S24" t="s">
        <v>393</v>
      </c>
      <c r="U24" t="s">
        <v>373</v>
      </c>
    </row>
    <row r="25" spans="1:21" x14ac:dyDescent="0.25">
      <c r="A25">
        <v>24</v>
      </c>
      <c r="B25" t="s">
        <v>68</v>
      </c>
      <c r="C25" t="s">
        <v>116</v>
      </c>
      <c r="D25" t="s">
        <v>117</v>
      </c>
      <c r="E25" t="s">
        <v>69</v>
      </c>
      <c r="G25" t="s">
        <v>426</v>
      </c>
      <c r="H25" t="s">
        <v>427</v>
      </c>
      <c r="I25" t="s">
        <v>428</v>
      </c>
      <c r="L25" t="s">
        <v>186</v>
      </c>
      <c r="P25" t="s">
        <v>429</v>
      </c>
      <c r="U25" t="s">
        <v>373</v>
      </c>
    </row>
    <row r="26" spans="1:21" x14ac:dyDescent="0.25">
      <c r="A26">
        <v>25</v>
      </c>
      <c r="B26" t="s">
        <v>70</v>
      </c>
      <c r="C26" t="s">
        <v>116</v>
      </c>
      <c r="D26" t="s">
        <v>117</v>
      </c>
      <c r="E26" t="s">
        <v>71</v>
      </c>
      <c r="G26" t="s">
        <v>430</v>
      </c>
      <c r="H26" t="s">
        <v>431</v>
      </c>
      <c r="I26" t="s">
        <v>389</v>
      </c>
      <c r="L26" t="s">
        <v>432</v>
      </c>
      <c r="P26" t="s">
        <v>433</v>
      </c>
      <c r="S26" t="s">
        <v>393</v>
      </c>
      <c r="U26" t="s">
        <v>373</v>
      </c>
    </row>
    <row r="27" spans="1:21" x14ac:dyDescent="0.25">
      <c r="A27">
        <v>26</v>
      </c>
      <c r="B27" t="s">
        <v>81</v>
      </c>
      <c r="C27" t="s">
        <v>116</v>
      </c>
      <c r="D27" t="s">
        <v>117</v>
      </c>
      <c r="E27" t="s">
        <v>82</v>
      </c>
      <c r="H27" t="s">
        <v>189</v>
      </c>
      <c r="J27" t="s">
        <v>434</v>
      </c>
      <c r="R27" t="s">
        <v>435</v>
      </c>
      <c r="U27" t="s">
        <v>373</v>
      </c>
    </row>
    <row r="28" spans="1:21" x14ac:dyDescent="0.25">
      <c r="A28">
        <v>27</v>
      </c>
      <c r="B28" t="s">
        <v>139</v>
      </c>
      <c r="C28" t="s">
        <v>101</v>
      </c>
      <c r="D28" t="s">
        <v>140</v>
      </c>
      <c r="E28" t="s">
        <v>141</v>
      </c>
      <c r="G28" t="s">
        <v>436</v>
      </c>
      <c r="H28" t="s">
        <v>437</v>
      </c>
      <c r="M28" t="s">
        <v>438</v>
      </c>
      <c r="N28" t="s">
        <v>399</v>
      </c>
      <c r="O28" t="s">
        <v>439</v>
      </c>
      <c r="P28" t="s">
        <v>440</v>
      </c>
      <c r="T28" t="s">
        <v>441</v>
      </c>
      <c r="U28" t="s">
        <v>373</v>
      </c>
    </row>
    <row r="29" spans="1:21" x14ac:dyDescent="0.25">
      <c r="A29">
        <v>28</v>
      </c>
      <c r="B29" t="s">
        <v>142</v>
      </c>
      <c r="C29" t="s">
        <v>101</v>
      </c>
      <c r="D29" t="s">
        <v>143</v>
      </c>
      <c r="E29" t="s">
        <v>144</v>
      </c>
      <c r="F29" t="s">
        <v>442</v>
      </c>
      <c r="G29" t="s">
        <v>443</v>
      </c>
      <c r="H29" t="s">
        <v>121</v>
      </c>
      <c r="M29" t="s">
        <v>444</v>
      </c>
      <c r="O29" t="s">
        <v>445</v>
      </c>
      <c r="U29" t="s">
        <v>373</v>
      </c>
    </row>
    <row r="30" spans="1:21" x14ac:dyDescent="0.25">
      <c r="A30">
        <v>29</v>
      </c>
      <c r="B30" t="s">
        <v>145</v>
      </c>
      <c r="C30" t="s">
        <v>101</v>
      </c>
      <c r="D30" t="s">
        <v>146</v>
      </c>
      <c r="E30" t="s">
        <v>147</v>
      </c>
      <c r="G30" t="s">
        <v>446</v>
      </c>
      <c r="H30" t="s">
        <v>124</v>
      </c>
      <c r="M30" t="s">
        <v>289</v>
      </c>
      <c r="N30" t="s">
        <v>447</v>
      </c>
      <c r="O30" t="s">
        <v>409</v>
      </c>
      <c r="P30" t="s">
        <v>207</v>
      </c>
      <c r="R30" t="s">
        <v>424</v>
      </c>
      <c r="T30" t="s">
        <v>448</v>
      </c>
      <c r="U30" t="s">
        <v>373</v>
      </c>
    </row>
    <row r="31" spans="1:21" x14ac:dyDescent="0.25">
      <c r="A31">
        <v>30</v>
      </c>
      <c r="B31" t="s">
        <v>118</v>
      </c>
      <c r="C31" t="s">
        <v>112</v>
      </c>
    </row>
    <row r="32" spans="1:21" x14ac:dyDescent="0.25">
      <c r="A32">
        <v>31</v>
      </c>
      <c r="B32" t="s">
        <v>119</v>
      </c>
      <c r="C32" t="s">
        <v>112</v>
      </c>
    </row>
    <row r="33" spans="1:21" x14ac:dyDescent="0.25">
      <c r="A33">
        <v>32</v>
      </c>
      <c r="B33" t="s">
        <v>148</v>
      </c>
      <c r="C33" t="s">
        <v>101</v>
      </c>
      <c r="D33" t="s">
        <v>149</v>
      </c>
      <c r="E33" t="s">
        <v>150</v>
      </c>
      <c r="G33" t="s">
        <v>449</v>
      </c>
      <c r="H33" t="s">
        <v>127</v>
      </c>
      <c r="I33" t="s">
        <v>369</v>
      </c>
      <c r="M33" t="s">
        <v>291</v>
      </c>
      <c r="O33" t="s">
        <v>130</v>
      </c>
      <c r="P33" t="s">
        <v>204</v>
      </c>
      <c r="R33" t="s">
        <v>421</v>
      </c>
      <c r="S33" t="s">
        <v>372</v>
      </c>
      <c r="U33" t="s">
        <v>373</v>
      </c>
    </row>
    <row r="34" spans="1:21" x14ac:dyDescent="0.25">
      <c r="A34">
        <v>33</v>
      </c>
      <c r="B34" t="s">
        <v>151</v>
      </c>
      <c r="C34" t="s">
        <v>101</v>
      </c>
      <c r="D34" t="s">
        <v>152</v>
      </c>
      <c r="E34" t="s">
        <v>346</v>
      </c>
      <c r="H34" t="s">
        <v>374</v>
      </c>
      <c r="K34" t="s">
        <v>450</v>
      </c>
      <c r="L34" t="s">
        <v>451</v>
      </c>
      <c r="M34" t="s">
        <v>452</v>
      </c>
      <c r="S34" t="s">
        <v>412</v>
      </c>
      <c r="U34" t="s">
        <v>373</v>
      </c>
    </row>
    <row r="35" spans="1:21" x14ac:dyDescent="0.25">
      <c r="A35">
        <v>34</v>
      </c>
      <c r="B35" t="s">
        <v>154</v>
      </c>
      <c r="C35" t="s">
        <v>101</v>
      </c>
      <c r="D35" t="s">
        <v>155</v>
      </c>
      <c r="E35" t="s">
        <v>156</v>
      </c>
      <c r="G35" t="s">
        <v>436</v>
      </c>
      <c r="H35" t="s">
        <v>441</v>
      </c>
      <c r="K35" t="s">
        <v>239</v>
      </c>
      <c r="T35" t="s">
        <v>448</v>
      </c>
      <c r="U35" t="s">
        <v>373</v>
      </c>
    </row>
    <row r="36" spans="1:21" x14ac:dyDescent="0.25">
      <c r="A36">
        <v>35</v>
      </c>
      <c r="B36" t="s">
        <v>157</v>
      </c>
      <c r="C36" t="s">
        <v>101</v>
      </c>
      <c r="D36" t="s">
        <v>158</v>
      </c>
      <c r="E36" t="s">
        <v>346</v>
      </c>
      <c r="G36" t="s">
        <v>453</v>
      </c>
      <c r="H36" t="s">
        <v>368</v>
      </c>
      <c r="J36" t="s">
        <v>439</v>
      </c>
      <c r="K36" t="s">
        <v>241</v>
      </c>
      <c r="L36" t="s">
        <v>394</v>
      </c>
      <c r="N36" t="s">
        <v>399</v>
      </c>
      <c r="P36" t="s">
        <v>266</v>
      </c>
      <c r="R36" t="s">
        <v>454</v>
      </c>
      <c r="U36" t="s">
        <v>373</v>
      </c>
    </row>
    <row r="37" spans="1:21" x14ac:dyDescent="0.25">
      <c r="A37">
        <v>36</v>
      </c>
      <c r="B37" t="s">
        <v>159</v>
      </c>
      <c r="C37" t="s">
        <v>101</v>
      </c>
      <c r="D37" t="s">
        <v>160</v>
      </c>
      <c r="E37" t="s">
        <v>161</v>
      </c>
      <c r="G37" t="s">
        <v>455</v>
      </c>
      <c r="H37" t="s">
        <v>374</v>
      </c>
      <c r="J37" t="s">
        <v>456</v>
      </c>
      <c r="K37" t="s">
        <v>243</v>
      </c>
      <c r="L37" t="s">
        <v>395</v>
      </c>
      <c r="N37" t="s">
        <v>447</v>
      </c>
      <c r="P37" t="s">
        <v>160</v>
      </c>
      <c r="T37" t="s">
        <v>448</v>
      </c>
      <c r="U37" t="s">
        <v>373</v>
      </c>
    </row>
    <row r="38" spans="1:21" x14ac:dyDescent="0.25">
      <c r="A38">
        <v>37</v>
      </c>
      <c r="B38" t="s">
        <v>162</v>
      </c>
      <c r="C38" t="s">
        <v>101</v>
      </c>
      <c r="D38" t="s">
        <v>163</v>
      </c>
      <c r="E38" t="s">
        <v>164</v>
      </c>
      <c r="H38" t="s">
        <v>457</v>
      </c>
      <c r="J38" t="s">
        <v>253</v>
      </c>
      <c r="M38" t="s">
        <v>281</v>
      </c>
      <c r="P38" t="s">
        <v>458</v>
      </c>
      <c r="U38" t="s">
        <v>373</v>
      </c>
    </row>
    <row r="39" spans="1:21" x14ac:dyDescent="0.25">
      <c r="A39">
        <v>38</v>
      </c>
      <c r="B39" t="s">
        <v>165</v>
      </c>
      <c r="C39" t="s">
        <v>101</v>
      </c>
      <c r="D39" t="s">
        <v>166</v>
      </c>
      <c r="E39" t="s">
        <v>167</v>
      </c>
      <c r="H39" t="s">
        <v>459</v>
      </c>
      <c r="I39" t="s">
        <v>414</v>
      </c>
      <c r="L39" t="s">
        <v>460</v>
      </c>
      <c r="M39" t="s">
        <v>255</v>
      </c>
      <c r="S39" t="s">
        <v>461</v>
      </c>
      <c r="U39" t="s">
        <v>373</v>
      </c>
    </row>
    <row r="40" spans="1:21" x14ac:dyDescent="0.25">
      <c r="A40">
        <v>39</v>
      </c>
      <c r="B40" t="s">
        <v>168</v>
      </c>
      <c r="C40" t="s">
        <v>101</v>
      </c>
      <c r="D40" t="s">
        <v>169</v>
      </c>
      <c r="E40" t="s">
        <v>170</v>
      </c>
      <c r="H40" t="s">
        <v>378</v>
      </c>
      <c r="J40" t="s">
        <v>462</v>
      </c>
      <c r="L40" t="s">
        <v>463</v>
      </c>
      <c r="P40" t="s">
        <v>169</v>
      </c>
      <c r="S40" t="s">
        <v>464</v>
      </c>
      <c r="T40" t="s">
        <v>448</v>
      </c>
      <c r="U40" t="s">
        <v>373</v>
      </c>
    </row>
    <row r="41" spans="1:21" x14ac:dyDescent="0.25">
      <c r="A41">
        <v>40</v>
      </c>
      <c r="B41" t="s">
        <v>171</v>
      </c>
      <c r="C41" t="s">
        <v>101</v>
      </c>
      <c r="D41" t="s">
        <v>172</v>
      </c>
      <c r="E41" t="s">
        <v>173</v>
      </c>
      <c r="H41" t="s">
        <v>383</v>
      </c>
      <c r="J41" t="s">
        <v>465</v>
      </c>
      <c r="L41" t="s">
        <v>416</v>
      </c>
      <c r="N41" t="s">
        <v>466</v>
      </c>
      <c r="P41" t="s">
        <v>172</v>
      </c>
      <c r="R41" t="s">
        <v>467</v>
      </c>
      <c r="S41" t="s">
        <v>468</v>
      </c>
      <c r="U41" t="s">
        <v>373</v>
      </c>
    </row>
    <row r="42" spans="1:21" x14ac:dyDescent="0.25">
      <c r="A42">
        <v>41</v>
      </c>
      <c r="B42" t="s">
        <v>174</v>
      </c>
      <c r="C42" t="s">
        <v>101</v>
      </c>
      <c r="D42" t="s">
        <v>175</v>
      </c>
      <c r="E42" t="s">
        <v>176</v>
      </c>
      <c r="F42" t="s">
        <v>469</v>
      </c>
      <c r="G42" t="s">
        <v>422</v>
      </c>
      <c r="H42" t="s">
        <v>437</v>
      </c>
      <c r="I42" t="s">
        <v>183</v>
      </c>
      <c r="J42" t="s">
        <v>470</v>
      </c>
      <c r="P42" t="s">
        <v>429</v>
      </c>
      <c r="S42" t="s">
        <v>471</v>
      </c>
      <c r="U42" t="s">
        <v>373</v>
      </c>
    </row>
    <row r="43" spans="1:21" x14ac:dyDescent="0.25">
      <c r="A43">
        <v>42</v>
      </c>
      <c r="B43" t="s">
        <v>177</v>
      </c>
      <c r="C43" t="s">
        <v>112</v>
      </c>
    </row>
    <row r="44" spans="1:21" x14ac:dyDescent="0.25">
      <c r="A44">
        <v>43</v>
      </c>
      <c r="B44" t="s">
        <v>178</v>
      </c>
      <c r="C44" t="s">
        <v>179</v>
      </c>
    </row>
    <row r="45" spans="1:21" x14ac:dyDescent="0.25">
      <c r="A45">
        <v>44</v>
      </c>
      <c r="B45" t="s">
        <v>180</v>
      </c>
      <c r="C45" t="s">
        <v>179</v>
      </c>
    </row>
    <row r="46" spans="1:21" x14ac:dyDescent="0.25">
      <c r="A46">
        <v>45</v>
      </c>
      <c r="B46" t="s">
        <v>181</v>
      </c>
      <c r="C46" t="s">
        <v>112</v>
      </c>
    </row>
    <row r="47" spans="1:21" x14ac:dyDescent="0.25">
      <c r="A47">
        <v>46</v>
      </c>
      <c r="B47" t="s">
        <v>118</v>
      </c>
      <c r="C47" t="s">
        <v>112</v>
      </c>
    </row>
    <row r="48" spans="1:21" x14ac:dyDescent="0.25">
      <c r="A48">
        <v>47</v>
      </c>
      <c r="B48" t="s">
        <v>119</v>
      </c>
      <c r="C48" t="s">
        <v>112</v>
      </c>
    </row>
    <row r="49" spans="1:21" x14ac:dyDescent="0.25">
      <c r="A49">
        <v>48</v>
      </c>
      <c r="B49" t="s">
        <v>55</v>
      </c>
      <c r="C49" t="s">
        <v>101</v>
      </c>
      <c r="D49" t="s">
        <v>56</v>
      </c>
      <c r="E49" t="s">
        <v>472</v>
      </c>
      <c r="H49" t="s">
        <v>473</v>
      </c>
      <c r="R49" t="s">
        <v>56</v>
      </c>
      <c r="U49" t="s">
        <v>373</v>
      </c>
    </row>
    <row r="50" spans="1:21" x14ac:dyDescent="0.25">
      <c r="A50">
        <v>49</v>
      </c>
      <c r="B50" t="s">
        <v>182</v>
      </c>
      <c r="C50" t="s">
        <v>101</v>
      </c>
      <c r="D50" t="s">
        <v>183</v>
      </c>
      <c r="E50" t="s">
        <v>184</v>
      </c>
      <c r="H50" t="s">
        <v>183</v>
      </c>
      <c r="R50" t="s">
        <v>474</v>
      </c>
      <c r="U50" t="s">
        <v>373</v>
      </c>
    </row>
    <row r="51" spans="1:21" x14ac:dyDescent="0.25">
      <c r="A51">
        <v>50</v>
      </c>
      <c r="B51" t="s">
        <v>185</v>
      </c>
      <c r="C51" t="s">
        <v>101</v>
      </c>
      <c r="D51" t="s">
        <v>186</v>
      </c>
      <c r="E51" t="s">
        <v>187</v>
      </c>
      <c r="H51" t="s">
        <v>186</v>
      </c>
      <c r="J51" t="s">
        <v>475</v>
      </c>
      <c r="R51" t="s">
        <v>476</v>
      </c>
      <c r="U51" t="s">
        <v>373</v>
      </c>
    </row>
    <row r="52" spans="1:21" x14ac:dyDescent="0.25">
      <c r="A52">
        <v>51</v>
      </c>
      <c r="B52" t="s">
        <v>188</v>
      </c>
      <c r="C52" t="s">
        <v>101</v>
      </c>
      <c r="D52" t="s">
        <v>189</v>
      </c>
      <c r="E52" t="s">
        <v>190</v>
      </c>
      <c r="H52" t="s">
        <v>189</v>
      </c>
      <c r="J52" t="s">
        <v>477</v>
      </c>
      <c r="R52" t="s">
        <v>478</v>
      </c>
      <c r="U52" t="s">
        <v>373</v>
      </c>
    </row>
    <row r="53" spans="1:21" x14ac:dyDescent="0.25">
      <c r="A53">
        <v>52</v>
      </c>
      <c r="B53" t="s">
        <v>191</v>
      </c>
      <c r="C53" t="s">
        <v>101</v>
      </c>
      <c r="D53" t="s">
        <v>192</v>
      </c>
      <c r="E53" t="s">
        <v>193</v>
      </c>
      <c r="H53" t="s">
        <v>192</v>
      </c>
      <c r="J53" t="s">
        <v>479</v>
      </c>
      <c r="R53" t="s">
        <v>480</v>
      </c>
      <c r="U53" t="s">
        <v>373</v>
      </c>
    </row>
    <row r="54" spans="1:21" x14ac:dyDescent="0.25">
      <c r="A54">
        <v>53</v>
      </c>
      <c r="B54" t="s">
        <v>37</v>
      </c>
      <c r="C54" t="s">
        <v>101</v>
      </c>
      <c r="D54" t="s">
        <v>194</v>
      </c>
      <c r="H54" t="s">
        <v>457</v>
      </c>
      <c r="R54" t="s">
        <v>481</v>
      </c>
      <c r="S54" t="s">
        <v>377</v>
      </c>
      <c r="U54" t="s">
        <v>373</v>
      </c>
    </row>
    <row r="55" spans="1:21" x14ac:dyDescent="0.25">
      <c r="A55">
        <v>54</v>
      </c>
      <c r="B55" t="s">
        <v>39</v>
      </c>
      <c r="C55" t="s">
        <v>101</v>
      </c>
      <c r="D55" t="s">
        <v>195</v>
      </c>
      <c r="G55" t="s">
        <v>124</v>
      </c>
      <c r="H55" t="s">
        <v>395</v>
      </c>
      <c r="R55" t="s">
        <v>482</v>
      </c>
      <c r="S55" t="s">
        <v>408</v>
      </c>
      <c r="U55" t="s">
        <v>373</v>
      </c>
    </row>
    <row r="56" spans="1:21" x14ac:dyDescent="0.25">
      <c r="A56">
        <v>55</v>
      </c>
      <c r="B56" t="s">
        <v>41</v>
      </c>
      <c r="C56" t="s">
        <v>101</v>
      </c>
      <c r="D56" t="s">
        <v>196</v>
      </c>
      <c r="G56" t="s">
        <v>127</v>
      </c>
      <c r="H56" t="s">
        <v>420</v>
      </c>
      <c r="R56" t="s">
        <v>483</v>
      </c>
      <c r="S56" t="s">
        <v>412</v>
      </c>
      <c r="U56" t="s">
        <v>373</v>
      </c>
    </row>
    <row r="57" spans="1:21" x14ac:dyDescent="0.25">
      <c r="A57">
        <v>56</v>
      </c>
      <c r="B57" t="s">
        <v>43</v>
      </c>
      <c r="C57" t="s">
        <v>101</v>
      </c>
      <c r="D57" t="s">
        <v>197</v>
      </c>
      <c r="H57" t="s">
        <v>463</v>
      </c>
      <c r="P57" t="s">
        <v>204</v>
      </c>
      <c r="R57" t="s">
        <v>484</v>
      </c>
      <c r="S57" t="s">
        <v>405</v>
      </c>
      <c r="U57" t="s">
        <v>373</v>
      </c>
    </row>
    <row r="58" spans="1:21" x14ac:dyDescent="0.25">
      <c r="A58">
        <v>57</v>
      </c>
      <c r="B58" t="s">
        <v>45</v>
      </c>
      <c r="C58" t="s">
        <v>101</v>
      </c>
      <c r="D58" t="s">
        <v>198</v>
      </c>
      <c r="H58" t="s">
        <v>423</v>
      </c>
      <c r="K58" t="s">
        <v>375</v>
      </c>
      <c r="P58" t="s">
        <v>207</v>
      </c>
      <c r="R58" t="s">
        <v>485</v>
      </c>
      <c r="U58" t="s">
        <v>373</v>
      </c>
    </row>
    <row r="59" spans="1:21" x14ac:dyDescent="0.25">
      <c r="A59">
        <v>58</v>
      </c>
      <c r="B59" t="s">
        <v>47</v>
      </c>
      <c r="C59" t="s">
        <v>101</v>
      </c>
      <c r="D59" t="s">
        <v>199</v>
      </c>
      <c r="H59" t="s">
        <v>416</v>
      </c>
      <c r="K59" t="s">
        <v>370</v>
      </c>
      <c r="P59" t="s">
        <v>172</v>
      </c>
      <c r="R59" t="s">
        <v>486</v>
      </c>
      <c r="U59" t="s">
        <v>373</v>
      </c>
    </row>
    <row r="60" spans="1:21" x14ac:dyDescent="0.25">
      <c r="A60">
        <v>59</v>
      </c>
      <c r="B60" t="s">
        <v>49</v>
      </c>
      <c r="C60" t="s">
        <v>101</v>
      </c>
      <c r="D60" t="s">
        <v>200</v>
      </c>
      <c r="H60" t="s">
        <v>427</v>
      </c>
      <c r="K60" t="s">
        <v>385</v>
      </c>
      <c r="P60" t="s">
        <v>169</v>
      </c>
      <c r="R60" t="s">
        <v>487</v>
      </c>
      <c r="U60" t="s">
        <v>373</v>
      </c>
    </row>
    <row r="61" spans="1:21" x14ac:dyDescent="0.25">
      <c r="A61">
        <v>60</v>
      </c>
      <c r="B61" t="s">
        <v>51</v>
      </c>
      <c r="C61" t="s">
        <v>101</v>
      </c>
      <c r="D61" t="s">
        <v>201</v>
      </c>
      <c r="H61" t="s">
        <v>431</v>
      </c>
      <c r="K61" t="s">
        <v>390</v>
      </c>
      <c r="L61" t="s">
        <v>432</v>
      </c>
      <c r="P61" t="s">
        <v>160</v>
      </c>
      <c r="R61" t="s">
        <v>488</v>
      </c>
      <c r="U61" t="s">
        <v>373</v>
      </c>
    </row>
    <row r="62" spans="1:21" x14ac:dyDescent="0.25">
      <c r="A62">
        <v>61</v>
      </c>
      <c r="B62" t="s">
        <v>53</v>
      </c>
      <c r="C62" t="s">
        <v>101</v>
      </c>
      <c r="D62" t="s">
        <v>202</v>
      </c>
      <c r="H62" t="s">
        <v>394</v>
      </c>
      <c r="L62" t="s">
        <v>460</v>
      </c>
      <c r="M62" t="s">
        <v>294</v>
      </c>
      <c r="P62" t="s">
        <v>266</v>
      </c>
      <c r="R62" t="s">
        <v>489</v>
      </c>
      <c r="U62" t="s">
        <v>373</v>
      </c>
    </row>
    <row r="63" spans="1:21" x14ac:dyDescent="0.25">
      <c r="A63">
        <v>62</v>
      </c>
      <c r="B63" t="s">
        <v>203</v>
      </c>
      <c r="C63" t="s">
        <v>101</v>
      </c>
      <c r="D63" t="s">
        <v>204</v>
      </c>
      <c r="E63" t="s">
        <v>205</v>
      </c>
      <c r="G63" t="s">
        <v>446</v>
      </c>
      <c r="M63" t="s">
        <v>296</v>
      </c>
      <c r="N63" t="s">
        <v>421</v>
      </c>
      <c r="P63" t="s">
        <v>204</v>
      </c>
      <c r="R63" t="s">
        <v>394</v>
      </c>
      <c r="S63" t="s">
        <v>490</v>
      </c>
      <c r="T63" t="s">
        <v>388</v>
      </c>
      <c r="U63" t="s">
        <v>373</v>
      </c>
    </row>
    <row r="64" spans="1:21" x14ac:dyDescent="0.25">
      <c r="A64">
        <v>63</v>
      </c>
      <c r="B64" t="s">
        <v>118</v>
      </c>
      <c r="C64" t="s">
        <v>112</v>
      </c>
    </row>
    <row r="65" spans="1:21" x14ac:dyDescent="0.25">
      <c r="A65">
        <v>64</v>
      </c>
      <c r="B65" t="s">
        <v>119</v>
      </c>
      <c r="C65" t="s">
        <v>112</v>
      </c>
    </row>
    <row r="66" spans="1:21" x14ac:dyDescent="0.25">
      <c r="A66">
        <v>65</v>
      </c>
      <c r="B66" t="s">
        <v>206</v>
      </c>
      <c r="C66" t="s">
        <v>101</v>
      </c>
      <c r="D66" t="s">
        <v>207</v>
      </c>
      <c r="E66" t="s">
        <v>208</v>
      </c>
      <c r="G66" t="s">
        <v>449</v>
      </c>
      <c r="M66" t="s">
        <v>294</v>
      </c>
      <c r="N66" t="s">
        <v>424</v>
      </c>
      <c r="P66" t="s">
        <v>207</v>
      </c>
      <c r="S66" t="s">
        <v>491</v>
      </c>
      <c r="U66" t="s">
        <v>373</v>
      </c>
    </row>
    <row r="67" spans="1:21" x14ac:dyDescent="0.25">
      <c r="A67">
        <v>66</v>
      </c>
      <c r="B67" t="s">
        <v>209</v>
      </c>
      <c r="C67" t="s">
        <v>101</v>
      </c>
      <c r="D67" t="s">
        <v>210</v>
      </c>
      <c r="E67" t="s">
        <v>211</v>
      </c>
      <c r="H67" t="s">
        <v>492</v>
      </c>
      <c r="J67" t="s">
        <v>434</v>
      </c>
      <c r="K67" t="s">
        <v>415</v>
      </c>
      <c r="L67" t="s">
        <v>394</v>
      </c>
      <c r="M67" t="s">
        <v>493</v>
      </c>
      <c r="N67" t="s">
        <v>467</v>
      </c>
      <c r="O67" t="s">
        <v>210</v>
      </c>
      <c r="S67" t="s">
        <v>494</v>
      </c>
      <c r="U67" t="s">
        <v>373</v>
      </c>
    </row>
    <row r="68" spans="1:21" x14ac:dyDescent="0.25">
      <c r="A68">
        <v>67</v>
      </c>
      <c r="B68" t="s">
        <v>212</v>
      </c>
      <c r="C68" t="s">
        <v>101</v>
      </c>
      <c r="D68" t="s">
        <v>213</v>
      </c>
      <c r="E68" t="s">
        <v>214</v>
      </c>
      <c r="K68" t="s">
        <v>417</v>
      </c>
      <c r="L68" t="s">
        <v>395</v>
      </c>
      <c r="M68" t="s">
        <v>495</v>
      </c>
      <c r="N68" t="s">
        <v>454</v>
      </c>
      <c r="O68" t="s">
        <v>213</v>
      </c>
      <c r="S68" t="s">
        <v>496</v>
      </c>
      <c r="U68" t="s">
        <v>373</v>
      </c>
    </row>
    <row r="69" spans="1:21" x14ac:dyDescent="0.25">
      <c r="A69">
        <v>68</v>
      </c>
      <c r="B69" t="s">
        <v>215</v>
      </c>
      <c r="C69" t="s">
        <v>101</v>
      </c>
      <c r="D69" t="s">
        <v>216</v>
      </c>
      <c r="E69" t="s">
        <v>217</v>
      </c>
      <c r="G69" t="s">
        <v>409</v>
      </c>
      <c r="K69" t="s">
        <v>497</v>
      </c>
      <c r="L69" t="s">
        <v>463</v>
      </c>
      <c r="M69" t="s">
        <v>498</v>
      </c>
      <c r="N69" t="s">
        <v>466</v>
      </c>
      <c r="S69" t="s">
        <v>499</v>
      </c>
      <c r="U69" t="s">
        <v>373</v>
      </c>
    </row>
    <row r="70" spans="1:21" x14ac:dyDescent="0.25">
      <c r="A70">
        <v>69</v>
      </c>
      <c r="B70" t="s">
        <v>218</v>
      </c>
      <c r="C70" t="s">
        <v>101</v>
      </c>
      <c r="D70" t="s">
        <v>219</v>
      </c>
      <c r="E70" t="s">
        <v>220</v>
      </c>
      <c r="F70" t="s">
        <v>442</v>
      </c>
      <c r="G70" t="s">
        <v>130</v>
      </c>
      <c r="H70" t="s">
        <v>445</v>
      </c>
      <c r="I70" t="s">
        <v>428</v>
      </c>
      <c r="J70" t="s">
        <v>416</v>
      </c>
      <c r="K70" t="s">
        <v>500</v>
      </c>
      <c r="S70" t="s">
        <v>501</v>
      </c>
      <c r="U70" t="s">
        <v>373</v>
      </c>
    </row>
    <row r="71" spans="1:21" x14ac:dyDescent="0.25">
      <c r="A71">
        <v>70</v>
      </c>
      <c r="B71" t="s">
        <v>17</v>
      </c>
      <c r="C71" t="s">
        <v>101</v>
      </c>
      <c r="D71" t="s">
        <v>221</v>
      </c>
      <c r="M71" t="s">
        <v>296</v>
      </c>
      <c r="R71" t="s">
        <v>502</v>
      </c>
      <c r="U71" t="s">
        <v>373</v>
      </c>
    </row>
    <row r="72" spans="1:21" x14ac:dyDescent="0.25">
      <c r="A72">
        <v>71</v>
      </c>
      <c r="B72" t="s">
        <v>19</v>
      </c>
      <c r="C72" t="s">
        <v>101</v>
      </c>
      <c r="D72" t="s">
        <v>222</v>
      </c>
      <c r="M72" t="s">
        <v>294</v>
      </c>
      <c r="R72" t="s">
        <v>503</v>
      </c>
      <c r="U72" t="s">
        <v>373</v>
      </c>
    </row>
    <row r="73" spans="1:21" x14ac:dyDescent="0.25">
      <c r="A73">
        <v>72</v>
      </c>
      <c r="B73" t="s">
        <v>21</v>
      </c>
      <c r="C73" t="s">
        <v>101</v>
      </c>
      <c r="D73" t="s">
        <v>223</v>
      </c>
      <c r="M73" t="s">
        <v>493</v>
      </c>
      <c r="R73" t="s">
        <v>504</v>
      </c>
      <c r="U73" t="s">
        <v>373</v>
      </c>
    </row>
    <row r="74" spans="1:21" x14ac:dyDescent="0.25">
      <c r="A74">
        <v>73</v>
      </c>
      <c r="B74" t="s">
        <v>23</v>
      </c>
      <c r="C74" t="s">
        <v>101</v>
      </c>
      <c r="D74" t="s">
        <v>224</v>
      </c>
      <c r="E74" t="s">
        <v>225</v>
      </c>
      <c r="G74" t="s">
        <v>492</v>
      </c>
      <c r="J74" t="s">
        <v>475</v>
      </c>
      <c r="M74" t="s">
        <v>495</v>
      </c>
      <c r="R74" t="s">
        <v>24</v>
      </c>
      <c r="U74" t="s">
        <v>373</v>
      </c>
    </row>
    <row r="75" spans="1:21" x14ac:dyDescent="0.25">
      <c r="A75">
        <v>74</v>
      </c>
      <c r="B75" t="s">
        <v>25</v>
      </c>
      <c r="C75" t="s">
        <v>101</v>
      </c>
      <c r="D75" t="s">
        <v>226</v>
      </c>
      <c r="E75" t="s">
        <v>227</v>
      </c>
      <c r="H75" t="s">
        <v>505</v>
      </c>
      <c r="M75" t="s">
        <v>498</v>
      </c>
      <c r="R75" t="s">
        <v>26</v>
      </c>
      <c r="U75" t="s">
        <v>373</v>
      </c>
    </row>
    <row r="76" spans="1:21" x14ac:dyDescent="0.25">
      <c r="A76">
        <v>75</v>
      </c>
      <c r="B76" t="s">
        <v>27</v>
      </c>
      <c r="C76" t="s">
        <v>101</v>
      </c>
      <c r="D76" t="s">
        <v>228</v>
      </c>
      <c r="E76" t="s">
        <v>229</v>
      </c>
      <c r="H76" t="s">
        <v>506</v>
      </c>
      <c r="R76" t="s">
        <v>28</v>
      </c>
      <c r="U76" t="s">
        <v>373</v>
      </c>
    </row>
    <row r="77" spans="1:21" x14ac:dyDescent="0.25">
      <c r="A77">
        <v>76</v>
      </c>
      <c r="B77" t="s">
        <v>29</v>
      </c>
      <c r="C77" t="s">
        <v>101</v>
      </c>
      <c r="D77" t="s">
        <v>230</v>
      </c>
      <c r="H77" t="s">
        <v>507</v>
      </c>
      <c r="R77" t="s">
        <v>508</v>
      </c>
      <c r="U77" t="s">
        <v>373</v>
      </c>
    </row>
    <row r="78" spans="1:21" x14ac:dyDescent="0.25">
      <c r="A78">
        <v>77</v>
      </c>
      <c r="B78" t="s">
        <v>31</v>
      </c>
      <c r="C78" t="s">
        <v>101</v>
      </c>
      <c r="D78" t="s">
        <v>231</v>
      </c>
      <c r="H78" t="s">
        <v>509</v>
      </c>
      <c r="L78" t="s">
        <v>510</v>
      </c>
      <c r="R78" t="s">
        <v>511</v>
      </c>
      <c r="U78" t="s">
        <v>373</v>
      </c>
    </row>
    <row r="79" spans="1:21" x14ac:dyDescent="0.25">
      <c r="A79">
        <v>78</v>
      </c>
      <c r="B79" t="s">
        <v>118</v>
      </c>
      <c r="C79" t="s">
        <v>112</v>
      </c>
    </row>
    <row r="80" spans="1:21" x14ac:dyDescent="0.25">
      <c r="A80">
        <v>79</v>
      </c>
      <c r="B80" t="s">
        <v>119</v>
      </c>
      <c r="C80" t="s">
        <v>112</v>
      </c>
    </row>
    <row r="81" spans="1:21" x14ac:dyDescent="0.25">
      <c r="A81">
        <v>80</v>
      </c>
      <c r="B81" t="s">
        <v>232</v>
      </c>
      <c r="C81" t="s">
        <v>101</v>
      </c>
      <c r="D81" t="s">
        <v>233</v>
      </c>
      <c r="E81" t="s">
        <v>234</v>
      </c>
      <c r="H81" t="s">
        <v>368</v>
      </c>
      <c r="I81" t="s">
        <v>461</v>
      </c>
      <c r="J81" t="s">
        <v>233</v>
      </c>
      <c r="L81" t="s">
        <v>512</v>
      </c>
      <c r="M81" t="s">
        <v>513</v>
      </c>
      <c r="N81" t="s">
        <v>477</v>
      </c>
      <c r="S81" t="s">
        <v>514</v>
      </c>
      <c r="U81" t="s">
        <v>373</v>
      </c>
    </row>
    <row r="82" spans="1:21" x14ac:dyDescent="0.25">
      <c r="A82">
        <v>81</v>
      </c>
      <c r="B82" t="s">
        <v>235</v>
      </c>
      <c r="C82" t="s">
        <v>101</v>
      </c>
      <c r="D82" t="s">
        <v>236</v>
      </c>
      <c r="E82" t="s">
        <v>237</v>
      </c>
      <c r="H82" t="s">
        <v>374</v>
      </c>
      <c r="I82" t="s">
        <v>464</v>
      </c>
      <c r="J82" t="s">
        <v>236</v>
      </c>
      <c r="L82" t="s">
        <v>515</v>
      </c>
      <c r="M82" t="s">
        <v>516</v>
      </c>
      <c r="N82" t="s">
        <v>479</v>
      </c>
      <c r="S82" t="s">
        <v>517</v>
      </c>
      <c r="U82" t="s">
        <v>373</v>
      </c>
    </row>
    <row r="83" spans="1:21" x14ac:dyDescent="0.25">
      <c r="A83">
        <v>82</v>
      </c>
      <c r="B83" t="s">
        <v>90</v>
      </c>
      <c r="C83" t="s">
        <v>113</v>
      </c>
      <c r="D83" t="s">
        <v>114</v>
      </c>
      <c r="E83" t="s">
        <v>91</v>
      </c>
      <c r="H83" t="s">
        <v>380</v>
      </c>
      <c r="R83" t="s">
        <v>518</v>
      </c>
      <c r="U83" t="s">
        <v>373</v>
      </c>
    </row>
    <row r="84" spans="1:21" x14ac:dyDescent="0.25">
      <c r="A84">
        <v>83</v>
      </c>
      <c r="B84" t="s">
        <v>92</v>
      </c>
      <c r="C84" t="s">
        <v>113</v>
      </c>
      <c r="D84" t="s">
        <v>114</v>
      </c>
      <c r="E84" t="s">
        <v>93</v>
      </c>
      <c r="H84" t="s">
        <v>386</v>
      </c>
      <c r="R84" t="s">
        <v>519</v>
      </c>
      <c r="U84" t="s">
        <v>373</v>
      </c>
    </row>
    <row r="85" spans="1:21" x14ac:dyDescent="0.25">
      <c r="A85">
        <v>84</v>
      </c>
      <c r="B85" t="s">
        <v>238</v>
      </c>
      <c r="C85" t="s">
        <v>101</v>
      </c>
      <c r="D85" t="s">
        <v>239</v>
      </c>
      <c r="H85" t="s">
        <v>391</v>
      </c>
      <c r="K85" t="s">
        <v>239</v>
      </c>
      <c r="R85" t="s">
        <v>520</v>
      </c>
      <c r="U85" t="s">
        <v>373</v>
      </c>
    </row>
    <row r="86" spans="1:21" x14ac:dyDescent="0.25">
      <c r="A86">
        <v>85</v>
      </c>
      <c r="B86" t="s">
        <v>240</v>
      </c>
      <c r="C86" t="s">
        <v>101</v>
      </c>
      <c r="D86" t="s">
        <v>241</v>
      </c>
      <c r="H86" t="s">
        <v>403</v>
      </c>
      <c r="J86" t="s">
        <v>477</v>
      </c>
      <c r="K86" t="s">
        <v>241</v>
      </c>
      <c r="L86" t="s">
        <v>521</v>
      </c>
      <c r="R86" t="s">
        <v>522</v>
      </c>
      <c r="U86" t="s">
        <v>373</v>
      </c>
    </row>
    <row r="87" spans="1:21" x14ac:dyDescent="0.25">
      <c r="A87">
        <v>86</v>
      </c>
      <c r="B87" t="s">
        <v>242</v>
      </c>
      <c r="C87" t="s">
        <v>101</v>
      </c>
      <c r="D87" t="s">
        <v>243</v>
      </c>
      <c r="H87" t="s">
        <v>406</v>
      </c>
      <c r="J87" t="s">
        <v>479</v>
      </c>
      <c r="K87" t="s">
        <v>243</v>
      </c>
      <c r="R87" t="s">
        <v>523</v>
      </c>
      <c r="U87" t="s">
        <v>373</v>
      </c>
    </row>
    <row r="88" spans="1:21" x14ac:dyDescent="0.25">
      <c r="A88">
        <v>87</v>
      </c>
      <c r="B88" t="s">
        <v>244</v>
      </c>
      <c r="C88" t="s">
        <v>101</v>
      </c>
      <c r="D88" t="s">
        <v>245</v>
      </c>
      <c r="E88" t="s">
        <v>246</v>
      </c>
      <c r="H88" t="s">
        <v>378</v>
      </c>
      <c r="I88" t="s">
        <v>524</v>
      </c>
      <c r="J88" t="s">
        <v>245</v>
      </c>
      <c r="L88" t="s">
        <v>189</v>
      </c>
      <c r="M88" t="s">
        <v>525</v>
      </c>
      <c r="N88" t="s">
        <v>397</v>
      </c>
      <c r="U88" t="s">
        <v>373</v>
      </c>
    </row>
    <row r="89" spans="1:21" x14ac:dyDescent="0.25">
      <c r="A89">
        <v>88</v>
      </c>
      <c r="B89" t="s">
        <v>247</v>
      </c>
      <c r="C89" t="s">
        <v>101</v>
      </c>
      <c r="D89" t="s">
        <v>248</v>
      </c>
      <c r="E89" t="s">
        <v>249</v>
      </c>
      <c r="H89" t="s">
        <v>383</v>
      </c>
      <c r="I89" t="s">
        <v>526</v>
      </c>
      <c r="J89" t="s">
        <v>248</v>
      </c>
      <c r="K89" t="s">
        <v>527</v>
      </c>
      <c r="L89" t="s">
        <v>528</v>
      </c>
      <c r="N89" t="s">
        <v>400</v>
      </c>
      <c r="U89" t="s">
        <v>373</v>
      </c>
    </row>
    <row r="90" spans="1:21" x14ac:dyDescent="0.25">
      <c r="A90">
        <v>89</v>
      </c>
      <c r="B90" t="s">
        <v>250</v>
      </c>
      <c r="C90" t="s">
        <v>101</v>
      </c>
      <c r="D90" t="s">
        <v>251</v>
      </c>
      <c r="F90" t="s">
        <v>418</v>
      </c>
      <c r="H90" t="s">
        <v>397</v>
      </c>
      <c r="J90" t="s">
        <v>251</v>
      </c>
      <c r="K90" t="s">
        <v>512</v>
      </c>
      <c r="L90" t="s">
        <v>420</v>
      </c>
      <c r="M90" t="s">
        <v>529</v>
      </c>
      <c r="N90" t="s">
        <v>525</v>
      </c>
      <c r="P90" t="s">
        <v>530</v>
      </c>
      <c r="Q90" t="s">
        <v>531</v>
      </c>
      <c r="R90" t="s">
        <v>384</v>
      </c>
      <c r="S90" t="s">
        <v>532</v>
      </c>
      <c r="T90" t="s">
        <v>388</v>
      </c>
      <c r="U90" t="s">
        <v>373</v>
      </c>
    </row>
    <row r="91" spans="1:21" x14ac:dyDescent="0.25">
      <c r="A91">
        <v>90</v>
      </c>
      <c r="B91" t="s">
        <v>252</v>
      </c>
      <c r="C91" t="s">
        <v>101</v>
      </c>
      <c r="D91" t="s">
        <v>253</v>
      </c>
      <c r="H91" t="s">
        <v>470</v>
      </c>
      <c r="J91" t="s">
        <v>253</v>
      </c>
      <c r="K91" t="s">
        <v>515</v>
      </c>
      <c r="L91" t="s">
        <v>423</v>
      </c>
      <c r="M91" t="s">
        <v>281</v>
      </c>
      <c r="N91" t="s">
        <v>516</v>
      </c>
      <c r="O91" t="s">
        <v>459</v>
      </c>
      <c r="P91" t="s">
        <v>446</v>
      </c>
      <c r="S91" t="s">
        <v>533</v>
      </c>
      <c r="T91" t="s">
        <v>382</v>
      </c>
      <c r="U91" t="s">
        <v>373</v>
      </c>
    </row>
    <row r="92" spans="1:21" x14ac:dyDescent="0.25">
      <c r="A92">
        <v>91</v>
      </c>
      <c r="B92" t="s">
        <v>254</v>
      </c>
      <c r="C92" t="s">
        <v>101</v>
      </c>
      <c r="D92" t="s">
        <v>255</v>
      </c>
      <c r="G92" t="s">
        <v>534</v>
      </c>
      <c r="I92" t="s">
        <v>535</v>
      </c>
      <c r="J92" t="s">
        <v>434</v>
      </c>
      <c r="K92" t="s">
        <v>497</v>
      </c>
      <c r="L92" t="s">
        <v>427</v>
      </c>
      <c r="M92" t="s">
        <v>255</v>
      </c>
      <c r="N92" t="s">
        <v>513</v>
      </c>
      <c r="P92" t="s">
        <v>449</v>
      </c>
      <c r="Q92" t="s">
        <v>439</v>
      </c>
      <c r="R92" t="s">
        <v>389</v>
      </c>
      <c r="S92" t="s">
        <v>536</v>
      </c>
      <c r="T92" t="s">
        <v>393</v>
      </c>
      <c r="U92" t="s">
        <v>373</v>
      </c>
    </row>
    <row r="93" spans="1:21" x14ac:dyDescent="0.25">
      <c r="A93">
        <v>92</v>
      </c>
      <c r="B93" t="s">
        <v>256</v>
      </c>
      <c r="C93" t="s">
        <v>101</v>
      </c>
      <c r="D93" t="s">
        <v>257</v>
      </c>
      <c r="E93" t="s">
        <v>258</v>
      </c>
      <c r="K93" t="s">
        <v>500</v>
      </c>
      <c r="L93" t="s">
        <v>395</v>
      </c>
      <c r="M93" t="s">
        <v>537</v>
      </c>
      <c r="N93" t="s">
        <v>399</v>
      </c>
      <c r="O93" t="s">
        <v>538</v>
      </c>
      <c r="P93" t="s">
        <v>505</v>
      </c>
      <c r="Q93" t="s">
        <v>431</v>
      </c>
      <c r="R93" t="s">
        <v>432</v>
      </c>
      <c r="S93" t="s">
        <v>539</v>
      </c>
      <c r="U93" t="s">
        <v>373</v>
      </c>
    </row>
    <row r="94" spans="1:21" x14ac:dyDescent="0.25">
      <c r="A94">
        <v>93</v>
      </c>
      <c r="B94" t="s">
        <v>259</v>
      </c>
      <c r="C94" t="s">
        <v>101</v>
      </c>
      <c r="D94" t="s">
        <v>260</v>
      </c>
      <c r="E94" t="s">
        <v>261</v>
      </c>
      <c r="G94" t="s">
        <v>453</v>
      </c>
      <c r="K94" t="s">
        <v>527</v>
      </c>
      <c r="L94" t="s">
        <v>463</v>
      </c>
      <c r="M94" t="s">
        <v>540</v>
      </c>
      <c r="N94" t="s">
        <v>447</v>
      </c>
      <c r="O94" t="s">
        <v>541</v>
      </c>
      <c r="P94" t="s">
        <v>506</v>
      </c>
      <c r="Q94" t="s">
        <v>457</v>
      </c>
      <c r="S94" t="s">
        <v>542</v>
      </c>
      <c r="U94" t="s">
        <v>373</v>
      </c>
    </row>
    <row r="95" spans="1:21" x14ac:dyDescent="0.25">
      <c r="A95">
        <v>94</v>
      </c>
      <c r="B95" t="s">
        <v>118</v>
      </c>
      <c r="C95" t="s">
        <v>112</v>
      </c>
    </row>
    <row r="96" spans="1:21" x14ac:dyDescent="0.25">
      <c r="A96">
        <v>95</v>
      </c>
      <c r="B96" t="s">
        <v>119</v>
      </c>
      <c r="C96" t="s">
        <v>112</v>
      </c>
    </row>
    <row r="97" spans="1:21" x14ac:dyDescent="0.25">
      <c r="A97">
        <v>96</v>
      </c>
      <c r="B97" t="s">
        <v>262</v>
      </c>
      <c r="C97" t="s">
        <v>101</v>
      </c>
      <c r="D97" t="s">
        <v>263</v>
      </c>
      <c r="E97" t="s">
        <v>264</v>
      </c>
      <c r="F97" t="s">
        <v>263</v>
      </c>
      <c r="G97" t="s">
        <v>543</v>
      </c>
      <c r="I97" t="s">
        <v>477</v>
      </c>
      <c r="J97" t="s">
        <v>272</v>
      </c>
      <c r="K97" t="s">
        <v>544</v>
      </c>
      <c r="M97" t="s">
        <v>495</v>
      </c>
      <c r="P97" t="s">
        <v>507</v>
      </c>
      <c r="S97" t="s">
        <v>377</v>
      </c>
      <c r="U97" t="s">
        <v>373</v>
      </c>
    </row>
    <row r="98" spans="1:21" x14ac:dyDescent="0.25">
      <c r="A98">
        <v>97</v>
      </c>
      <c r="B98" t="s">
        <v>265</v>
      </c>
      <c r="C98" t="s">
        <v>101</v>
      </c>
      <c r="D98" t="s">
        <v>266</v>
      </c>
      <c r="E98" t="s">
        <v>267</v>
      </c>
      <c r="G98" t="s">
        <v>492</v>
      </c>
      <c r="H98" t="s">
        <v>509</v>
      </c>
      <c r="I98" t="s">
        <v>377</v>
      </c>
      <c r="J98" t="s">
        <v>253</v>
      </c>
      <c r="L98" t="s">
        <v>437</v>
      </c>
      <c r="M98" t="s">
        <v>545</v>
      </c>
      <c r="P98" t="s">
        <v>266</v>
      </c>
      <c r="U98" t="s">
        <v>373</v>
      </c>
    </row>
    <row r="99" spans="1:21" x14ac:dyDescent="0.25">
      <c r="A99">
        <v>98</v>
      </c>
      <c r="B99" t="s">
        <v>268</v>
      </c>
      <c r="C99" t="s">
        <v>101</v>
      </c>
      <c r="D99" t="s">
        <v>269</v>
      </c>
      <c r="E99" t="s">
        <v>270</v>
      </c>
      <c r="F99" t="s">
        <v>269</v>
      </c>
      <c r="G99" t="s">
        <v>422</v>
      </c>
      <c r="I99" t="s">
        <v>475</v>
      </c>
      <c r="J99" t="s">
        <v>292</v>
      </c>
      <c r="K99" t="s">
        <v>236</v>
      </c>
      <c r="L99" t="s">
        <v>394</v>
      </c>
      <c r="M99" t="s">
        <v>289</v>
      </c>
      <c r="S99" t="s">
        <v>412</v>
      </c>
      <c r="U99" t="s">
        <v>373</v>
      </c>
    </row>
    <row r="100" spans="1:21" x14ac:dyDescent="0.25">
      <c r="A100">
        <v>99</v>
      </c>
      <c r="B100" t="s">
        <v>271</v>
      </c>
      <c r="C100" t="s">
        <v>101</v>
      </c>
      <c r="D100" t="s">
        <v>272</v>
      </c>
      <c r="F100" t="s">
        <v>546</v>
      </c>
      <c r="G100" t="s">
        <v>436</v>
      </c>
      <c r="H100" t="s">
        <v>233</v>
      </c>
      <c r="J100" t="s">
        <v>272</v>
      </c>
      <c r="K100" t="s">
        <v>450</v>
      </c>
      <c r="L100" t="s">
        <v>451</v>
      </c>
      <c r="M100" t="s">
        <v>291</v>
      </c>
      <c r="N100" t="s">
        <v>547</v>
      </c>
      <c r="O100" t="s">
        <v>394</v>
      </c>
      <c r="Q100" t="s">
        <v>548</v>
      </c>
      <c r="S100" t="s">
        <v>549</v>
      </c>
      <c r="T100" t="s">
        <v>441</v>
      </c>
      <c r="U100" t="s">
        <v>373</v>
      </c>
    </row>
    <row r="101" spans="1:21" x14ac:dyDescent="0.25">
      <c r="A101">
        <v>100</v>
      </c>
      <c r="B101" t="s">
        <v>273</v>
      </c>
      <c r="C101" t="s">
        <v>101</v>
      </c>
      <c r="D101" t="s">
        <v>274</v>
      </c>
      <c r="J101" t="s">
        <v>456</v>
      </c>
      <c r="K101" t="s">
        <v>274</v>
      </c>
      <c r="L101" t="s">
        <v>550</v>
      </c>
      <c r="M101" t="s">
        <v>296</v>
      </c>
      <c r="S101" t="s">
        <v>551</v>
      </c>
      <c r="U101" t="s">
        <v>373</v>
      </c>
    </row>
    <row r="102" spans="1:21" x14ac:dyDescent="0.25">
      <c r="A102">
        <v>101</v>
      </c>
      <c r="B102" t="s">
        <v>275</v>
      </c>
      <c r="C102" t="s">
        <v>101</v>
      </c>
      <c r="D102" t="s">
        <v>276</v>
      </c>
      <c r="I102" t="s">
        <v>552</v>
      </c>
      <c r="J102" t="s">
        <v>462</v>
      </c>
      <c r="K102" t="s">
        <v>276</v>
      </c>
      <c r="L102" t="s">
        <v>553</v>
      </c>
      <c r="M102" t="s">
        <v>294</v>
      </c>
      <c r="N102" t="s">
        <v>400</v>
      </c>
      <c r="U102" t="s">
        <v>373</v>
      </c>
    </row>
    <row r="103" spans="1:21" x14ac:dyDescent="0.25">
      <c r="A103">
        <v>102</v>
      </c>
      <c r="B103" t="s">
        <v>277</v>
      </c>
      <c r="C103" t="s">
        <v>101</v>
      </c>
      <c r="D103" t="s">
        <v>278</v>
      </c>
      <c r="E103" t="s">
        <v>279</v>
      </c>
      <c r="G103" t="s">
        <v>121</v>
      </c>
      <c r="I103" t="s">
        <v>554</v>
      </c>
      <c r="J103" t="s">
        <v>465</v>
      </c>
      <c r="K103" t="s">
        <v>278</v>
      </c>
      <c r="L103" t="s">
        <v>555</v>
      </c>
      <c r="M103" t="s">
        <v>493</v>
      </c>
      <c r="T103" t="s">
        <v>448</v>
      </c>
      <c r="U103" t="s">
        <v>373</v>
      </c>
    </row>
    <row r="104" spans="1:21" x14ac:dyDescent="0.25">
      <c r="A104">
        <v>103</v>
      </c>
      <c r="B104" t="s">
        <v>57</v>
      </c>
      <c r="C104" t="s">
        <v>101</v>
      </c>
      <c r="D104" t="s">
        <v>58</v>
      </c>
      <c r="E104" t="s">
        <v>59</v>
      </c>
      <c r="H104" t="s">
        <v>473</v>
      </c>
      <c r="K104" t="s">
        <v>450</v>
      </c>
      <c r="N104" t="s">
        <v>454</v>
      </c>
      <c r="R104" t="s">
        <v>58</v>
      </c>
      <c r="U104" t="s">
        <v>373</v>
      </c>
    </row>
    <row r="105" spans="1:21" x14ac:dyDescent="0.25">
      <c r="A105">
        <v>104</v>
      </c>
      <c r="B105" t="s">
        <v>94</v>
      </c>
      <c r="C105" t="s">
        <v>113</v>
      </c>
      <c r="D105" t="s">
        <v>114</v>
      </c>
      <c r="E105" t="s">
        <v>95</v>
      </c>
      <c r="H105" t="s">
        <v>403</v>
      </c>
      <c r="J105" t="s">
        <v>470</v>
      </c>
      <c r="N105" t="s">
        <v>467</v>
      </c>
      <c r="R105" t="s">
        <v>556</v>
      </c>
      <c r="U105" t="s">
        <v>373</v>
      </c>
    </row>
    <row r="106" spans="1:21" x14ac:dyDescent="0.25">
      <c r="A106">
        <v>105</v>
      </c>
      <c r="B106" t="s">
        <v>96</v>
      </c>
      <c r="C106" t="s">
        <v>116</v>
      </c>
      <c r="D106" t="s">
        <v>117</v>
      </c>
      <c r="E106" t="s">
        <v>97</v>
      </c>
      <c r="I106" t="s">
        <v>369</v>
      </c>
      <c r="J106" t="s">
        <v>397</v>
      </c>
      <c r="N106" t="s">
        <v>424</v>
      </c>
      <c r="R106" t="s">
        <v>556</v>
      </c>
      <c r="S106" t="s">
        <v>372</v>
      </c>
      <c r="U106" t="s">
        <v>373</v>
      </c>
    </row>
    <row r="107" spans="1:21" x14ac:dyDescent="0.25">
      <c r="A107">
        <v>106</v>
      </c>
      <c r="B107" t="s">
        <v>98</v>
      </c>
      <c r="C107" t="s">
        <v>113</v>
      </c>
      <c r="D107" t="s">
        <v>114</v>
      </c>
      <c r="E107" t="s">
        <v>99</v>
      </c>
      <c r="J107" t="s">
        <v>400</v>
      </c>
      <c r="N107" t="s">
        <v>421</v>
      </c>
      <c r="R107" t="s">
        <v>557</v>
      </c>
      <c r="U107" t="s">
        <v>373</v>
      </c>
    </row>
    <row r="108" spans="1:21" x14ac:dyDescent="0.25">
      <c r="A108">
        <v>107</v>
      </c>
      <c r="B108" t="s">
        <v>280</v>
      </c>
      <c r="C108" t="s">
        <v>101</v>
      </c>
      <c r="D108" t="s">
        <v>281</v>
      </c>
      <c r="L108" t="s">
        <v>558</v>
      </c>
      <c r="M108" t="s">
        <v>281</v>
      </c>
      <c r="R108" t="s">
        <v>559</v>
      </c>
      <c r="T108" t="s">
        <v>445</v>
      </c>
      <c r="U108" t="s">
        <v>373</v>
      </c>
    </row>
    <row r="109" spans="1:21" x14ac:dyDescent="0.25">
      <c r="A109">
        <v>108</v>
      </c>
      <c r="B109" t="s">
        <v>2</v>
      </c>
      <c r="C109" t="s">
        <v>101</v>
      </c>
      <c r="D109" t="s">
        <v>282</v>
      </c>
      <c r="L109" t="s">
        <v>396</v>
      </c>
      <c r="O109" t="s">
        <v>538</v>
      </c>
      <c r="R109" t="s">
        <v>560</v>
      </c>
      <c r="U109" t="s">
        <v>373</v>
      </c>
    </row>
    <row r="110" spans="1:21" x14ac:dyDescent="0.25">
      <c r="A110">
        <v>109</v>
      </c>
      <c r="B110" t="s">
        <v>4</v>
      </c>
      <c r="C110" t="s">
        <v>101</v>
      </c>
      <c r="D110" t="s">
        <v>283</v>
      </c>
      <c r="J110" t="s">
        <v>248</v>
      </c>
      <c r="L110" t="s">
        <v>528</v>
      </c>
      <c r="O110" t="s">
        <v>541</v>
      </c>
      <c r="R110" t="s">
        <v>561</v>
      </c>
      <c r="U110" t="s">
        <v>373</v>
      </c>
    </row>
    <row r="111" spans="1:21" x14ac:dyDescent="0.25">
      <c r="A111">
        <v>110</v>
      </c>
      <c r="B111" t="s">
        <v>118</v>
      </c>
      <c r="C111" t="s">
        <v>112</v>
      </c>
    </row>
    <row r="112" spans="1:21" x14ac:dyDescent="0.25">
      <c r="A112">
        <v>111</v>
      </c>
      <c r="B112" t="s">
        <v>119</v>
      </c>
      <c r="C112" t="s">
        <v>112</v>
      </c>
    </row>
    <row r="113" spans="1:21" x14ac:dyDescent="0.25">
      <c r="A113">
        <v>112</v>
      </c>
      <c r="B113" t="s">
        <v>284</v>
      </c>
      <c r="C113" t="s">
        <v>101</v>
      </c>
      <c r="D113" t="s">
        <v>285</v>
      </c>
      <c r="E113" t="s">
        <v>286</v>
      </c>
      <c r="H113" t="s">
        <v>562</v>
      </c>
      <c r="J113" t="s">
        <v>439</v>
      </c>
      <c r="K113" t="s">
        <v>285</v>
      </c>
      <c r="U113" t="s">
        <v>373</v>
      </c>
    </row>
    <row r="114" spans="1:21" x14ac:dyDescent="0.25">
      <c r="A114">
        <v>113</v>
      </c>
      <c r="B114" t="s">
        <v>78</v>
      </c>
      <c r="C114" t="s">
        <v>116</v>
      </c>
      <c r="D114" t="s">
        <v>117</v>
      </c>
      <c r="E114" t="s">
        <v>563</v>
      </c>
      <c r="H114" t="s">
        <v>564</v>
      </c>
      <c r="M114" t="s">
        <v>438</v>
      </c>
      <c r="P114" t="s">
        <v>565</v>
      </c>
      <c r="R114" t="s">
        <v>304</v>
      </c>
      <c r="U114" t="s">
        <v>373</v>
      </c>
    </row>
    <row r="115" spans="1:21" x14ac:dyDescent="0.25">
      <c r="A115">
        <v>114</v>
      </c>
      <c r="B115" t="s">
        <v>6</v>
      </c>
      <c r="C115" t="s">
        <v>101</v>
      </c>
      <c r="D115" t="s">
        <v>7</v>
      </c>
      <c r="E115" t="s">
        <v>8</v>
      </c>
      <c r="H115" t="s">
        <v>443</v>
      </c>
      <c r="M115" t="s">
        <v>444</v>
      </c>
      <c r="P115" t="s">
        <v>425</v>
      </c>
      <c r="R115" t="s">
        <v>7</v>
      </c>
      <c r="U115" t="s">
        <v>373</v>
      </c>
    </row>
    <row r="116" spans="1:21" x14ac:dyDescent="0.25">
      <c r="A116">
        <v>115</v>
      </c>
      <c r="B116" t="s">
        <v>9</v>
      </c>
      <c r="C116" t="s">
        <v>101</v>
      </c>
      <c r="D116" t="s">
        <v>10</v>
      </c>
      <c r="E116" t="s">
        <v>11</v>
      </c>
      <c r="M116" t="s">
        <v>289</v>
      </c>
      <c r="P116" t="s">
        <v>429</v>
      </c>
      <c r="R116" t="s">
        <v>10</v>
      </c>
      <c r="U116" t="s">
        <v>373</v>
      </c>
    </row>
    <row r="117" spans="1:21" x14ac:dyDescent="0.25">
      <c r="A117">
        <v>116</v>
      </c>
      <c r="B117" t="s">
        <v>12</v>
      </c>
      <c r="C117" t="s">
        <v>101</v>
      </c>
      <c r="D117" t="s">
        <v>287</v>
      </c>
      <c r="E117" t="s">
        <v>79</v>
      </c>
      <c r="H117" t="s">
        <v>449</v>
      </c>
      <c r="I117" t="s">
        <v>389</v>
      </c>
      <c r="M117" t="s">
        <v>291</v>
      </c>
      <c r="P117" t="s">
        <v>433</v>
      </c>
      <c r="R117" t="s">
        <v>13</v>
      </c>
      <c r="S117" t="s">
        <v>393</v>
      </c>
      <c r="U117" t="s">
        <v>373</v>
      </c>
    </row>
    <row r="118" spans="1:21" x14ac:dyDescent="0.25">
      <c r="A118">
        <v>117</v>
      </c>
      <c r="B118" t="s">
        <v>14</v>
      </c>
      <c r="C118" t="s">
        <v>101</v>
      </c>
      <c r="D118" t="s">
        <v>15</v>
      </c>
      <c r="E118" t="s">
        <v>16</v>
      </c>
      <c r="H118" t="s">
        <v>446</v>
      </c>
      <c r="M118" t="s">
        <v>452</v>
      </c>
      <c r="P118" t="s">
        <v>458</v>
      </c>
      <c r="R118" t="s">
        <v>566</v>
      </c>
      <c r="U118" t="s">
        <v>373</v>
      </c>
    </row>
    <row r="119" spans="1:21" x14ac:dyDescent="0.25">
      <c r="A119">
        <v>118</v>
      </c>
      <c r="B119" t="s">
        <v>288</v>
      </c>
      <c r="C119" t="s">
        <v>101</v>
      </c>
      <c r="D119" t="s">
        <v>289</v>
      </c>
      <c r="F119" t="s">
        <v>567</v>
      </c>
      <c r="G119" t="s">
        <v>443</v>
      </c>
      <c r="H119" t="s">
        <v>530</v>
      </c>
      <c r="I119" t="s">
        <v>535</v>
      </c>
      <c r="J119" t="s">
        <v>456</v>
      </c>
      <c r="K119" t="s">
        <v>239</v>
      </c>
      <c r="L119" t="s">
        <v>550</v>
      </c>
      <c r="M119" t="s">
        <v>289</v>
      </c>
      <c r="P119" t="s">
        <v>562</v>
      </c>
      <c r="Q119" t="s">
        <v>531</v>
      </c>
      <c r="R119" t="s">
        <v>468</v>
      </c>
      <c r="S119" t="s">
        <v>568</v>
      </c>
      <c r="T119" t="s">
        <v>408</v>
      </c>
      <c r="U119" t="s">
        <v>373</v>
      </c>
    </row>
    <row r="120" spans="1:21" x14ac:dyDescent="0.25">
      <c r="A120">
        <v>119</v>
      </c>
      <c r="B120" t="s">
        <v>290</v>
      </c>
      <c r="C120" t="s">
        <v>101</v>
      </c>
      <c r="D120" t="s">
        <v>291</v>
      </c>
      <c r="F120" t="s">
        <v>569</v>
      </c>
      <c r="G120" t="s">
        <v>453</v>
      </c>
      <c r="H120" t="s">
        <v>368</v>
      </c>
      <c r="J120" t="s">
        <v>462</v>
      </c>
      <c r="K120" t="s">
        <v>241</v>
      </c>
      <c r="L120" t="s">
        <v>553</v>
      </c>
      <c r="M120" t="s">
        <v>291</v>
      </c>
      <c r="N120" t="s">
        <v>570</v>
      </c>
      <c r="P120" t="s">
        <v>534</v>
      </c>
      <c r="Q120" t="s">
        <v>548</v>
      </c>
      <c r="S120" t="s">
        <v>571</v>
      </c>
      <c r="T120" t="s">
        <v>405</v>
      </c>
      <c r="U120" t="s">
        <v>373</v>
      </c>
    </row>
    <row r="121" spans="1:21" x14ac:dyDescent="0.25">
      <c r="A121">
        <v>120</v>
      </c>
      <c r="B121" t="s">
        <v>61</v>
      </c>
      <c r="C121" t="s">
        <v>116</v>
      </c>
      <c r="D121" t="s">
        <v>117</v>
      </c>
      <c r="E121" t="s">
        <v>572</v>
      </c>
      <c r="G121" t="s">
        <v>573</v>
      </c>
      <c r="H121" t="s">
        <v>374</v>
      </c>
      <c r="I121" t="s">
        <v>465</v>
      </c>
      <c r="J121" t="s">
        <v>574</v>
      </c>
      <c r="K121" t="s">
        <v>243</v>
      </c>
      <c r="L121" t="s">
        <v>555</v>
      </c>
      <c r="M121" t="s">
        <v>452</v>
      </c>
      <c r="N121" t="s">
        <v>400</v>
      </c>
      <c r="O121" t="s">
        <v>210</v>
      </c>
      <c r="P121" t="s">
        <v>455</v>
      </c>
      <c r="Q121" t="s">
        <v>419</v>
      </c>
      <c r="R121" t="s">
        <v>377</v>
      </c>
      <c r="S121" t="s">
        <v>575</v>
      </c>
      <c r="T121" t="s">
        <v>576</v>
      </c>
      <c r="U121" t="s">
        <v>373</v>
      </c>
    </row>
    <row r="122" spans="1:21" x14ac:dyDescent="0.25">
      <c r="A122">
        <v>121</v>
      </c>
      <c r="B122" t="s">
        <v>62</v>
      </c>
      <c r="C122" t="s">
        <v>116</v>
      </c>
      <c r="D122" t="s">
        <v>117</v>
      </c>
      <c r="E122" t="s">
        <v>63</v>
      </c>
      <c r="G122" t="s">
        <v>543</v>
      </c>
      <c r="H122" t="s">
        <v>505</v>
      </c>
      <c r="K122" t="s">
        <v>233</v>
      </c>
      <c r="L122" t="s">
        <v>440</v>
      </c>
      <c r="M122" t="s">
        <v>281</v>
      </c>
      <c r="N122" t="s">
        <v>466</v>
      </c>
      <c r="O122" t="s">
        <v>213</v>
      </c>
      <c r="P122" t="s">
        <v>528</v>
      </c>
      <c r="Q122" t="s">
        <v>430</v>
      </c>
      <c r="R122" t="s">
        <v>471</v>
      </c>
      <c r="S122" t="s">
        <v>577</v>
      </c>
      <c r="T122" t="s">
        <v>412</v>
      </c>
      <c r="U122" t="s">
        <v>373</v>
      </c>
    </row>
    <row r="123" spans="1:21" x14ac:dyDescent="0.25">
      <c r="A123">
        <v>122</v>
      </c>
      <c r="B123" t="s">
        <v>0</v>
      </c>
      <c r="C123" t="s">
        <v>101</v>
      </c>
      <c r="D123" t="s">
        <v>292</v>
      </c>
      <c r="G123" t="s">
        <v>578</v>
      </c>
      <c r="H123" t="s">
        <v>506</v>
      </c>
      <c r="I123" t="s">
        <v>479</v>
      </c>
      <c r="J123" t="s">
        <v>292</v>
      </c>
      <c r="K123" t="s">
        <v>439</v>
      </c>
      <c r="M123" t="s">
        <v>255</v>
      </c>
      <c r="N123" t="s">
        <v>428</v>
      </c>
      <c r="P123" t="s">
        <v>383</v>
      </c>
      <c r="Q123" t="s">
        <v>426</v>
      </c>
      <c r="R123" t="s">
        <v>1</v>
      </c>
      <c r="S123" t="s">
        <v>579</v>
      </c>
      <c r="T123" t="s">
        <v>580</v>
      </c>
      <c r="U123" t="s">
        <v>373</v>
      </c>
    </row>
    <row r="124" spans="1:21" x14ac:dyDescent="0.25">
      <c r="A124">
        <v>123</v>
      </c>
      <c r="B124" t="s">
        <v>293</v>
      </c>
      <c r="C124" t="s">
        <v>101</v>
      </c>
      <c r="D124" t="s">
        <v>294</v>
      </c>
      <c r="G124" t="s">
        <v>453</v>
      </c>
      <c r="H124" t="s">
        <v>507</v>
      </c>
      <c r="I124" t="s">
        <v>369</v>
      </c>
      <c r="J124" t="s">
        <v>272</v>
      </c>
      <c r="M124" t="s">
        <v>294</v>
      </c>
      <c r="N124" t="s">
        <v>399</v>
      </c>
      <c r="O124" t="s">
        <v>538</v>
      </c>
      <c r="P124" t="s">
        <v>236</v>
      </c>
      <c r="R124" t="s">
        <v>394</v>
      </c>
      <c r="S124" t="s">
        <v>581</v>
      </c>
      <c r="T124" t="s">
        <v>372</v>
      </c>
      <c r="U124" t="s">
        <v>373</v>
      </c>
    </row>
    <row r="125" spans="1:21" x14ac:dyDescent="0.25">
      <c r="A125">
        <v>124</v>
      </c>
      <c r="B125" t="s">
        <v>295</v>
      </c>
      <c r="C125" t="s">
        <v>101</v>
      </c>
      <c r="D125" t="s">
        <v>296</v>
      </c>
      <c r="G125" t="s">
        <v>455</v>
      </c>
      <c r="H125" t="s">
        <v>509</v>
      </c>
      <c r="I125" t="s">
        <v>379</v>
      </c>
      <c r="J125" t="s">
        <v>292</v>
      </c>
      <c r="L125" t="s">
        <v>544</v>
      </c>
      <c r="M125" t="s">
        <v>296</v>
      </c>
      <c r="N125" t="s">
        <v>447</v>
      </c>
      <c r="O125" t="s">
        <v>541</v>
      </c>
      <c r="P125" t="s">
        <v>245</v>
      </c>
      <c r="R125" t="s">
        <v>416</v>
      </c>
      <c r="S125" t="s">
        <v>582</v>
      </c>
      <c r="T125" t="s">
        <v>382</v>
      </c>
      <c r="U125" t="s">
        <v>373</v>
      </c>
    </row>
    <row r="126" spans="1:21" x14ac:dyDescent="0.25">
      <c r="A126">
        <v>125</v>
      </c>
      <c r="B126" t="s">
        <v>33</v>
      </c>
      <c r="C126" t="s">
        <v>116</v>
      </c>
      <c r="D126" t="s">
        <v>117</v>
      </c>
      <c r="E126" t="s">
        <v>89</v>
      </c>
      <c r="H126" t="s">
        <v>530</v>
      </c>
      <c r="I126" t="s">
        <v>521</v>
      </c>
      <c r="J126" t="s">
        <v>453</v>
      </c>
      <c r="L126" t="s">
        <v>473</v>
      </c>
      <c r="M126" t="s">
        <v>281</v>
      </c>
      <c r="R126" t="s">
        <v>34</v>
      </c>
      <c r="U126" t="s">
        <v>373</v>
      </c>
    </row>
    <row r="127" spans="1:21" x14ac:dyDescent="0.25">
      <c r="A127">
        <v>126</v>
      </c>
      <c r="B127" t="s">
        <v>35</v>
      </c>
      <c r="C127" t="s">
        <v>116</v>
      </c>
      <c r="D127" t="s">
        <v>117</v>
      </c>
      <c r="E127" t="s">
        <v>80</v>
      </c>
      <c r="J127" t="s">
        <v>455</v>
      </c>
      <c r="L127" t="s">
        <v>192</v>
      </c>
      <c r="M127" t="s">
        <v>255</v>
      </c>
      <c r="R127" t="s">
        <v>36</v>
      </c>
      <c r="U127" t="s">
        <v>373</v>
      </c>
    </row>
    <row r="128" spans="1:21" x14ac:dyDescent="0.25">
      <c r="A128">
        <v>127</v>
      </c>
      <c r="B128" t="s">
        <v>118</v>
      </c>
      <c r="C128" t="s">
        <v>112</v>
      </c>
    </row>
    <row r="129" spans="1:3" x14ac:dyDescent="0.25">
      <c r="A129">
        <v>128</v>
      </c>
      <c r="B129" t="s">
        <v>119</v>
      </c>
      <c r="C129" t="s">
        <v>112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7E3D0-9D4C-4130-BE7D-A2DA46AD295D}">
  <dimension ref="A1:AA137"/>
  <sheetViews>
    <sheetView tabSelected="1" zoomScaleNormal="100" workbookViewId="0">
      <selection activeCell="G2" sqref="G2"/>
    </sheetView>
  </sheetViews>
  <sheetFormatPr defaultRowHeight="15" x14ac:dyDescent="0.25"/>
  <cols>
    <col min="1" max="1" width="12.5703125" customWidth="1"/>
    <col min="2" max="3" width="16.140625" customWidth="1"/>
    <col min="4" max="4" width="22.85546875" customWidth="1"/>
    <col min="5" max="5" width="24.7109375" customWidth="1"/>
    <col min="6" max="6" width="12.5703125" customWidth="1"/>
    <col min="7" max="7" width="9.5703125" customWidth="1"/>
    <col min="8" max="9" width="7" customWidth="1"/>
    <col min="10" max="10" width="9.5703125" customWidth="1"/>
    <col min="11" max="11" width="15.140625" style="5" customWidth="1"/>
    <col min="12" max="12" width="17.5703125" style="5" customWidth="1"/>
    <col min="13" max="14" width="15.140625" style="5" customWidth="1"/>
    <col min="15" max="15" width="10" style="5" customWidth="1"/>
    <col min="16" max="16" width="10.5703125" style="5" customWidth="1"/>
    <col min="17" max="17" width="14" customWidth="1"/>
    <col min="18" max="18" width="16" customWidth="1"/>
    <col min="19" max="19" width="18.42578125" customWidth="1"/>
    <col min="20" max="20" width="12.85546875" customWidth="1"/>
    <col min="21" max="21" width="13.42578125" customWidth="1"/>
    <col min="22" max="22" width="25.28515625" customWidth="1"/>
    <col min="23" max="23" width="18.28515625" customWidth="1"/>
    <col min="24" max="24" width="18" customWidth="1"/>
    <col min="25" max="25" width="10.5703125" customWidth="1"/>
    <col min="26" max="26" width="29.28515625" customWidth="1"/>
  </cols>
  <sheetData>
    <row r="1" spans="1:27" x14ac:dyDescent="0.25">
      <c r="A1" s="11" t="s">
        <v>334</v>
      </c>
      <c r="B1" s="11"/>
      <c r="C1" s="11"/>
      <c r="D1" s="11"/>
      <c r="E1" s="2"/>
      <c r="F1" s="12" t="s">
        <v>333</v>
      </c>
      <c r="G1" s="12"/>
      <c r="H1" s="12"/>
      <c r="I1" s="13" t="s">
        <v>335</v>
      </c>
      <c r="J1" s="13"/>
      <c r="K1" s="7" t="s">
        <v>674</v>
      </c>
      <c r="L1" s="8"/>
      <c r="M1" s="8"/>
      <c r="N1" s="8"/>
      <c r="O1" s="8"/>
      <c r="P1" s="8"/>
      <c r="Q1" s="3" t="s">
        <v>675</v>
      </c>
      <c r="R1" s="9" t="s">
        <v>676</v>
      </c>
      <c r="S1" s="9"/>
      <c r="T1" s="9"/>
      <c r="U1" s="9"/>
      <c r="V1" s="9"/>
      <c r="W1" s="9"/>
      <c r="X1" s="9"/>
      <c r="Y1" s="10" t="s">
        <v>677</v>
      </c>
      <c r="Z1" s="10"/>
    </row>
    <row r="2" spans="1:27" x14ac:dyDescent="0.25">
      <c r="A2" s="1" t="s">
        <v>311</v>
      </c>
      <c r="B2" s="1" t="s">
        <v>312</v>
      </c>
      <c r="C2" s="1" t="s">
        <v>313</v>
      </c>
      <c r="D2" s="1" t="s">
        <v>583</v>
      </c>
      <c r="E2" s="1" t="s">
        <v>690</v>
      </c>
      <c r="F2" s="1" t="s">
        <v>631</v>
      </c>
      <c r="G2" s="1" t="s">
        <v>635</v>
      </c>
      <c r="H2" s="1" t="s">
        <v>632</v>
      </c>
      <c r="I2" s="1" t="s">
        <v>633</v>
      </c>
      <c r="J2" s="1" t="s">
        <v>634</v>
      </c>
      <c r="K2" s="4" t="s">
        <v>662</v>
      </c>
      <c r="L2" s="4" t="s">
        <v>663</v>
      </c>
      <c r="M2" s="4" t="s">
        <v>671</v>
      </c>
      <c r="N2" s="4" t="s">
        <v>672</v>
      </c>
      <c r="O2" s="4" t="s">
        <v>667</v>
      </c>
      <c r="P2" s="4" t="s">
        <v>638</v>
      </c>
      <c r="Q2" s="1" t="s">
        <v>660</v>
      </c>
      <c r="R2" s="1" t="s">
        <v>586</v>
      </c>
      <c r="S2" s="1" t="s">
        <v>590</v>
      </c>
      <c r="T2" s="1" t="s">
        <v>591</v>
      </c>
      <c r="U2" s="1" t="s">
        <v>689</v>
      </c>
      <c r="V2" s="1" t="s">
        <v>587</v>
      </c>
      <c r="W2" s="1" t="s">
        <v>595</v>
      </c>
      <c r="X2" s="1" t="s">
        <v>596</v>
      </c>
      <c r="Y2" s="1" t="s">
        <v>598</v>
      </c>
      <c r="Z2" s="1" t="s">
        <v>597</v>
      </c>
      <c r="AA2" s="1"/>
    </row>
    <row r="3" spans="1:27" x14ac:dyDescent="0.25">
      <c r="A3" s="5">
        <v>27</v>
      </c>
      <c r="B3" s="5" t="s">
        <v>139</v>
      </c>
      <c r="C3" s="5" t="s">
        <v>101</v>
      </c>
      <c r="D3" s="5" t="s">
        <v>140</v>
      </c>
      <c r="E3" s="5"/>
      <c r="F3" s="5" t="s">
        <v>141</v>
      </c>
      <c r="G3" s="4" t="s">
        <v>308</v>
      </c>
      <c r="H3" s="4">
        <v>1</v>
      </c>
      <c r="I3" s="4"/>
      <c r="J3" s="5" t="s">
        <v>713</v>
      </c>
      <c r="K3" s="5" t="s">
        <v>636</v>
      </c>
      <c r="L3" s="5" t="s">
        <v>630</v>
      </c>
      <c r="M3" s="5" t="s">
        <v>437</v>
      </c>
      <c r="Q3" s="5" t="s">
        <v>399</v>
      </c>
      <c r="R3" s="5"/>
      <c r="S3" s="5"/>
      <c r="T3" s="5"/>
      <c r="U3" s="5"/>
      <c r="V3" s="5" t="s">
        <v>613</v>
      </c>
      <c r="W3" s="5"/>
      <c r="X3" s="5"/>
      <c r="Y3" s="5"/>
      <c r="Z3" s="5"/>
    </row>
    <row r="4" spans="1:27" x14ac:dyDescent="0.25">
      <c r="A4" s="5">
        <v>28</v>
      </c>
      <c r="B4" s="5" t="s">
        <v>142</v>
      </c>
      <c r="C4" s="5" t="s">
        <v>101</v>
      </c>
      <c r="D4" s="5" t="s">
        <v>143</v>
      </c>
      <c r="E4" s="5"/>
      <c r="F4" s="5" t="s">
        <v>144</v>
      </c>
      <c r="G4" s="4" t="s">
        <v>308</v>
      </c>
      <c r="H4" s="4">
        <v>2</v>
      </c>
      <c r="I4" s="4"/>
      <c r="J4" s="5" t="s">
        <v>715</v>
      </c>
      <c r="L4" s="5" t="s">
        <v>443</v>
      </c>
      <c r="M4" s="5" t="s">
        <v>121</v>
      </c>
      <c r="N4" s="5" t="s">
        <v>445</v>
      </c>
      <c r="Q4" s="5"/>
      <c r="R4" s="5"/>
      <c r="S4" s="5"/>
      <c r="T4" s="5"/>
      <c r="U4" s="5"/>
      <c r="V4" s="5" t="s">
        <v>614</v>
      </c>
      <c r="W4" s="5"/>
      <c r="X4" s="5"/>
      <c r="Y4" s="5"/>
      <c r="Z4" s="5"/>
    </row>
    <row r="5" spans="1:27" x14ac:dyDescent="0.25">
      <c r="A5" s="5">
        <v>34</v>
      </c>
      <c r="B5" s="5" t="s">
        <v>154</v>
      </c>
      <c r="C5" s="5" t="s">
        <v>101</v>
      </c>
      <c r="D5" s="5" t="s">
        <v>155</v>
      </c>
      <c r="E5" s="5"/>
      <c r="F5" s="5" t="s">
        <v>156</v>
      </c>
      <c r="G5" s="4" t="s">
        <v>303</v>
      </c>
      <c r="H5" s="4">
        <v>1</v>
      </c>
      <c r="I5" s="4"/>
      <c r="J5" s="5" t="s">
        <v>319</v>
      </c>
      <c r="L5" s="5" t="s">
        <v>630</v>
      </c>
      <c r="Q5" s="5"/>
      <c r="R5" s="5" t="s">
        <v>239</v>
      </c>
      <c r="S5" s="5"/>
      <c r="T5" s="5"/>
      <c r="U5" s="5"/>
      <c r="V5" s="5"/>
      <c r="W5" s="5"/>
      <c r="X5" s="5"/>
      <c r="Y5" s="5"/>
      <c r="Z5" s="5" t="s">
        <v>448</v>
      </c>
    </row>
    <row r="6" spans="1:27" x14ac:dyDescent="0.25">
      <c r="A6" s="5">
        <v>73</v>
      </c>
      <c r="B6" s="5" t="s">
        <v>23</v>
      </c>
      <c r="C6" s="5" t="s">
        <v>101</v>
      </c>
      <c r="D6" s="5" t="s">
        <v>224</v>
      </c>
      <c r="E6" s="5"/>
      <c r="F6" s="5" t="s">
        <v>225</v>
      </c>
      <c r="G6" s="4" t="s">
        <v>303</v>
      </c>
      <c r="H6" s="4">
        <v>2</v>
      </c>
      <c r="I6" s="4"/>
      <c r="J6" s="5" t="s">
        <v>320</v>
      </c>
      <c r="M6" s="5" t="s">
        <v>492</v>
      </c>
      <c r="Q6" s="5"/>
      <c r="R6" s="5"/>
      <c r="S6" s="5" t="s">
        <v>475</v>
      </c>
      <c r="T6" s="5"/>
      <c r="U6" s="5"/>
      <c r="V6" s="5" t="s">
        <v>612</v>
      </c>
      <c r="W6" s="5"/>
      <c r="X6" s="5" t="s">
        <v>24</v>
      </c>
      <c r="Y6" s="5"/>
      <c r="Z6" s="5"/>
    </row>
    <row r="7" spans="1:27" x14ac:dyDescent="0.25">
      <c r="A7" s="5">
        <v>29</v>
      </c>
      <c r="B7" s="5" t="s">
        <v>145</v>
      </c>
      <c r="C7" s="5" t="s">
        <v>101</v>
      </c>
      <c r="D7" s="5" t="s">
        <v>146</v>
      </c>
      <c r="E7" s="5"/>
      <c r="F7" s="5" t="s">
        <v>147</v>
      </c>
      <c r="G7" s="4" t="s">
        <v>308</v>
      </c>
      <c r="H7" s="4">
        <v>3</v>
      </c>
      <c r="I7" s="4"/>
      <c r="J7" s="5" t="s">
        <v>716</v>
      </c>
      <c r="L7" s="5" t="s">
        <v>446</v>
      </c>
      <c r="M7" s="5" t="s">
        <v>124</v>
      </c>
      <c r="N7" s="5" t="s">
        <v>409</v>
      </c>
      <c r="Q7" s="5" t="s">
        <v>447</v>
      </c>
      <c r="R7" s="5"/>
      <c r="S7" s="5"/>
      <c r="T7" s="5"/>
      <c r="U7" s="5"/>
      <c r="V7" s="5" t="s">
        <v>625</v>
      </c>
      <c r="W7" s="5" t="s">
        <v>604</v>
      </c>
      <c r="X7" s="5"/>
      <c r="Y7" s="5"/>
      <c r="Z7" s="5" t="s">
        <v>448</v>
      </c>
    </row>
    <row r="8" spans="1:27" x14ac:dyDescent="0.25">
      <c r="A8" s="5">
        <v>32</v>
      </c>
      <c r="B8" s="5" t="s">
        <v>148</v>
      </c>
      <c r="C8" s="5" t="s">
        <v>101</v>
      </c>
      <c r="D8" s="5" t="s">
        <v>149</v>
      </c>
      <c r="E8" s="5"/>
      <c r="F8" s="5" t="s">
        <v>150</v>
      </c>
      <c r="G8" s="4" t="s">
        <v>308</v>
      </c>
      <c r="H8" s="4">
        <v>4</v>
      </c>
      <c r="I8" s="4"/>
      <c r="J8" s="5" t="s">
        <v>717</v>
      </c>
      <c r="L8" s="5" t="s">
        <v>449</v>
      </c>
      <c r="M8" s="5" t="s">
        <v>127</v>
      </c>
      <c r="N8" s="5" t="s">
        <v>130</v>
      </c>
      <c r="Q8" s="5"/>
      <c r="R8" s="5"/>
      <c r="S8" s="5"/>
      <c r="T8" s="5"/>
      <c r="U8" s="5" t="s">
        <v>679</v>
      </c>
      <c r="V8" s="5" t="s">
        <v>626</v>
      </c>
      <c r="W8" s="5" t="s">
        <v>603</v>
      </c>
      <c r="X8" s="5"/>
      <c r="Y8" s="5"/>
      <c r="Z8" s="5"/>
    </row>
    <row r="9" spans="1:27" x14ac:dyDescent="0.25">
      <c r="A9" s="5">
        <v>37</v>
      </c>
      <c r="B9" s="5" t="s">
        <v>162</v>
      </c>
      <c r="C9" s="5" t="s">
        <v>101</v>
      </c>
      <c r="D9" s="5" t="s">
        <v>163</v>
      </c>
      <c r="E9" s="5"/>
      <c r="F9" s="5" t="s">
        <v>164</v>
      </c>
      <c r="G9" s="4" t="s">
        <v>308</v>
      </c>
      <c r="H9" s="4">
        <v>5</v>
      </c>
      <c r="I9" s="4"/>
      <c r="J9" s="5" t="s">
        <v>720</v>
      </c>
      <c r="K9" s="5" t="s">
        <v>457</v>
      </c>
      <c r="Q9" s="5"/>
      <c r="R9" s="5"/>
      <c r="S9" s="5" t="s">
        <v>253</v>
      </c>
      <c r="T9" s="5"/>
      <c r="U9" s="5"/>
      <c r="V9" s="5" t="s">
        <v>281</v>
      </c>
      <c r="W9" s="5" t="s">
        <v>606</v>
      </c>
      <c r="X9" s="5"/>
      <c r="Y9" s="5"/>
      <c r="Z9" s="5"/>
    </row>
    <row r="10" spans="1:27" x14ac:dyDescent="0.25">
      <c r="A10" s="4">
        <v>20</v>
      </c>
      <c r="B10" s="4" t="s">
        <v>135</v>
      </c>
      <c r="C10" s="4" t="s">
        <v>101</v>
      </c>
      <c r="D10" s="4" t="s">
        <v>136</v>
      </c>
      <c r="E10" s="4"/>
      <c r="F10" s="4" t="s">
        <v>137</v>
      </c>
      <c r="G10" s="4" t="s">
        <v>308</v>
      </c>
      <c r="H10" s="4">
        <v>6</v>
      </c>
      <c r="I10" s="4"/>
      <c r="J10" s="4" t="s">
        <v>721</v>
      </c>
      <c r="Q10" s="5"/>
      <c r="R10" s="5" t="s">
        <v>410</v>
      </c>
      <c r="S10" s="5"/>
      <c r="T10" s="6" t="s">
        <v>592</v>
      </c>
      <c r="U10" s="5"/>
      <c r="V10" s="5"/>
      <c r="W10" s="5"/>
      <c r="X10" s="5"/>
      <c r="Y10" s="5"/>
      <c r="Z10" s="5"/>
    </row>
    <row r="11" spans="1:27" x14ac:dyDescent="0.25">
      <c r="A11" s="5">
        <v>38</v>
      </c>
      <c r="B11" s="5" t="s">
        <v>165</v>
      </c>
      <c r="C11" s="5" t="s">
        <v>101</v>
      </c>
      <c r="D11" s="5" t="s">
        <v>166</v>
      </c>
      <c r="E11" s="5"/>
      <c r="F11" s="5" t="s">
        <v>167</v>
      </c>
      <c r="G11" s="4" t="s">
        <v>308</v>
      </c>
      <c r="H11" s="4">
        <v>7</v>
      </c>
      <c r="I11" s="4"/>
      <c r="J11" s="5" t="s">
        <v>722</v>
      </c>
      <c r="K11" s="5" t="s">
        <v>460</v>
      </c>
      <c r="N11" s="5" t="s">
        <v>459</v>
      </c>
      <c r="P11" s="5" t="s">
        <v>645</v>
      </c>
      <c r="Q11" s="5"/>
      <c r="R11" s="5"/>
      <c r="S11" s="5"/>
      <c r="T11" s="5"/>
      <c r="U11" s="5" t="s">
        <v>683</v>
      </c>
      <c r="V11" s="5" t="s">
        <v>255</v>
      </c>
      <c r="W11" s="5"/>
      <c r="X11" s="5"/>
      <c r="Y11" s="5"/>
      <c r="Z11" s="5"/>
    </row>
    <row r="12" spans="1:27" x14ac:dyDescent="0.25">
      <c r="A12" s="5">
        <v>41</v>
      </c>
      <c r="B12" s="5" t="s">
        <v>174</v>
      </c>
      <c r="C12" s="5" t="s">
        <v>101</v>
      </c>
      <c r="D12" s="5" t="s">
        <v>175</v>
      </c>
      <c r="E12" s="5"/>
      <c r="F12" s="5" t="s">
        <v>176</v>
      </c>
      <c r="G12" s="4" t="s">
        <v>308</v>
      </c>
      <c r="H12" s="4">
        <v>8</v>
      </c>
      <c r="I12" s="4"/>
      <c r="J12" s="5" t="s">
        <v>714</v>
      </c>
      <c r="K12" s="5" t="s">
        <v>183</v>
      </c>
      <c r="M12" s="5" t="s">
        <v>437</v>
      </c>
      <c r="O12" s="5" t="s">
        <v>668</v>
      </c>
      <c r="P12" s="5" t="s">
        <v>654</v>
      </c>
      <c r="Q12" s="5"/>
      <c r="R12" s="5"/>
      <c r="S12" s="5" t="s">
        <v>470</v>
      </c>
      <c r="T12" s="5"/>
      <c r="U12" s="5"/>
      <c r="V12" s="5"/>
      <c r="W12" s="5" t="s">
        <v>607</v>
      </c>
      <c r="X12" s="5"/>
      <c r="Y12" s="5"/>
      <c r="Z12" s="5"/>
    </row>
    <row r="13" spans="1:27" x14ac:dyDescent="0.25">
      <c r="A13" s="5">
        <v>74</v>
      </c>
      <c r="B13" s="5" t="s">
        <v>25</v>
      </c>
      <c r="C13" s="5" t="s">
        <v>101</v>
      </c>
      <c r="D13" s="5" t="s">
        <v>226</v>
      </c>
      <c r="E13" s="5"/>
      <c r="F13" s="5" t="s">
        <v>227</v>
      </c>
      <c r="G13" s="4" t="s">
        <v>303</v>
      </c>
      <c r="H13" s="4">
        <v>3</v>
      </c>
      <c r="I13" s="4"/>
      <c r="J13" s="5" t="s">
        <v>321</v>
      </c>
      <c r="M13" s="5" t="s">
        <v>505</v>
      </c>
      <c r="Q13" s="5"/>
      <c r="R13" s="5"/>
      <c r="S13" s="5"/>
      <c r="T13" s="5"/>
      <c r="U13" s="5"/>
      <c r="V13" s="5" t="s">
        <v>615</v>
      </c>
      <c r="W13" s="5"/>
      <c r="X13" s="5" t="s">
        <v>26</v>
      </c>
      <c r="Y13" s="5"/>
      <c r="Z13" s="5"/>
    </row>
    <row r="14" spans="1:27" x14ac:dyDescent="0.25">
      <c r="A14" s="5">
        <v>75</v>
      </c>
      <c r="B14" s="5" t="s">
        <v>27</v>
      </c>
      <c r="C14" s="5" t="s">
        <v>101</v>
      </c>
      <c r="D14" s="5" t="s">
        <v>228</v>
      </c>
      <c r="E14" s="5"/>
      <c r="F14" s="5" t="s">
        <v>229</v>
      </c>
      <c r="G14" s="4" t="s">
        <v>303</v>
      </c>
      <c r="H14" s="4">
        <v>4</v>
      </c>
      <c r="I14" s="4"/>
      <c r="J14" s="5" t="s">
        <v>322</v>
      </c>
      <c r="M14" s="5" t="s">
        <v>506</v>
      </c>
      <c r="Q14" s="5"/>
      <c r="R14" s="5"/>
      <c r="S14" s="5"/>
      <c r="T14" s="5"/>
      <c r="U14" s="5"/>
      <c r="V14" s="5"/>
      <c r="W14" s="5"/>
      <c r="X14" s="5" t="s">
        <v>28</v>
      </c>
      <c r="Y14" s="5"/>
      <c r="Z14" s="5"/>
    </row>
    <row r="15" spans="1:27" x14ac:dyDescent="0.25">
      <c r="A15" s="5"/>
      <c r="B15" s="5"/>
      <c r="C15" s="5"/>
      <c r="D15" s="5"/>
      <c r="E15" s="5"/>
      <c r="F15" s="5"/>
      <c r="G15" s="5" t="s">
        <v>301</v>
      </c>
      <c r="H15" s="5">
        <v>1</v>
      </c>
      <c r="I15" s="5"/>
      <c r="J15" s="5" t="s">
        <v>343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7" x14ac:dyDescent="0.25">
      <c r="A16" s="5">
        <v>83</v>
      </c>
      <c r="B16" s="5" t="s">
        <v>92</v>
      </c>
      <c r="C16" s="5" t="s">
        <v>113</v>
      </c>
      <c r="D16" s="5" t="s">
        <v>114</v>
      </c>
      <c r="E16" s="5"/>
      <c r="F16" s="5" t="s">
        <v>93</v>
      </c>
      <c r="G16" s="4"/>
      <c r="H16" s="4"/>
      <c r="I16" s="4"/>
      <c r="J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4">
        <v>8</v>
      </c>
      <c r="B17" s="4" t="s">
        <v>74</v>
      </c>
      <c r="C17" s="4" t="s">
        <v>101</v>
      </c>
      <c r="D17" s="4" t="s">
        <v>115</v>
      </c>
      <c r="E17" s="5" t="s">
        <v>700</v>
      </c>
      <c r="F17" s="4" t="s">
        <v>75</v>
      </c>
      <c r="G17" s="4"/>
      <c r="H17" s="4"/>
      <c r="I17" s="4"/>
      <c r="J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5">
        <v>104</v>
      </c>
      <c r="B18" s="5" t="s">
        <v>94</v>
      </c>
      <c r="C18" s="5" t="s">
        <v>113</v>
      </c>
      <c r="D18" s="5" t="s">
        <v>114</v>
      </c>
      <c r="E18" s="5" t="s">
        <v>700</v>
      </c>
      <c r="F18" s="5" t="s">
        <v>95</v>
      </c>
      <c r="G18" s="4"/>
      <c r="H18" s="4"/>
      <c r="I18" s="4"/>
      <c r="J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4">
        <v>9</v>
      </c>
      <c r="B19" s="4" t="s">
        <v>76</v>
      </c>
      <c r="C19" s="4" t="s">
        <v>113</v>
      </c>
      <c r="D19" s="4" t="s">
        <v>114</v>
      </c>
      <c r="E19" s="5" t="s">
        <v>700</v>
      </c>
      <c r="F19" s="4" t="s">
        <v>77</v>
      </c>
      <c r="G19" s="4"/>
      <c r="H19" s="4"/>
      <c r="I19" s="4"/>
      <c r="J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5">
      <c r="A20" s="5">
        <v>106</v>
      </c>
      <c r="B20" s="5" t="s">
        <v>98</v>
      </c>
      <c r="C20" s="5" t="s">
        <v>113</v>
      </c>
      <c r="D20" s="5" t="s">
        <v>114</v>
      </c>
      <c r="E20" s="5" t="s">
        <v>700</v>
      </c>
      <c r="F20" s="16" t="s">
        <v>99</v>
      </c>
      <c r="G20" s="17"/>
      <c r="H20" s="17"/>
      <c r="I20" s="17"/>
      <c r="J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5">
      <c r="A21" s="5">
        <v>82</v>
      </c>
      <c r="B21" s="5" t="s">
        <v>90</v>
      </c>
      <c r="C21" s="5" t="s">
        <v>113</v>
      </c>
      <c r="D21" s="5" t="s">
        <v>114</v>
      </c>
      <c r="E21" s="5" t="s">
        <v>700</v>
      </c>
      <c r="F21" s="5" t="s">
        <v>91</v>
      </c>
      <c r="G21" s="4"/>
      <c r="H21" s="4"/>
      <c r="I21" s="4"/>
      <c r="J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5">
      <c r="A22" s="5">
        <v>105</v>
      </c>
      <c r="B22" s="5" t="s">
        <v>96</v>
      </c>
      <c r="C22" s="5" t="s">
        <v>116</v>
      </c>
      <c r="D22" s="5" t="s">
        <v>117</v>
      </c>
      <c r="E22" s="5" t="s">
        <v>699</v>
      </c>
      <c r="F22" s="5" t="s">
        <v>97</v>
      </c>
      <c r="G22" s="4"/>
      <c r="H22" s="4"/>
      <c r="I22" s="4"/>
      <c r="J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5">
      <c r="A23" s="5">
        <v>66</v>
      </c>
      <c r="B23" s="5" t="s">
        <v>209</v>
      </c>
      <c r="C23" s="5" t="s">
        <v>101</v>
      </c>
      <c r="D23" s="5" t="s">
        <v>210</v>
      </c>
      <c r="E23" s="5" t="s">
        <v>699</v>
      </c>
      <c r="F23" s="5" t="s">
        <v>211</v>
      </c>
      <c r="G23" s="4"/>
      <c r="H23" s="4"/>
      <c r="I23" s="4"/>
      <c r="J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5">
      <c r="A24" s="5">
        <v>67</v>
      </c>
      <c r="B24" s="5" t="s">
        <v>212</v>
      </c>
      <c r="C24" s="5" t="s">
        <v>101</v>
      </c>
      <c r="D24" s="5" t="s">
        <v>213</v>
      </c>
      <c r="E24" s="5" t="s">
        <v>699</v>
      </c>
      <c r="F24" s="5" t="s">
        <v>214</v>
      </c>
      <c r="G24" s="4"/>
      <c r="H24" s="4"/>
      <c r="I24" s="4"/>
      <c r="J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5">
      <c r="A25" s="5">
        <v>33</v>
      </c>
      <c r="B25" s="5" t="s">
        <v>151</v>
      </c>
      <c r="C25" s="5" t="s">
        <v>101</v>
      </c>
      <c r="D25" s="5" t="s">
        <v>152</v>
      </c>
      <c r="E25" s="5"/>
      <c r="F25" s="5" t="s">
        <v>153</v>
      </c>
      <c r="G25" s="4" t="s">
        <v>303</v>
      </c>
      <c r="H25" s="5">
        <v>5</v>
      </c>
      <c r="I25" s="5"/>
      <c r="J25" s="5" t="s">
        <v>718</v>
      </c>
      <c r="M25" s="5" t="s">
        <v>374</v>
      </c>
      <c r="Q25" s="5"/>
      <c r="R25" s="5" t="s">
        <v>594</v>
      </c>
      <c r="S25" s="5"/>
      <c r="T25" s="5" t="s">
        <v>593</v>
      </c>
      <c r="U25" s="5" t="s">
        <v>685</v>
      </c>
      <c r="V25" s="5" t="s">
        <v>452</v>
      </c>
      <c r="W25" s="5"/>
      <c r="X25" s="5"/>
      <c r="Y25" s="5"/>
      <c r="Z25" s="5"/>
    </row>
    <row r="26" spans="1:26" x14ac:dyDescent="0.25">
      <c r="A26" s="5">
        <v>35</v>
      </c>
      <c r="B26" s="5" t="s">
        <v>157</v>
      </c>
      <c r="C26" s="5" t="s">
        <v>101</v>
      </c>
      <c r="D26" s="5" t="s">
        <v>158</v>
      </c>
      <c r="E26" s="5"/>
      <c r="F26" s="5" t="s">
        <v>709</v>
      </c>
      <c r="G26" s="4" t="s">
        <v>303</v>
      </c>
      <c r="H26" s="5">
        <v>6</v>
      </c>
      <c r="I26" s="5"/>
      <c r="J26" s="5" t="s">
        <v>719</v>
      </c>
      <c r="K26" s="5" t="s">
        <v>394</v>
      </c>
      <c r="L26" s="5" t="s">
        <v>439</v>
      </c>
      <c r="M26" s="5" t="s">
        <v>368</v>
      </c>
      <c r="N26" s="5" t="s">
        <v>453</v>
      </c>
      <c r="Q26" s="5" t="s">
        <v>399</v>
      </c>
      <c r="R26" s="5" t="s">
        <v>241</v>
      </c>
      <c r="S26" s="5"/>
      <c r="T26" s="5"/>
      <c r="U26" s="5"/>
      <c r="V26" s="5" t="s">
        <v>454</v>
      </c>
      <c r="W26" s="5" t="s">
        <v>605</v>
      </c>
      <c r="X26" s="5"/>
      <c r="Y26" s="5"/>
      <c r="Z26" s="5"/>
    </row>
    <row r="27" spans="1:26" x14ac:dyDescent="0.25">
      <c r="A27" s="5"/>
      <c r="B27" s="5"/>
      <c r="C27" s="5"/>
      <c r="D27" s="5"/>
      <c r="E27" s="5"/>
      <c r="F27" s="5"/>
      <c r="G27" s="5" t="s">
        <v>301</v>
      </c>
      <c r="H27" s="5">
        <v>2</v>
      </c>
      <c r="I27" s="5"/>
      <c r="J27" s="5" t="s">
        <v>343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5">
      <c r="A28" s="5">
        <v>57</v>
      </c>
      <c r="B28" s="5" t="s">
        <v>45</v>
      </c>
      <c r="C28" s="5" t="s">
        <v>101</v>
      </c>
      <c r="D28" s="5" t="s">
        <v>198</v>
      </c>
      <c r="E28" s="5" t="s">
        <v>692</v>
      </c>
      <c r="F28" s="5" t="s">
        <v>198</v>
      </c>
      <c r="G28" s="4" t="s">
        <v>301</v>
      </c>
      <c r="H28" s="4">
        <v>3</v>
      </c>
      <c r="I28" s="5">
        <v>22</v>
      </c>
      <c r="J28" s="5"/>
      <c r="K28" s="5" t="s">
        <v>423</v>
      </c>
      <c r="Q28" s="5"/>
      <c r="R28" s="5" t="s">
        <v>375</v>
      </c>
      <c r="S28" s="5"/>
      <c r="T28" s="5"/>
      <c r="U28" s="5"/>
      <c r="V28" s="5"/>
      <c r="W28" s="5" t="s">
        <v>604</v>
      </c>
      <c r="X28" s="5"/>
      <c r="Y28" s="5"/>
      <c r="Z28" s="5"/>
    </row>
    <row r="29" spans="1:26" x14ac:dyDescent="0.25">
      <c r="A29" s="5">
        <v>58</v>
      </c>
      <c r="B29" s="5" t="s">
        <v>47</v>
      </c>
      <c r="C29" s="5" t="s">
        <v>101</v>
      </c>
      <c r="D29" s="5" t="s">
        <v>199</v>
      </c>
      <c r="E29" s="5" t="s">
        <v>692</v>
      </c>
      <c r="F29" s="5" t="s">
        <v>199</v>
      </c>
      <c r="G29" s="4" t="s">
        <v>301</v>
      </c>
      <c r="H29" s="4">
        <v>4</v>
      </c>
      <c r="I29" s="5">
        <v>23</v>
      </c>
      <c r="J29" s="5"/>
      <c r="K29" s="5" t="s">
        <v>416</v>
      </c>
      <c r="Q29" s="5"/>
      <c r="R29" s="5" t="s">
        <v>370</v>
      </c>
      <c r="S29" s="5"/>
      <c r="T29" s="5"/>
      <c r="U29" s="5"/>
      <c r="V29" s="5"/>
      <c r="W29" s="5" t="s">
        <v>601</v>
      </c>
      <c r="X29" s="5"/>
      <c r="Y29" s="5"/>
      <c r="Z29" s="5"/>
    </row>
    <row r="30" spans="1:26" x14ac:dyDescent="0.25">
      <c r="A30" s="5">
        <v>59</v>
      </c>
      <c r="B30" s="5" t="s">
        <v>49</v>
      </c>
      <c r="C30" s="5" t="s">
        <v>101</v>
      </c>
      <c r="D30" s="5" t="s">
        <v>200</v>
      </c>
      <c r="E30" s="5" t="s">
        <v>692</v>
      </c>
      <c r="F30" s="5" t="s">
        <v>200</v>
      </c>
      <c r="G30" s="4" t="s">
        <v>301</v>
      </c>
      <c r="H30" s="4">
        <v>5</v>
      </c>
      <c r="I30" s="5">
        <v>24</v>
      </c>
      <c r="J30" s="5"/>
      <c r="K30" s="5" t="s">
        <v>427</v>
      </c>
      <c r="Q30" s="5"/>
      <c r="R30" s="5" t="s">
        <v>385</v>
      </c>
      <c r="S30" s="5"/>
      <c r="T30" s="5"/>
      <c r="U30" s="5"/>
      <c r="V30" s="5"/>
      <c r="W30" s="5" t="s">
        <v>602</v>
      </c>
      <c r="X30" s="5"/>
      <c r="Y30" s="5"/>
      <c r="Z30" s="5"/>
    </row>
    <row r="31" spans="1:26" x14ac:dyDescent="0.25">
      <c r="A31" s="5">
        <v>60</v>
      </c>
      <c r="B31" s="5" t="s">
        <v>51</v>
      </c>
      <c r="C31" s="5" t="s">
        <v>101</v>
      </c>
      <c r="D31" s="5" t="s">
        <v>201</v>
      </c>
      <c r="E31" s="5" t="s">
        <v>692</v>
      </c>
      <c r="F31" s="5" t="s">
        <v>201</v>
      </c>
      <c r="G31" s="4" t="s">
        <v>301</v>
      </c>
      <c r="H31" s="4">
        <v>6</v>
      </c>
      <c r="I31" s="5">
        <v>25</v>
      </c>
      <c r="J31" s="5"/>
      <c r="K31" s="5" t="s">
        <v>628</v>
      </c>
      <c r="Q31" s="5"/>
      <c r="R31" s="5" t="s">
        <v>390</v>
      </c>
      <c r="S31" s="5"/>
      <c r="T31" s="5"/>
      <c r="U31" s="5"/>
      <c r="V31" s="5"/>
      <c r="W31" s="5" t="s">
        <v>600</v>
      </c>
      <c r="X31" s="5"/>
      <c r="Y31" s="5"/>
      <c r="Z31" s="5"/>
    </row>
    <row r="32" spans="1:26" x14ac:dyDescent="0.25">
      <c r="A32" s="5">
        <v>61</v>
      </c>
      <c r="B32" s="5" t="s">
        <v>53</v>
      </c>
      <c r="C32" s="5" t="s">
        <v>101</v>
      </c>
      <c r="D32" s="5" t="s">
        <v>202</v>
      </c>
      <c r="E32" s="5" t="s">
        <v>692</v>
      </c>
      <c r="F32" s="5" t="s">
        <v>202</v>
      </c>
      <c r="G32" s="4" t="s">
        <v>301</v>
      </c>
      <c r="H32" s="4">
        <v>7</v>
      </c>
      <c r="I32" s="5">
        <v>26</v>
      </c>
      <c r="J32" s="5"/>
      <c r="K32" s="5" t="s">
        <v>666</v>
      </c>
      <c r="Q32" s="5"/>
      <c r="R32" s="5"/>
      <c r="S32" s="5"/>
      <c r="T32" s="5"/>
      <c r="U32" s="5"/>
      <c r="V32" s="5" t="s">
        <v>294</v>
      </c>
      <c r="W32" s="5" t="s">
        <v>605</v>
      </c>
      <c r="X32" s="5"/>
      <c r="Y32" s="5"/>
      <c r="Z32" s="5"/>
    </row>
    <row r="33" spans="1:26" x14ac:dyDescent="0.25">
      <c r="A33" s="5">
        <v>70</v>
      </c>
      <c r="B33" s="5" t="s">
        <v>17</v>
      </c>
      <c r="C33" s="5" t="s">
        <v>101</v>
      </c>
      <c r="D33" s="5" t="s">
        <v>221</v>
      </c>
      <c r="E33" s="5" t="s">
        <v>692</v>
      </c>
      <c r="F33" s="5" t="s">
        <v>221</v>
      </c>
      <c r="G33" s="4" t="s">
        <v>301</v>
      </c>
      <c r="H33" s="4">
        <v>8</v>
      </c>
      <c r="I33" s="5">
        <v>27</v>
      </c>
      <c r="J33" s="5"/>
      <c r="Q33" s="5"/>
      <c r="R33" s="5"/>
      <c r="S33" s="5"/>
      <c r="T33" s="5"/>
      <c r="U33" s="5"/>
      <c r="V33" s="5" t="s">
        <v>296</v>
      </c>
      <c r="W33" s="5"/>
      <c r="X33" s="5"/>
      <c r="Y33" s="5"/>
      <c r="Z33" s="5"/>
    </row>
    <row r="34" spans="1:26" x14ac:dyDescent="0.25">
      <c r="A34" s="5">
        <v>71</v>
      </c>
      <c r="B34" s="5" t="s">
        <v>19</v>
      </c>
      <c r="C34" s="5" t="s">
        <v>101</v>
      </c>
      <c r="D34" s="5" t="s">
        <v>222</v>
      </c>
      <c r="E34" s="5" t="s">
        <v>692</v>
      </c>
      <c r="F34" s="5" t="s">
        <v>222</v>
      </c>
      <c r="G34" s="4" t="s">
        <v>301</v>
      </c>
      <c r="H34" s="4">
        <v>9</v>
      </c>
      <c r="I34" s="5">
        <v>28</v>
      </c>
      <c r="J34" s="5"/>
      <c r="Q34" s="5"/>
      <c r="R34" s="5"/>
      <c r="S34" s="5"/>
      <c r="T34" s="5"/>
      <c r="U34" s="5"/>
      <c r="V34" s="5" t="s">
        <v>294</v>
      </c>
      <c r="W34" s="5"/>
      <c r="X34" s="5"/>
      <c r="Y34" s="5"/>
      <c r="Z34" s="5"/>
    </row>
    <row r="35" spans="1:26" x14ac:dyDescent="0.25">
      <c r="A35" s="5">
        <v>72</v>
      </c>
      <c r="B35" s="5" t="s">
        <v>21</v>
      </c>
      <c r="C35" s="5" t="s">
        <v>101</v>
      </c>
      <c r="D35" s="5" t="s">
        <v>223</v>
      </c>
      <c r="E35" s="5" t="s">
        <v>692</v>
      </c>
      <c r="F35" s="5" t="s">
        <v>223</v>
      </c>
      <c r="G35" s="4" t="s">
        <v>301</v>
      </c>
      <c r="H35" s="4">
        <v>10</v>
      </c>
      <c r="I35" s="5">
        <v>29</v>
      </c>
      <c r="J35" s="5"/>
      <c r="Q35" s="5"/>
      <c r="R35" s="5"/>
      <c r="S35" s="5"/>
      <c r="T35" s="5"/>
      <c r="U35" s="5"/>
      <c r="V35" s="5" t="s">
        <v>493</v>
      </c>
      <c r="W35" s="5"/>
      <c r="X35" s="5"/>
      <c r="Y35" s="5"/>
      <c r="Z35" s="5"/>
    </row>
    <row r="36" spans="1:26" x14ac:dyDescent="0.25">
      <c r="A36" s="5">
        <v>56</v>
      </c>
      <c r="B36" s="5" t="s">
        <v>43</v>
      </c>
      <c r="C36" s="5" t="s">
        <v>101</v>
      </c>
      <c r="D36" s="5" t="s">
        <v>197</v>
      </c>
      <c r="E36" s="5" t="s">
        <v>692</v>
      </c>
      <c r="F36" s="5" t="s">
        <v>197</v>
      </c>
      <c r="G36" s="4" t="s">
        <v>301</v>
      </c>
      <c r="H36" s="4">
        <v>11</v>
      </c>
      <c r="I36" s="5">
        <v>30</v>
      </c>
      <c r="J36" s="5"/>
      <c r="K36" s="5" t="s">
        <v>463</v>
      </c>
      <c r="Q36" s="5"/>
      <c r="R36" s="5"/>
      <c r="S36" s="5"/>
      <c r="T36" s="5"/>
      <c r="U36" s="5" t="s">
        <v>686</v>
      </c>
      <c r="V36" s="5"/>
      <c r="W36" s="5" t="s">
        <v>603</v>
      </c>
      <c r="X36" s="5"/>
      <c r="Y36" s="5"/>
      <c r="Z36" s="5"/>
    </row>
    <row r="37" spans="1:26" x14ac:dyDescent="0.25">
      <c r="A37" s="5">
        <v>55</v>
      </c>
      <c r="B37" s="5" t="s">
        <v>41</v>
      </c>
      <c r="C37" s="5" t="s">
        <v>101</v>
      </c>
      <c r="D37" s="5" t="s">
        <v>196</v>
      </c>
      <c r="E37" s="5" t="s">
        <v>692</v>
      </c>
      <c r="F37" s="5" t="s">
        <v>196</v>
      </c>
      <c r="G37" s="4" t="s">
        <v>301</v>
      </c>
      <c r="H37" s="4">
        <v>12</v>
      </c>
      <c r="I37" s="5">
        <v>31</v>
      </c>
      <c r="J37" s="5"/>
      <c r="K37" s="5" t="s">
        <v>420</v>
      </c>
      <c r="M37" s="5" t="s">
        <v>127</v>
      </c>
      <c r="Q37" s="5"/>
      <c r="R37" s="5"/>
      <c r="S37" s="5"/>
      <c r="T37" s="5"/>
      <c r="U37" s="5" t="s">
        <v>685</v>
      </c>
      <c r="V37" s="5"/>
      <c r="W37" s="5"/>
      <c r="X37" s="5"/>
      <c r="Y37" s="5"/>
      <c r="Z37" s="5"/>
    </row>
    <row r="38" spans="1:26" x14ac:dyDescent="0.25">
      <c r="A38" s="5">
        <v>54</v>
      </c>
      <c r="B38" s="5" t="s">
        <v>39</v>
      </c>
      <c r="C38" s="5" t="s">
        <v>101</v>
      </c>
      <c r="D38" s="5" t="s">
        <v>195</v>
      </c>
      <c r="E38" s="5" t="s">
        <v>692</v>
      </c>
      <c r="F38" s="5" t="s">
        <v>195</v>
      </c>
      <c r="G38" s="4" t="s">
        <v>301</v>
      </c>
      <c r="H38" s="4">
        <v>13</v>
      </c>
      <c r="I38" s="5">
        <v>32</v>
      </c>
      <c r="J38" s="5"/>
      <c r="K38" s="5" t="s">
        <v>395</v>
      </c>
      <c r="M38" s="5" t="s">
        <v>124</v>
      </c>
      <c r="Q38" s="5"/>
      <c r="R38" s="5"/>
      <c r="S38" s="5"/>
      <c r="T38" s="5"/>
      <c r="U38" s="5" t="s">
        <v>687</v>
      </c>
      <c r="V38" s="5"/>
      <c r="W38" s="5"/>
      <c r="X38" s="5"/>
      <c r="Y38" s="5"/>
      <c r="Z38" s="5"/>
    </row>
    <row r="39" spans="1:26" x14ac:dyDescent="0.25">
      <c r="A39" s="5">
        <v>53</v>
      </c>
      <c r="B39" s="5" t="s">
        <v>37</v>
      </c>
      <c r="C39" s="5" t="s">
        <v>101</v>
      </c>
      <c r="D39" s="5" t="s">
        <v>194</v>
      </c>
      <c r="E39" s="5" t="s">
        <v>692</v>
      </c>
      <c r="F39" s="5" t="s">
        <v>194</v>
      </c>
      <c r="G39" s="4" t="s">
        <v>301</v>
      </c>
      <c r="H39" s="4">
        <v>14</v>
      </c>
      <c r="I39" s="5">
        <v>33</v>
      </c>
      <c r="J39" s="5"/>
      <c r="K39" s="5" t="s">
        <v>457</v>
      </c>
      <c r="Q39" s="5"/>
      <c r="R39" s="5"/>
      <c r="S39" s="5"/>
      <c r="T39" s="5"/>
      <c r="U39" s="5" t="s">
        <v>688</v>
      </c>
      <c r="V39" s="5"/>
      <c r="W39" s="5"/>
      <c r="X39" s="5"/>
      <c r="Y39" s="5"/>
      <c r="Z39" s="5"/>
    </row>
    <row r="40" spans="1:26" x14ac:dyDescent="0.25">
      <c r="A40" s="5">
        <v>109</v>
      </c>
      <c r="B40" s="5" t="s">
        <v>4</v>
      </c>
      <c r="C40" s="5" t="s">
        <v>101</v>
      </c>
      <c r="D40" s="5" t="s">
        <v>283</v>
      </c>
      <c r="E40" s="5" t="s">
        <v>692</v>
      </c>
      <c r="F40" s="5" t="s">
        <v>283</v>
      </c>
      <c r="G40" s="4" t="s">
        <v>301</v>
      </c>
      <c r="H40" s="4">
        <v>15</v>
      </c>
      <c r="I40" s="5">
        <v>34</v>
      </c>
      <c r="J40" s="5"/>
      <c r="K40" s="5" t="s">
        <v>629</v>
      </c>
      <c r="Q40" s="5"/>
      <c r="R40" s="5"/>
      <c r="S40" s="5"/>
      <c r="T40" s="5"/>
      <c r="U40" s="5"/>
      <c r="V40" s="5"/>
      <c r="W40" s="5" t="s">
        <v>541</v>
      </c>
      <c r="X40" s="5"/>
      <c r="Y40" s="5"/>
      <c r="Z40" s="5"/>
    </row>
    <row r="41" spans="1:26" x14ac:dyDescent="0.25">
      <c r="A41" s="5">
        <v>108</v>
      </c>
      <c r="B41" s="5" t="s">
        <v>2</v>
      </c>
      <c r="C41" s="5" t="s">
        <v>101</v>
      </c>
      <c r="D41" s="5" t="s">
        <v>282</v>
      </c>
      <c r="E41" s="5" t="s">
        <v>692</v>
      </c>
      <c r="F41" s="5" t="s">
        <v>282</v>
      </c>
      <c r="G41" s="4" t="s">
        <v>301</v>
      </c>
      <c r="H41" s="4">
        <v>16</v>
      </c>
      <c r="I41" s="5">
        <v>35</v>
      </c>
      <c r="J41" s="5"/>
      <c r="K41" s="5" t="s">
        <v>396</v>
      </c>
      <c r="Q41" s="5"/>
      <c r="R41" s="5"/>
      <c r="S41" s="5"/>
      <c r="T41" s="5"/>
      <c r="U41" s="5"/>
      <c r="V41" s="5"/>
      <c r="W41" s="5" t="s">
        <v>538</v>
      </c>
      <c r="X41" s="5"/>
      <c r="Y41" s="5"/>
      <c r="Z41" s="5"/>
    </row>
    <row r="42" spans="1:26" x14ac:dyDescent="0.25">
      <c r="A42" s="5">
        <v>77</v>
      </c>
      <c r="B42" s="5" t="s">
        <v>31</v>
      </c>
      <c r="C42" s="5" t="s">
        <v>101</v>
      </c>
      <c r="D42" s="5" t="s">
        <v>231</v>
      </c>
      <c r="E42" s="5" t="s">
        <v>692</v>
      </c>
      <c r="F42" s="5" t="s">
        <v>231</v>
      </c>
      <c r="G42" s="4" t="s">
        <v>301</v>
      </c>
      <c r="H42" s="4">
        <v>17</v>
      </c>
      <c r="I42" s="5">
        <v>36</v>
      </c>
      <c r="J42" s="5"/>
      <c r="M42" s="5" t="s">
        <v>509</v>
      </c>
      <c r="Q42" s="5"/>
      <c r="R42" s="5" t="s">
        <v>510</v>
      </c>
      <c r="S42" s="5"/>
      <c r="T42" s="5"/>
      <c r="U42" s="5"/>
      <c r="V42" s="5"/>
      <c r="W42" s="5"/>
      <c r="X42" s="5"/>
      <c r="Y42" s="5"/>
      <c r="Z42" s="5"/>
    </row>
    <row r="43" spans="1:26" x14ac:dyDescent="0.25">
      <c r="A43" s="5">
        <v>76</v>
      </c>
      <c r="B43" s="5" t="s">
        <v>29</v>
      </c>
      <c r="C43" s="5" t="s">
        <v>101</v>
      </c>
      <c r="D43" s="5" t="s">
        <v>230</v>
      </c>
      <c r="E43" s="5" t="s">
        <v>692</v>
      </c>
      <c r="F43" s="5" t="s">
        <v>230</v>
      </c>
      <c r="G43" s="4" t="s">
        <v>301</v>
      </c>
      <c r="H43" s="4">
        <v>18</v>
      </c>
      <c r="I43" s="5">
        <v>37</v>
      </c>
      <c r="J43" s="5"/>
      <c r="M43" s="5" t="s">
        <v>507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5">
      <c r="A44" s="5">
        <v>51</v>
      </c>
      <c r="B44" s="5" t="s">
        <v>188</v>
      </c>
      <c r="C44" s="5" t="s">
        <v>101</v>
      </c>
      <c r="D44" s="5" t="s">
        <v>189</v>
      </c>
      <c r="E44" s="5"/>
      <c r="F44" s="5" t="s">
        <v>190</v>
      </c>
      <c r="G44" s="5" t="s">
        <v>300</v>
      </c>
      <c r="H44" s="5">
        <v>1</v>
      </c>
      <c r="I44" s="5">
        <v>8</v>
      </c>
      <c r="J44" s="5" t="s">
        <v>190</v>
      </c>
      <c r="Q44" s="5"/>
      <c r="R44" s="5"/>
      <c r="S44" s="5" t="s">
        <v>477</v>
      </c>
      <c r="T44" s="5"/>
      <c r="U44" s="5"/>
      <c r="V44" s="5"/>
      <c r="W44" s="5"/>
      <c r="X44" s="5" t="s">
        <v>478</v>
      </c>
      <c r="Y44" s="5"/>
      <c r="Z44" s="5"/>
    </row>
    <row r="45" spans="1:26" x14ac:dyDescent="0.25">
      <c r="A45" s="5">
        <v>52</v>
      </c>
      <c r="B45" s="5" t="s">
        <v>191</v>
      </c>
      <c r="C45" s="5" t="s">
        <v>101</v>
      </c>
      <c r="D45" s="5" t="s">
        <v>192</v>
      </c>
      <c r="E45" s="5"/>
      <c r="F45" s="5" t="s">
        <v>193</v>
      </c>
      <c r="G45" s="5" t="s">
        <v>300</v>
      </c>
      <c r="H45" s="5">
        <v>2</v>
      </c>
      <c r="I45" s="5">
        <v>9</v>
      </c>
      <c r="J45" s="5" t="s">
        <v>193</v>
      </c>
      <c r="Q45" s="5"/>
      <c r="R45" s="5"/>
      <c r="S45" s="5" t="s">
        <v>479</v>
      </c>
      <c r="T45" s="5"/>
      <c r="U45" s="5"/>
      <c r="V45" s="5"/>
      <c r="W45" s="5"/>
      <c r="X45" s="5" t="s">
        <v>480</v>
      </c>
      <c r="Y45" s="5"/>
      <c r="Z45" s="5"/>
    </row>
    <row r="46" spans="1:26" x14ac:dyDescent="0.25">
      <c r="A46" s="5">
        <v>90</v>
      </c>
      <c r="B46" s="5" t="s">
        <v>252</v>
      </c>
      <c r="C46" s="5" t="s">
        <v>101</v>
      </c>
      <c r="D46" s="5" t="s">
        <v>253</v>
      </c>
      <c r="E46" s="5"/>
      <c r="F46" s="5" t="s">
        <v>253</v>
      </c>
      <c r="G46" s="5" t="s">
        <v>309</v>
      </c>
      <c r="H46" s="5">
        <v>1</v>
      </c>
      <c r="I46" s="5">
        <v>21</v>
      </c>
      <c r="J46" s="5" t="s">
        <v>723</v>
      </c>
      <c r="K46" s="5" t="s">
        <v>423</v>
      </c>
      <c r="M46" s="5" t="s">
        <v>446</v>
      </c>
      <c r="N46" s="5" t="s">
        <v>459</v>
      </c>
      <c r="P46" s="5" t="s">
        <v>648</v>
      </c>
      <c r="Q46" s="5" t="s">
        <v>516</v>
      </c>
      <c r="R46" s="5"/>
      <c r="S46" s="5" t="s">
        <v>470</v>
      </c>
      <c r="T46" s="5" t="s">
        <v>515</v>
      </c>
      <c r="U46" s="5" t="s">
        <v>684</v>
      </c>
      <c r="V46" s="5" t="s">
        <v>281</v>
      </c>
      <c r="W46" s="5"/>
      <c r="X46" s="5"/>
      <c r="Y46" s="5"/>
      <c r="Z46" s="5"/>
    </row>
    <row r="47" spans="1:26" x14ac:dyDescent="0.25">
      <c r="A47" s="5">
        <v>89</v>
      </c>
      <c r="B47" s="5" t="s">
        <v>250</v>
      </c>
      <c r="C47" s="5" t="s">
        <v>101</v>
      </c>
      <c r="D47" s="5" t="s">
        <v>251</v>
      </c>
      <c r="E47" s="5"/>
      <c r="F47" s="5" t="s">
        <v>251</v>
      </c>
      <c r="G47" s="5" t="s">
        <v>309</v>
      </c>
      <c r="H47" s="5">
        <v>2</v>
      </c>
      <c r="I47" s="5">
        <v>20</v>
      </c>
      <c r="J47" s="5" t="s">
        <v>724</v>
      </c>
      <c r="K47" s="5" t="s">
        <v>420</v>
      </c>
      <c r="M47" s="5" t="s">
        <v>530</v>
      </c>
      <c r="P47" s="5" t="s">
        <v>639</v>
      </c>
      <c r="Q47" s="5" t="s">
        <v>525</v>
      </c>
      <c r="R47" s="5"/>
      <c r="S47" s="5" t="s">
        <v>397</v>
      </c>
      <c r="T47" s="6" t="s">
        <v>512</v>
      </c>
      <c r="U47" s="5" t="s">
        <v>680</v>
      </c>
      <c r="V47" s="5" t="s">
        <v>529</v>
      </c>
      <c r="W47" s="5" t="s">
        <v>531</v>
      </c>
      <c r="X47" s="5"/>
      <c r="Y47" s="5"/>
      <c r="Z47" s="5"/>
    </row>
    <row r="48" spans="1:26" x14ac:dyDescent="0.25">
      <c r="A48" s="4">
        <v>7</v>
      </c>
      <c r="B48" s="4" t="s">
        <v>72</v>
      </c>
      <c r="C48" s="4" t="s">
        <v>113</v>
      </c>
      <c r="D48" s="4" t="s">
        <v>114</v>
      </c>
      <c r="E48" s="5" t="s">
        <v>708</v>
      </c>
      <c r="F48" s="4" t="s">
        <v>73</v>
      </c>
      <c r="G48" s="5" t="s">
        <v>585</v>
      </c>
      <c r="H48" s="5">
        <v>3</v>
      </c>
      <c r="I48" s="5"/>
      <c r="J48" s="5"/>
      <c r="K48" s="5" t="s">
        <v>664</v>
      </c>
      <c r="L48" s="5" t="s">
        <v>396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5">
      <c r="A49" s="5">
        <v>68</v>
      </c>
      <c r="B49" s="5" t="s">
        <v>215</v>
      </c>
      <c r="C49" s="5" t="s">
        <v>101</v>
      </c>
      <c r="D49" s="5" t="s">
        <v>216</v>
      </c>
      <c r="E49" s="5" t="s">
        <v>708</v>
      </c>
      <c r="F49" s="5" t="s">
        <v>217</v>
      </c>
      <c r="G49" s="5" t="s">
        <v>585</v>
      </c>
      <c r="H49" s="5">
        <v>4</v>
      </c>
      <c r="I49" s="5"/>
      <c r="J49" s="5"/>
      <c r="K49" s="5" t="s">
        <v>463</v>
      </c>
      <c r="N49" s="5" t="s">
        <v>409</v>
      </c>
      <c r="P49" s="5" t="s">
        <v>641</v>
      </c>
      <c r="Q49" s="5" t="s">
        <v>466</v>
      </c>
      <c r="R49" s="5" t="s">
        <v>497</v>
      </c>
      <c r="S49" s="5"/>
      <c r="T49" s="5"/>
      <c r="U49" s="5"/>
      <c r="V49" s="5" t="s">
        <v>615</v>
      </c>
      <c r="W49" s="5"/>
      <c r="X49" s="5"/>
      <c r="Y49" s="5"/>
      <c r="Z49" s="5"/>
    </row>
    <row r="50" spans="1:26" x14ac:dyDescent="0.25">
      <c r="A50" s="5">
        <v>69</v>
      </c>
      <c r="B50" s="5" t="s">
        <v>218</v>
      </c>
      <c r="C50" s="5" t="s">
        <v>101</v>
      </c>
      <c r="D50" s="5" t="s">
        <v>219</v>
      </c>
      <c r="E50" s="5" t="s">
        <v>708</v>
      </c>
      <c r="F50" s="5" t="s">
        <v>220</v>
      </c>
      <c r="G50" s="5" t="s">
        <v>585</v>
      </c>
      <c r="H50" s="5">
        <v>1</v>
      </c>
      <c r="I50" s="5"/>
      <c r="J50" s="5"/>
      <c r="K50" s="5" t="s">
        <v>416</v>
      </c>
      <c r="N50" s="5" t="s">
        <v>665</v>
      </c>
      <c r="P50" s="5" t="s">
        <v>647</v>
      </c>
      <c r="Q50" s="5" t="s">
        <v>428</v>
      </c>
      <c r="R50" s="5" t="s">
        <v>588</v>
      </c>
      <c r="S50" s="5"/>
      <c r="T50" s="6" t="s">
        <v>589</v>
      </c>
      <c r="U50" s="5"/>
      <c r="V50" s="5"/>
      <c r="W50" s="5"/>
      <c r="X50" s="5"/>
      <c r="Y50" s="5"/>
      <c r="Z50" s="5"/>
    </row>
    <row r="51" spans="1:26" x14ac:dyDescent="0.25">
      <c r="A51" s="5">
        <v>103</v>
      </c>
      <c r="B51" s="5" t="s">
        <v>57</v>
      </c>
      <c r="C51" s="5" t="s">
        <v>101</v>
      </c>
      <c r="D51" s="5" t="s">
        <v>58</v>
      </c>
      <c r="E51" s="5" t="s">
        <v>692</v>
      </c>
      <c r="F51" s="5" t="s">
        <v>59</v>
      </c>
      <c r="G51" s="5" t="s">
        <v>301</v>
      </c>
      <c r="H51" s="5">
        <v>19</v>
      </c>
      <c r="I51" s="5">
        <v>38</v>
      </c>
      <c r="J51" s="5"/>
      <c r="K51" s="5" t="s">
        <v>473</v>
      </c>
      <c r="Q51" s="5"/>
      <c r="R51" s="5" t="s">
        <v>450</v>
      </c>
      <c r="S51" s="5"/>
      <c r="T51" s="5"/>
      <c r="U51" s="5"/>
      <c r="V51" s="5" t="s">
        <v>454</v>
      </c>
      <c r="W51" s="5"/>
      <c r="X51" s="5"/>
      <c r="Y51" s="5"/>
      <c r="Z51" s="5"/>
    </row>
    <row r="52" spans="1:26" x14ac:dyDescent="0.25">
      <c r="A52" s="5">
        <v>117</v>
      </c>
      <c r="B52" s="5" t="s">
        <v>14</v>
      </c>
      <c r="C52" s="5" t="s">
        <v>101</v>
      </c>
      <c r="D52" s="5" t="s">
        <v>15</v>
      </c>
      <c r="E52" s="5" t="s">
        <v>692</v>
      </c>
      <c r="F52" s="5" t="s">
        <v>16</v>
      </c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5">
      <c r="A53" s="5">
        <v>115</v>
      </c>
      <c r="B53" s="5" t="s">
        <v>9</v>
      </c>
      <c r="C53" s="5" t="s">
        <v>101</v>
      </c>
      <c r="D53" s="5" t="s">
        <v>10</v>
      </c>
      <c r="E53" s="5" t="s">
        <v>692</v>
      </c>
      <c r="F53" s="5" t="s">
        <v>11</v>
      </c>
      <c r="G53" s="5" t="s">
        <v>301</v>
      </c>
      <c r="H53" s="5">
        <v>20</v>
      </c>
      <c r="I53" s="5">
        <v>39</v>
      </c>
      <c r="J53" s="5"/>
      <c r="Q53" s="5"/>
      <c r="R53" s="5"/>
      <c r="S53" s="5"/>
      <c r="T53" s="5"/>
      <c r="U53" s="5"/>
      <c r="V53" s="5" t="s">
        <v>289</v>
      </c>
      <c r="W53" s="5" t="s">
        <v>607</v>
      </c>
      <c r="X53" s="5"/>
      <c r="Y53" s="5"/>
      <c r="Z53" s="5"/>
    </row>
    <row r="54" spans="1:26" x14ac:dyDescent="0.25">
      <c r="A54" s="5">
        <v>48</v>
      </c>
      <c r="B54" s="5" t="s">
        <v>55</v>
      </c>
      <c r="C54" s="5" t="s">
        <v>116</v>
      </c>
      <c r="D54" s="5" t="s">
        <v>56</v>
      </c>
      <c r="E54" s="5" t="s">
        <v>706</v>
      </c>
      <c r="F54" s="5" t="s">
        <v>302</v>
      </c>
      <c r="G54" s="4" t="s">
        <v>301</v>
      </c>
      <c r="H54" s="4">
        <v>21</v>
      </c>
      <c r="I54" s="5">
        <v>40</v>
      </c>
      <c r="J54" s="5"/>
      <c r="K54" s="5" t="s">
        <v>473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5">
      <c r="A55" s="5">
        <v>113</v>
      </c>
      <c r="B55" s="5" t="s">
        <v>78</v>
      </c>
      <c r="C55" s="5" t="s">
        <v>116</v>
      </c>
      <c r="D55" s="5" t="s">
        <v>117</v>
      </c>
      <c r="E55" s="5" t="s">
        <v>692</v>
      </c>
      <c r="F55" s="5" t="s">
        <v>307</v>
      </c>
      <c r="G55" s="5" t="s">
        <v>301</v>
      </c>
      <c r="H55" s="5">
        <v>22</v>
      </c>
      <c r="I55" s="5">
        <v>41</v>
      </c>
      <c r="J55" s="5"/>
      <c r="M55" s="5" t="s">
        <v>630</v>
      </c>
      <c r="Q55" s="5"/>
      <c r="R55" s="5"/>
      <c r="S55" s="5"/>
      <c r="T55" s="5"/>
      <c r="U55" s="5"/>
      <c r="V55" s="5" t="s">
        <v>613</v>
      </c>
      <c r="W55" s="5" t="s">
        <v>608</v>
      </c>
      <c r="X55" s="5" t="s">
        <v>304</v>
      </c>
      <c r="Y55" s="5"/>
      <c r="Z55" s="5"/>
    </row>
    <row r="56" spans="1:26" x14ac:dyDescent="0.25">
      <c r="A56" s="5"/>
      <c r="B56" s="5"/>
      <c r="C56" s="5"/>
      <c r="D56" s="5"/>
      <c r="E56" s="5" t="s">
        <v>702</v>
      </c>
      <c r="F56" s="5"/>
      <c r="G56" s="5" t="s">
        <v>301</v>
      </c>
      <c r="H56" s="5">
        <v>23</v>
      </c>
      <c r="I56" s="5"/>
      <c r="J56" s="5" t="s">
        <v>338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5">
      <c r="A57" s="5">
        <v>26</v>
      </c>
      <c r="B57" s="5" t="s">
        <v>81</v>
      </c>
      <c r="C57" s="5" t="s">
        <v>116</v>
      </c>
      <c r="D57" s="5" t="s">
        <v>117</v>
      </c>
      <c r="E57" s="4" t="s">
        <v>697</v>
      </c>
      <c r="F57" s="5" t="s">
        <v>82</v>
      </c>
      <c r="G57" s="5"/>
      <c r="H57" s="5"/>
      <c r="I57" s="5"/>
      <c r="J57" s="5"/>
      <c r="K57" s="5" t="s">
        <v>189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5">
      <c r="A58" s="4">
        <v>10</v>
      </c>
      <c r="B58" s="4" t="s">
        <v>83</v>
      </c>
      <c r="C58" s="4" t="s">
        <v>116</v>
      </c>
      <c r="D58" s="4" t="s">
        <v>117</v>
      </c>
      <c r="E58" s="4" t="s">
        <v>697</v>
      </c>
      <c r="F58" s="4" t="s">
        <v>84</v>
      </c>
      <c r="G58" s="5"/>
      <c r="H58" s="5"/>
      <c r="I58" s="5"/>
      <c r="J58" s="5"/>
      <c r="K58" s="5" t="s">
        <v>192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5">
      <c r="A59" s="4">
        <v>11</v>
      </c>
      <c r="B59" s="4" t="s">
        <v>85</v>
      </c>
      <c r="C59" s="4" t="s">
        <v>116</v>
      </c>
      <c r="D59" s="4" t="s">
        <v>117</v>
      </c>
      <c r="E59" s="4" t="s">
        <v>697</v>
      </c>
      <c r="F59" s="4" t="s">
        <v>86</v>
      </c>
      <c r="G59" s="5"/>
      <c r="H59" s="5"/>
      <c r="I59" s="5"/>
      <c r="J59" s="5"/>
      <c r="K59" s="5" t="s">
        <v>380</v>
      </c>
      <c r="Q59" s="5" t="s">
        <v>399</v>
      </c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5">
      <c r="A60" s="4">
        <v>14</v>
      </c>
      <c r="B60" s="4" t="s">
        <v>87</v>
      </c>
      <c r="C60" s="4" t="s">
        <v>116</v>
      </c>
      <c r="D60" s="4" t="s">
        <v>117</v>
      </c>
      <c r="E60" s="4" t="s">
        <v>697</v>
      </c>
      <c r="F60" s="4" t="s">
        <v>88</v>
      </c>
      <c r="G60" s="5"/>
      <c r="H60" s="5"/>
      <c r="I60" s="5"/>
      <c r="J60" s="5"/>
      <c r="K60" s="5" t="s">
        <v>386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5">
      <c r="A61" s="4">
        <v>22</v>
      </c>
      <c r="B61" s="4" t="s">
        <v>64</v>
      </c>
      <c r="C61" s="4" t="s">
        <v>116</v>
      </c>
      <c r="D61" s="4" t="s">
        <v>117</v>
      </c>
      <c r="E61" s="4" t="s">
        <v>697</v>
      </c>
      <c r="F61" s="4" t="s">
        <v>65</v>
      </c>
      <c r="G61" s="5"/>
      <c r="H61" s="5"/>
      <c r="I61" s="5"/>
      <c r="J61" s="5"/>
      <c r="K61" s="5" t="s">
        <v>420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5">
      <c r="A62" s="5">
        <v>23</v>
      </c>
      <c r="B62" s="5" t="s">
        <v>66</v>
      </c>
      <c r="C62" s="5" t="s">
        <v>116</v>
      </c>
      <c r="D62" s="5" t="s">
        <v>117</v>
      </c>
      <c r="E62" s="4" t="s">
        <v>697</v>
      </c>
      <c r="F62" s="5" t="s">
        <v>67</v>
      </c>
      <c r="G62" s="5"/>
      <c r="H62" s="5"/>
      <c r="I62" s="5"/>
      <c r="J62" s="5"/>
      <c r="K62" s="5" t="s">
        <v>423</v>
      </c>
      <c r="O62" s="5" t="s">
        <v>668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5">
      <c r="A63" s="5">
        <v>24</v>
      </c>
      <c r="B63" s="5" t="s">
        <v>68</v>
      </c>
      <c r="C63" s="5" t="s">
        <v>116</v>
      </c>
      <c r="D63" s="5" t="s">
        <v>117</v>
      </c>
      <c r="E63" s="4" t="s">
        <v>697</v>
      </c>
      <c r="F63" s="5" t="s">
        <v>69</v>
      </c>
      <c r="G63" s="5"/>
      <c r="H63" s="5"/>
      <c r="I63" s="5"/>
      <c r="J63" s="5"/>
      <c r="K63" s="5" t="s">
        <v>427</v>
      </c>
      <c r="L63" s="5" t="s">
        <v>186</v>
      </c>
      <c r="Q63" s="5" t="s">
        <v>428</v>
      </c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5">
      <c r="A64" s="5">
        <v>25</v>
      </c>
      <c r="B64" s="5" t="s">
        <v>70</v>
      </c>
      <c r="C64" s="5" t="s">
        <v>116</v>
      </c>
      <c r="D64" s="5" t="s">
        <v>117</v>
      </c>
      <c r="E64" s="4" t="s">
        <v>697</v>
      </c>
      <c r="F64" s="5" t="s">
        <v>71</v>
      </c>
      <c r="G64" s="5"/>
      <c r="H64" s="5"/>
      <c r="I64" s="5"/>
      <c r="J64" s="5"/>
      <c r="K64" s="5" t="s">
        <v>431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5">
      <c r="A65" s="5">
        <v>119</v>
      </c>
      <c r="B65" s="5" t="s">
        <v>290</v>
      </c>
      <c r="C65" s="5" t="s">
        <v>101</v>
      </c>
      <c r="D65" s="5" t="s">
        <v>291</v>
      </c>
      <c r="E65" s="5"/>
      <c r="F65" s="5" t="s">
        <v>291</v>
      </c>
      <c r="G65" s="5" t="s">
        <v>309</v>
      </c>
      <c r="H65" s="5">
        <v>3</v>
      </c>
      <c r="I65" s="5">
        <v>19</v>
      </c>
      <c r="J65" s="5" t="s">
        <v>323</v>
      </c>
      <c r="K65" s="5" t="s">
        <v>462</v>
      </c>
      <c r="L65" s="5" t="s">
        <v>368</v>
      </c>
      <c r="M65" s="5" t="s">
        <v>453</v>
      </c>
      <c r="N65" s="5" t="s">
        <v>534</v>
      </c>
      <c r="P65" s="5" t="s">
        <v>652</v>
      </c>
      <c r="Q65" s="5" t="s">
        <v>453</v>
      </c>
      <c r="R65" s="5" t="s">
        <v>622</v>
      </c>
      <c r="S65" s="5"/>
      <c r="T65" s="5"/>
      <c r="U65" s="5" t="s">
        <v>686</v>
      </c>
      <c r="V65" s="5" t="s">
        <v>611</v>
      </c>
      <c r="W65" s="5" t="s">
        <v>548</v>
      </c>
      <c r="X65" s="5"/>
      <c r="Y65" s="5"/>
      <c r="Z65" s="5"/>
    </row>
    <row r="66" spans="1:26" x14ac:dyDescent="0.25">
      <c r="A66" s="5">
        <v>125</v>
      </c>
      <c r="B66" s="5" t="s">
        <v>33</v>
      </c>
      <c r="C66" s="5" t="s">
        <v>116</v>
      </c>
      <c r="D66" s="5" t="s">
        <v>117</v>
      </c>
      <c r="E66" s="5" t="s">
        <v>702</v>
      </c>
      <c r="F66" s="5" t="s">
        <v>306</v>
      </c>
      <c r="G66" s="5"/>
      <c r="H66" s="5"/>
      <c r="I66" s="5"/>
      <c r="J66" s="5"/>
      <c r="Q66" s="5"/>
      <c r="R66" s="5"/>
      <c r="S66" s="5"/>
      <c r="T66" s="5"/>
      <c r="U66" s="5"/>
      <c r="V66" s="5" t="s">
        <v>281</v>
      </c>
      <c r="W66" s="5"/>
      <c r="X66" s="5" t="s">
        <v>34</v>
      </c>
      <c r="Y66" s="5"/>
      <c r="Z66" s="5"/>
    </row>
    <row r="67" spans="1:26" x14ac:dyDescent="0.25">
      <c r="A67" s="5">
        <v>118</v>
      </c>
      <c r="B67" s="5" t="s">
        <v>288</v>
      </c>
      <c r="C67" s="5" t="s">
        <v>101</v>
      </c>
      <c r="D67" s="5" t="s">
        <v>289</v>
      </c>
      <c r="E67" s="5"/>
      <c r="F67" s="5" t="s">
        <v>289</v>
      </c>
      <c r="G67" s="5" t="s">
        <v>309</v>
      </c>
      <c r="H67" s="5">
        <v>4</v>
      </c>
      <c r="I67" s="5">
        <v>18</v>
      </c>
      <c r="J67" s="5" t="s">
        <v>324</v>
      </c>
      <c r="K67" s="5" t="s">
        <v>456</v>
      </c>
      <c r="L67" s="5" t="s">
        <v>443</v>
      </c>
      <c r="M67" s="5" t="s">
        <v>562</v>
      </c>
      <c r="N67" s="5" t="s">
        <v>530</v>
      </c>
      <c r="P67" s="5" t="s">
        <v>658</v>
      </c>
      <c r="Q67" s="5"/>
      <c r="R67" s="5" t="s">
        <v>621</v>
      </c>
      <c r="S67" s="5"/>
      <c r="T67" s="5" t="s">
        <v>616</v>
      </c>
      <c r="U67" s="5" t="s">
        <v>687</v>
      </c>
      <c r="V67" s="5"/>
      <c r="W67" s="5" t="s">
        <v>531</v>
      </c>
      <c r="X67" s="5"/>
      <c r="Y67" s="5" t="s">
        <v>535</v>
      </c>
      <c r="Z67" s="5"/>
    </row>
    <row r="68" spans="1:26" x14ac:dyDescent="0.25">
      <c r="A68" s="4">
        <v>19</v>
      </c>
      <c r="B68" s="4" t="s">
        <v>132</v>
      </c>
      <c r="C68" s="4" t="s">
        <v>101</v>
      </c>
      <c r="D68" s="4" t="s">
        <v>133</v>
      </c>
      <c r="E68" s="4" t="s">
        <v>698</v>
      </c>
      <c r="F68" s="4" t="s">
        <v>134</v>
      </c>
      <c r="G68" s="5"/>
      <c r="H68" s="5"/>
      <c r="I68" s="5"/>
      <c r="J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5">
      <c r="A69" s="5">
        <v>80</v>
      </c>
      <c r="B69" s="5" t="s">
        <v>232</v>
      </c>
      <c r="C69" s="5" t="s">
        <v>101</v>
      </c>
      <c r="D69" s="5" t="s">
        <v>233</v>
      </c>
      <c r="E69" s="5"/>
      <c r="F69" s="5" t="s">
        <v>234</v>
      </c>
      <c r="G69" s="5" t="s">
        <v>300</v>
      </c>
      <c r="H69" s="5">
        <v>3</v>
      </c>
      <c r="I69" s="5">
        <v>10</v>
      </c>
      <c r="J69" s="5" t="s">
        <v>234</v>
      </c>
      <c r="M69" s="5" t="s">
        <v>368</v>
      </c>
      <c r="P69" s="5" t="s">
        <v>642</v>
      </c>
      <c r="Q69" s="5" t="s">
        <v>513</v>
      </c>
      <c r="R69" s="5"/>
      <c r="S69" s="5" t="s">
        <v>477</v>
      </c>
      <c r="T69" s="6" t="s">
        <v>512</v>
      </c>
      <c r="U69" s="5"/>
      <c r="V69" s="5"/>
      <c r="W69" s="5"/>
      <c r="X69" s="5"/>
      <c r="Y69" s="5"/>
      <c r="Z69" s="5"/>
    </row>
    <row r="70" spans="1:26" x14ac:dyDescent="0.25">
      <c r="A70" s="5">
        <v>81</v>
      </c>
      <c r="B70" s="5" t="s">
        <v>235</v>
      </c>
      <c r="C70" s="5" t="s">
        <v>101</v>
      </c>
      <c r="D70" s="5" t="s">
        <v>236</v>
      </c>
      <c r="E70" s="5"/>
      <c r="F70" s="5" t="s">
        <v>237</v>
      </c>
      <c r="G70" s="5" t="s">
        <v>300</v>
      </c>
      <c r="H70" s="5">
        <v>4</v>
      </c>
      <c r="I70" s="5">
        <v>11</v>
      </c>
      <c r="J70" s="5" t="s">
        <v>237</v>
      </c>
      <c r="M70" s="5" t="s">
        <v>374</v>
      </c>
      <c r="P70" s="5" t="s">
        <v>653</v>
      </c>
      <c r="Q70" s="5" t="s">
        <v>516</v>
      </c>
      <c r="R70" s="5"/>
      <c r="S70" s="5" t="s">
        <v>479</v>
      </c>
      <c r="T70" s="5" t="s">
        <v>515</v>
      </c>
      <c r="U70" s="5"/>
      <c r="V70" s="5"/>
      <c r="W70" s="5"/>
      <c r="X70" s="5"/>
      <c r="Y70" s="5"/>
      <c r="Z70" s="5"/>
    </row>
    <row r="71" spans="1:26" x14ac:dyDescent="0.25">
      <c r="A71" s="5">
        <v>87</v>
      </c>
      <c r="B71" s="5" t="s">
        <v>244</v>
      </c>
      <c r="C71" s="5" t="s">
        <v>101</v>
      </c>
      <c r="D71" s="5" t="s">
        <v>245</v>
      </c>
      <c r="E71" s="5"/>
      <c r="F71" s="5" t="s">
        <v>246</v>
      </c>
      <c r="G71" s="5" t="s">
        <v>300</v>
      </c>
      <c r="H71" s="5">
        <v>5</v>
      </c>
      <c r="I71" s="5">
        <v>12</v>
      </c>
      <c r="J71" s="5" t="s">
        <v>246</v>
      </c>
      <c r="K71" s="5" t="s">
        <v>189</v>
      </c>
      <c r="M71" s="5" t="s">
        <v>378</v>
      </c>
      <c r="P71" s="5" t="s">
        <v>646</v>
      </c>
      <c r="Q71" s="5" t="s">
        <v>525</v>
      </c>
      <c r="R71" s="5"/>
      <c r="S71" s="5" t="s">
        <v>397</v>
      </c>
      <c r="T71" s="5"/>
      <c r="U71" s="5"/>
      <c r="V71" s="5"/>
      <c r="W71" s="5"/>
      <c r="X71" s="5"/>
      <c r="Y71" s="5"/>
      <c r="Z71" s="5"/>
    </row>
    <row r="72" spans="1:26" x14ac:dyDescent="0.25">
      <c r="A72" s="5">
        <v>88</v>
      </c>
      <c r="B72" s="5" t="s">
        <v>247</v>
      </c>
      <c r="C72" s="5" t="s">
        <v>101</v>
      </c>
      <c r="D72" s="5" t="s">
        <v>248</v>
      </c>
      <c r="E72" s="5"/>
      <c r="F72" s="5" t="s">
        <v>249</v>
      </c>
      <c r="G72" s="5" t="s">
        <v>300</v>
      </c>
      <c r="H72" s="5">
        <v>6</v>
      </c>
      <c r="I72" s="5">
        <v>13</v>
      </c>
      <c r="J72" s="5" t="s">
        <v>249</v>
      </c>
      <c r="L72" s="5" t="s">
        <v>528</v>
      </c>
      <c r="M72" s="5" t="s">
        <v>383</v>
      </c>
      <c r="P72" s="5" t="s">
        <v>659</v>
      </c>
      <c r="Q72" s="5"/>
      <c r="R72" s="5"/>
      <c r="S72" s="5" t="s">
        <v>400</v>
      </c>
      <c r="T72" s="5" t="s">
        <v>527</v>
      </c>
      <c r="U72" s="5"/>
      <c r="V72" s="5"/>
      <c r="W72" s="5"/>
      <c r="X72" s="5"/>
      <c r="Y72" s="5"/>
      <c r="Z72" s="5"/>
    </row>
    <row r="73" spans="1:26" x14ac:dyDescent="0.25">
      <c r="A73" s="5">
        <v>91</v>
      </c>
      <c r="B73" s="5" t="s">
        <v>254</v>
      </c>
      <c r="C73" s="5" t="s">
        <v>101</v>
      </c>
      <c r="D73" s="5" t="s">
        <v>255</v>
      </c>
      <c r="E73" s="5"/>
      <c r="F73" s="5" t="s">
        <v>255</v>
      </c>
      <c r="G73" s="5" t="s">
        <v>310</v>
      </c>
      <c r="H73" s="5">
        <v>1</v>
      </c>
      <c r="I73" s="5">
        <v>0</v>
      </c>
      <c r="J73" s="5" t="s">
        <v>329</v>
      </c>
      <c r="K73" s="5" t="s">
        <v>427</v>
      </c>
      <c r="L73" s="5" t="s">
        <v>439</v>
      </c>
      <c r="M73" s="5" t="s">
        <v>449</v>
      </c>
      <c r="N73" s="5" t="s">
        <v>534</v>
      </c>
      <c r="P73" s="5" t="s">
        <v>640</v>
      </c>
      <c r="Q73" s="5" t="s">
        <v>513</v>
      </c>
      <c r="R73" s="5" t="s">
        <v>497</v>
      </c>
      <c r="S73" s="5" t="s">
        <v>434</v>
      </c>
      <c r="T73" s="5"/>
      <c r="U73" s="5" t="s">
        <v>681</v>
      </c>
      <c r="V73" s="5"/>
      <c r="W73" s="5"/>
      <c r="X73" s="5"/>
      <c r="Y73" s="5" t="s">
        <v>535</v>
      </c>
      <c r="Z73" s="5"/>
    </row>
    <row r="74" spans="1:26" x14ac:dyDescent="0.25">
      <c r="A74" s="5">
        <v>107</v>
      </c>
      <c r="B74" s="5" t="s">
        <v>280</v>
      </c>
      <c r="C74" s="5" t="s">
        <v>101</v>
      </c>
      <c r="D74" s="5" t="s">
        <v>281</v>
      </c>
      <c r="E74" s="5"/>
      <c r="F74" s="5" t="s">
        <v>281</v>
      </c>
      <c r="G74" s="5" t="s">
        <v>310</v>
      </c>
      <c r="H74" s="5">
        <v>2</v>
      </c>
      <c r="I74" s="5">
        <v>1</v>
      </c>
      <c r="J74" s="5" t="s">
        <v>330</v>
      </c>
      <c r="N74" s="5" t="s">
        <v>445</v>
      </c>
      <c r="Q74" s="5"/>
      <c r="R74" s="5" t="s">
        <v>558</v>
      </c>
      <c r="S74" s="5"/>
      <c r="T74" s="5"/>
      <c r="U74" s="5"/>
      <c r="V74" s="5"/>
      <c r="W74" s="5"/>
      <c r="X74" s="5" t="s">
        <v>599</v>
      </c>
      <c r="Y74" s="5"/>
      <c r="Z74" s="5"/>
    </row>
    <row r="75" spans="1:26" x14ac:dyDescent="0.25">
      <c r="A75" s="4">
        <v>15</v>
      </c>
      <c r="B75" s="4" t="s">
        <v>120</v>
      </c>
      <c r="C75" s="4" t="s">
        <v>101</v>
      </c>
      <c r="D75" s="4" t="s">
        <v>121</v>
      </c>
      <c r="E75" s="4"/>
      <c r="F75" s="4" t="s">
        <v>122</v>
      </c>
      <c r="G75" s="5" t="s">
        <v>310</v>
      </c>
      <c r="H75" s="5">
        <v>3</v>
      </c>
      <c r="I75" s="5">
        <v>2</v>
      </c>
      <c r="J75" s="4" t="s">
        <v>122</v>
      </c>
      <c r="K75" s="5" t="s">
        <v>403</v>
      </c>
      <c r="Q75" s="5"/>
      <c r="R75" s="5"/>
      <c r="S75" s="5"/>
      <c r="T75" s="5"/>
      <c r="U75" s="5" t="s">
        <v>686</v>
      </c>
      <c r="V75" s="5"/>
      <c r="W75" s="5" t="s">
        <v>600</v>
      </c>
      <c r="X75" s="5" t="s">
        <v>404</v>
      </c>
      <c r="Y75" s="5"/>
      <c r="Z75" s="5"/>
    </row>
    <row r="76" spans="1:26" x14ac:dyDescent="0.25">
      <c r="A76" s="4">
        <v>16</v>
      </c>
      <c r="B76" s="4" t="s">
        <v>123</v>
      </c>
      <c r="C76" s="4" t="s">
        <v>101</v>
      </c>
      <c r="D76" s="4" t="s">
        <v>124</v>
      </c>
      <c r="E76" s="4"/>
      <c r="F76" s="4" t="s">
        <v>125</v>
      </c>
      <c r="G76" s="5" t="s">
        <v>310</v>
      </c>
      <c r="H76" s="5">
        <v>4</v>
      </c>
      <c r="I76" s="5">
        <v>3</v>
      </c>
      <c r="J76" s="4" t="s">
        <v>125</v>
      </c>
      <c r="K76" s="5" t="s">
        <v>406</v>
      </c>
      <c r="Q76" s="5"/>
      <c r="R76" s="5"/>
      <c r="S76" s="5"/>
      <c r="T76" s="5"/>
      <c r="U76" s="5" t="s">
        <v>687</v>
      </c>
      <c r="V76" s="5"/>
      <c r="W76" s="5" t="s">
        <v>601</v>
      </c>
      <c r="X76" s="5" t="s">
        <v>407</v>
      </c>
      <c r="Y76" s="5"/>
      <c r="Z76" s="5"/>
    </row>
    <row r="77" spans="1:26" x14ac:dyDescent="0.25">
      <c r="A77" s="4">
        <v>17</v>
      </c>
      <c r="B77" s="4" t="s">
        <v>126</v>
      </c>
      <c r="C77" s="4" t="s">
        <v>101</v>
      </c>
      <c r="D77" s="4" t="s">
        <v>127</v>
      </c>
      <c r="E77" s="4"/>
      <c r="F77" s="4" t="s">
        <v>128</v>
      </c>
      <c r="G77" s="5" t="s">
        <v>310</v>
      </c>
      <c r="H77" s="5">
        <v>5</v>
      </c>
      <c r="I77" s="5">
        <v>4</v>
      </c>
      <c r="J77" s="4" t="s">
        <v>128</v>
      </c>
      <c r="K77" s="5" t="s">
        <v>403</v>
      </c>
      <c r="N77" s="5" t="s">
        <v>409</v>
      </c>
      <c r="Q77" s="5"/>
      <c r="R77" s="5" t="s">
        <v>410</v>
      </c>
      <c r="S77" s="5"/>
      <c r="T77" s="5"/>
      <c r="U77" s="5" t="s">
        <v>685</v>
      </c>
      <c r="V77" s="5"/>
      <c r="W77" s="5" t="s">
        <v>602</v>
      </c>
      <c r="X77" s="5" t="s">
        <v>411</v>
      </c>
      <c r="Y77" s="5"/>
      <c r="Z77" s="5"/>
    </row>
    <row r="78" spans="1:26" x14ac:dyDescent="0.25">
      <c r="A78" s="4">
        <v>18</v>
      </c>
      <c r="B78" s="4" t="s">
        <v>129</v>
      </c>
      <c r="C78" s="4" t="s">
        <v>101</v>
      </c>
      <c r="D78" s="4" t="s">
        <v>130</v>
      </c>
      <c r="E78" s="4"/>
      <c r="F78" s="4" t="s">
        <v>131</v>
      </c>
      <c r="G78" s="5" t="s">
        <v>310</v>
      </c>
      <c r="H78" s="5">
        <v>6</v>
      </c>
      <c r="I78" s="5">
        <v>5</v>
      </c>
      <c r="J78" s="4" t="s">
        <v>131</v>
      </c>
      <c r="K78" s="5" t="s">
        <v>406</v>
      </c>
      <c r="Q78" s="5"/>
      <c r="R78" s="5" t="s">
        <v>410</v>
      </c>
      <c r="S78" s="5"/>
      <c r="T78" s="5"/>
      <c r="U78" s="5" t="s">
        <v>683</v>
      </c>
      <c r="V78" s="5"/>
      <c r="W78" s="5" t="s">
        <v>603</v>
      </c>
      <c r="X78" s="5" t="s">
        <v>413</v>
      </c>
      <c r="Y78" s="5"/>
      <c r="Z78" s="5"/>
    </row>
    <row r="79" spans="1:26" x14ac:dyDescent="0.25">
      <c r="A79" s="4">
        <v>12</v>
      </c>
      <c r="B79" s="4" t="s">
        <v>118</v>
      </c>
      <c r="C79" s="4" t="s">
        <v>112</v>
      </c>
      <c r="D79" s="4"/>
      <c r="E79" s="4"/>
      <c r="F79" s="4"/>
      <c r="G79" s="5" t="s">
        <v>300</v>
      </c>
      <c r="H79" s="5">
        <v>7</v>
      </c>
      <c r="I79" s="5"/>
      <c r="J79" s="5" t="s">
        <v>336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5">
      <c r="A80" s="5">
        <v>43</v>
      </c>
      <c r="B80" s="5" t="s">
        <v>178</v>
      </c>
      <c r="C80" s="5" t="s">
        <v>179</v>
      </c>
      <c r="D80" s="5"/>
      <c r="E80" s="5" t="s">
        <v>707</v>
      </c>
      <c r="F80" s="5"/>
      <c r="G80" s="5" t="s">
        <v>300</v>
      </c>
      <c r="H80" s="5">
        <v>8</v>
      </c>
      <c r="I80" s="5"/>
      <c r="J80" s="5" t="s">
        <v>337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5">
      <c r="A81" s="5">
        <v>62</v>
      </c>
      <c r="B81" s="5" t="s">
        <v>203</v>
      </c>
      <c r="C81" s="5" t="s">
        <v>101</v>
      </c>
      <c r="D81" s="5" t="s">
        <v>603</v>
      </c>
      <c r="E81" s="5" t="s">
        <v>693</v>
      </c>
      <c r="F81" s="5" t="s">
        <v>205</v>
      </c>
      <c r="G81" s="5"/>
      <c r="H81" s="5"/>
      <c r="I81" s="5"/>
      <c r="J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5">
      <c r="A82" s="5">
        <v>114</v>
      </c>
      <c r="B82" s="5" t="s">
        <v>6</v>
      </c>
      <c r="C82" s="5" t="s">
        <v>101</v>
      </c>
      <c r="D82" s="5" t="s">
        <v>7</v>
      </c>
      <c r="E82" s="5" t="s">
        <v>692</v>
      </c>
      <c r="F82" s="5" t="s">
        <v>8</v>
      </c>
      <c r="G82" s="5" t="s">
        <v>301</v>
      </c>
      <c r="H82" s="5">
        <v>24</v>
      </c>
      <c r="I82" s="5">
        <v>43</v>
      </c>
      <c r="J82" s="5"/>
      <c r="M82" s="5" t="s">
        <v>443</v>
      </c>
      <c r="Q82" s="5"/>
      <c r="R82" s="5"/>
      <c r="S82" s="5"/>
      <c r="T82" s="5"/>
      <c r="U82" s="5"/>
      <c r="V82" s="5" t="s">
        <v>614</v>
      </c>
      <c r="W82" s="5" t="s">
        <v>609</v>
      </c>
      <c r="X82" s="5"/>
      <c r="Y82" s="5"/>
      <c r="Z82" s="5"/>
    </row>
    <row r="83" spans="1:26" x14ac:dyDescent="0.25">
      <c r="A83" s="5">
        <v>116</v>
      </c>
      <c r="B83" s="5" t="s">
        <v>12</v>
      </c>
      <c r="C83" s="5" t="s">
        <v>101</v>
      </c>
      <c r="D83" s="5" t="s">
        <v>287</v>
      </c>
      <c r="E83" s="5" t="s">
        <v>694</v>
      </c>
      <c r="F83" s="5" t="s">
        <v>79</v>
      </c>
      <c r="G83" s="5" t="s">
        <v>301</v>
      </c>
      <c r="H83" s="5">
        <v>25</v>
      </c>
      <c r="I83" s="5">
        <v>44</v>
      </c>
      <c r="J83" s="5"/>
      <c r="M83" s="5" t="s">
        <v>449</v>
      </c>
      <c r="Q83" s="5"/>
      <c r="R83" s="5"/>
      <c r="S83" s="5"/>
      <c r="T83" s="5"/>
      <c r="U83" s="5" t="s">
        <v>681</v>
      </c>
      <c r="V83" s="5" t="s">
        <v>291</v>
      </c>
      <c r="W83" s="5" t="s">
        <v>610</v>
      </c>
      <c r="X83" s="5" t="s">
        <v>13</v>
      </c>
      <c r="Y83" s="5"/>
      <c r="Z83" s="5"/>
    </row>
    <row r="84" spans="1:26" x14ac:dyDescent="0.25">
      <c r="A84" s="5">
        <v>120</v>
      </c>
      <c r="B84" s="5" t="s">
        <v>61</v>
      </c>
      <c r="C84" s="5" t="s">
        <v>116</v>
      </c>
      <c r="D84" s="5" t="s">
        <v>117</v>
      </c>
      <c r="E84" s="5"/>
      <c r="F84" s="14" t="s">
        <v>89</v>
      </c>
      <c r="G84" s="14" t="s">
        <v>301</v>
      </c>
      <c r="H84" s="14">
        <v>26</v>
      </c>
      <c r="I84" s="14">
        <v>45</v>
      </c>
      <c r="J84" s="5"/>
      <c r="K84" t="s">
        <v>573</v>
      </c>
      <c r="L84" t="s">
        <v>374</v>
      </c>
      <c r="M84" t="s">
        <v>465</v>
      </c>
      <c r="N84" t="s">
        <v>455</v>
      </c>
      <c r="O84" t="s">
        <v>419</v>
      </c>
      <c r="Q84" s="5"/>
      <c r="R84" t="s">
        <v>710</v>
      </c>
      <c r="S84" t="s">
        <v>711</v>
      </c>
      <c r="T84" t="s">
        <v>617</v>
      </c>
      <c r="U84" t="s">
        <v>377</v>
      </c>
      <c r="V84" t="s">
        <v>712</v>
      </c>
      <c r="W84" t="s">
        <v>210</v>
      </c>
      <c r="X84" s="5"/>
      <c r="Y84" s="5"/>
      <c r="Z84" s="5"/>
    </row>
    <row r="85" spans="1:26" x14ac:dyDescent="0.25">
      <c r="A85" s="5">
        <v>97</v>
      </c>
      <c r="B85" s="5" t="s">
        <v>265</v>
      </c>
      <c r="C85" s="5" t="s">
        <v>101</v>
      </c>
      <c r="D85" s="5" t="s">
        <v>605</v>
      </c>
      <c r="E85" s="5" t="s">
        <v>693</v>
      </c>
      <c r="F85" s="5" t="s">
        <v>267</v>
      </c>
      <c r="G85" s="5"/>
      <c r="H85" s="5"/>
      <c r="I85" s="5"/>
      <c r="J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5">
      <c r="A86" s="5">
        <v>65</v>
      </c>
      <c r="B86" s="5" t="s">
        <v>206</v>
      </c>
      <c r="C86" s="5" t="s">
        <v>101</v>
      </c>
      <c r="D86" s="5" t="s">
        <v>604</v>
      </c>
      <c r="E86" s="5" t="s">
        <v>693</v>
      </c>
      <c r="F86" s="5" t="s">
        <v>208</v>
      </c>
      <c r="G86" s="5"/>
      <c r="H86" s="5"/>
      <c r="I86" s="5"/>
      <c r="J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5">
      <c r="A87" s="5">
        <v>40</v>
      </c>
      <c r="B87" s="5" t="s">
        <v>171</v>
      </c>
      <c r="C87" s="5" t="s">
        <v>101</v>
      </c>
      <c r="D87" s="5" t="s">
        <v>601</v>
      </c>
      <c r="E87" s="5" t="s">
        <v>693</v>
      </c>
      <c r="F87" s="5" t="s">
        <v>173</v>
      </c>
      <c r="G87" s="5" t="s">
        <v>301</v>
      </c>
      <c r="H87" s="5">
        <v>27</v>
      </c>
      <c r="I87" s="5">
        <v>46</v>
      </c>
      <c r="J87" s="5"/>
      <c r="K87" s="5" t="s">
        <v>416</v>
      </c>
      <c r="L87" s="5" t="s">
        <v>465</v>
      </c>
      <c r="M87" s="5" t="s">
        <v>383</v>
      </c>
      <c r="P87" s="5" t="s">
        <v>644</v>
      </c>
      <c r="Q87" s="5" t="s">
        <v>466</v>
      </c>
      <c r="R87" s="5"/>
      <c r="S87" s="5"/>
      <c r="T87" s="5"/>
      <c r="U87" s="5"/>
      <c r="V87" s="5" t="s">
        <v>673</v>
      </c>
      <c r="W87" s="5"/>
      <c r="X87" s="5"/>
      <c r="Y87" s="5"/>
      <c r="Z87" s="5"/>
    </row>
    <row r="88" spans="1:26" x14ac:dyDescent="0.25">
      <c r="A88" s="5">
        <v>39</v>
      </c>
      <c r="B88" s="5" t="s">
        <v>168</v>
      </c>
      <c r="C88" s="5" t="s">
        <v>101</v>
      </c>
      <c r="D88" s="5" t="s">
        <v>602</v>
      </c>
      <c r="E88" s="5" t="s">
        <v>693</v>
      </c>
      <c r="F88" s="5" t="s">
        <v>170</v>
      </c>
      <c r="G88" s="5" t="s">
        <v>301</v>
      </c>
      <c r="H88" s="5">
        <v>28</v>
      </c>
      <c r="I88" s="5">
        <v>47</v>
      </c>
      <c r="J88" s="5"/>
      <c r="K88" s="5" t="s">
        <v>463</v>
      </c>
      <c r="L88" s="5" t="s">
        <v>462</v>
      </c>
      <c r="M88" s="5" t="s">
        <v>378</v>
      </c>
      <c r="P88" s="5" t="s">
        <v>643</v>
      </c>
      <c r="Q88" s="5"/>
      <c r="R88" s="5"/>
      <c r="S88" s="5"/>
      <c r="T88" s="5"/>
      <c r="U88" s="5"/>
      <c r="V88" s="5"/>
      <c r="W88" s="5"/>
      <c r="X88" s="5"/>
      <c r="Y88" s="5"/>
      <c r="Z88" s="5" t="s">
        <v>448</v>
      </c>
    </row>
    <row r="89" spans="1:26" x14ac:dyDescent="0.25">
      <c r="A89" s="5">
        <v>121</v>
      </c>
      <c r="B89" s="5" t="s">
        <v>62</v>
      </c>
      <c r="C89" s="5" t="s">
        <v>116</v>
      </c>
      <c r="D89" s="5" t="s">
        <v>117</v>
      </c>
      <c r="E89" s="5" t="s">
        <v>692</v>
      </c>
      <c r="F89" s="5" t="s">
        <v>63</v>
      </c>
      <c r="G89" s="5" t="s">
        <v>301</v>
      </c>
      <c r="H89" s="5">
        <v>29</v>
      </c>
      <c r="I89" s="5">
        <v>48</v>
      </c>
      <c r="J89" s="5"/>
      <c r="K89" s="5" t="s">
        <v>627</v>
      </c>
      <c r="M89" s="5" t="s">
        <v>505</v>
      </c>
      <c r="N89" s="5" t="s">
        <v>543</v>
      </c>
      <c r="O89" s="5" t="s">
        <v>669</v>
      </c>
      <c r="P89" s="5" t="s">
        <v>649</v>
      </c>
      <c r="Q89" s="5" t="s">
        <v>466</v>
      </c>
      <c r="R89" s="5"/>
      <c r="S89" s="5"/>
      <c r="T89" s="5"/>
      <c r="U89" s="5" t="s">
        <v>685</v>
      </c>
      <c r="V89" s="5" t="s">
        <v>281</v>
      </c>
      <c r="W89" s="5" t="s">
        <v>213</v>
      </c>
      <c r="X89" s="5"/>
      <c r="Y89" s="5"/>
      <c r="Z89" s="5"/>
    </row>
    <row r="90" spans="1:26" x14ac:dyDescent="0.25">
      <c r="A90" s="5">
        <v>98</v>
      </c>
      <c r="B90" s="5" t="s">
        <v>268</v>
      </c>
      <c r="C90" s="5" t="s">
        <v>101</v>
      </c>
      <c r="D90" s="5" t="s">
        <v>269</v>
      </c>
      <c r="E90" s="5" t="s">
        <v>691</v>
      </c>
      <c r="F90" s="5" t="s">
        <v>270</v>
      </c>
      <c r="G90" s="5" t="s">
        <v>584</v>
      </c>
      <c r="H90" s="5">
        <v>4</v>
      </c>
      <c r="I90" s="5"/>
      <c r="J90" s="5"/>
      <c r="K90" s="5" t="s">
        <v>394</v>
      </c>
      <c r="L90" s="5" t="s">
        <v>236</v>
      </c>
      <c r="O90" s="5" t="s">
        <v>668</v>
      </c>
      <c r="Q90" s="5"/>
      <c r="R90" s="5"/>
      <c r="S90" s="5" t="s">
        <v>619</v>
      </c>
      <c r="T90" s="5"/>
      <c r="U90" s="5" t="s">
        <v>685</v>
      </c>
      <c r="V90" s="5" t="s">
        <v>289</v>
      </c>
      <c r="W90" s="5"/>
      <c r="X90" s="5"/>
      <c r="Y90" s="5"/>
      <c r="Z90" s="5"/>
    </row>
    <row r="91" spans="1:26" x14ac:dyDescent="0.25">
      <c r="A91" s="5">
        <v>96</v>
      </c>
      <c r="B91" s="5" t="s">
        <v>262</v>
      </c>
      <c r="C91" s="5" t="s">
        <v>101</v>
      </c>
      <c r="D91" s="5" t="s">
        <v>263</v>
      </c>
      <c r="E91" s="5" t="s">
        <v>691</v>
      </c>
      <c r="F91" s="5" t="s">
        <v>264</v>
      </c>
      <c r="G91" s="5" t="s">
        <v>584</v>
      </c>
      <c r="H91" s="5">
        <v>2</v>
      </c>
      <c r="I91" s="5"/>
      <c r="J91" s="5"/>
      <c r="K91" s="5" t="s">
        <v>544</v>
      </c>
      <c r="M91" s="5" t="s">
        <v>507</v>
      </c>
      <c r="N91" s="5" t="s">
        <v>543</v>
      </c>
      <c r="Q91" s="5"/>
      <c r="R91" s="5"/>
      <c r="S91" s="5" t="s">
        <v>620</v>
      </c>
      <c r="T91" s="5"/>
      <c r="U91" s="5" t="s">
        <v>688</v>
      </c>
      <c r="V91" s="5" t="s">
        <v>612</v>
      </c>
      <c r="W91" s="5"/>
      <c r="X91" s="5"/>
      <c r="Y91" s="5"/>
      <c r="Z91" s="5"/>
    </row>
    <row r="92" spans="1:26" x14ac:dyDescent="0.25">
      <c r="A92" s="4">
        <v>1</v>
      </c>
      <c r="B92" s="4" t="s">
        <v>100</v>
      </c>
      <c r="C92" s="4" t="s">
        <v>101</v>
      </c>
      <c r="D92" s="4" t="s">
        <v>102</v>
      </c>
      <c r="E92" s="5" t="s">
        <v>691</v>
      </c>
      <c r="F92" s="4" t="s">
        <v>102</v>
      </c>
      <c r="G92" s="5" t="s">
        <v>584</v>
      </c>
      <c r="H92" s="5">
        <v>12</v>
      </c>
      <c r="I92" s="5"/>
      <c r="J92" s="5"/>
      <c r="K92" s="5" t="s">
        <v>183</v>
      </c>
      <c r="M92" s="5" t="s">
        <v>368</v>
      </c>
      <c r="Q92" s="5"/>
      <c r="R92" s="5" t="s">
        <v>370</v>
      </c>
      <c r="S92" s="5"/>
      <c r="T92" s="5"/>
      <c r="U92" s="5" t="s">
        <v>678</v>
      </c>
      <c r="V92" s="5"/>
      <c r="W92" s="5"/>
      <c r="X92" s="5" t="s">
        <v>371</v>
      </c>
      <c r="Y92" s="5"/>
      <c r="Z92" s="5"/>
    </row>
    <row r="93" spans="1:26" x14ac:dyDescent="0.25">
      <c r="A93" s="4">
        <v>2</v>
      </c>
      <c r="B93" s="4" t="s">
        <v>103</v>
      </c>
      <c r="C93" s="4" t="s">
        <v>101</v>
      </c>
      <c r="D93" s="4" t="s">
        <v>104</v>
      </c>
      <c r="E93" s="5" t="s">
        <v>691</v>
      </c>
      <c r="F93" s="4" t="s">
        <v>104</v>
      </c>
      <c r="G93" s="5" t="s">
        <v>584</v>
      </c>
      <c r="H93" s="5">
        <v>14</v>
      </c>
      <c r="I93" s="5"/>
      <c r="J93" s="5"/>
      <c r="K93" s="5" t="s">
        <v>186</v>
      </c>
      <c r="M93" s="5" t="s">
        <v>374</v>
      </c>
      <c r="Q93" s="5"/>
      <c r="R93" s="5" t="s">
        <v>375</v>
      </c>
      <c r="S93" s="5"/>
      <c r="T93" s="5"/>
      <c r="U93" s="5" t="s">
        <v>688</v>
      </c>
      <c r="V93" s="5"/>
      <c r="W93" s="5"/>
      <c r="X93" s="5" t="s">
        <v>376</v>
      </c>
      <c r="Y93" s="5"/>
      <c r="Z93" s="5"/>
    </row>
    <row r="94" spans="1:26" x14ac:dyDescent="0.25">
      <c r="A94" s="4">
        <v>3</v>
      </c>
      <c r="B94" s="4" t="s">
        <v>105</v>
      </c>
      <c r="C94" s="4" t="s">
        <v>101</v>
      </c>
      <c r="D94" s="4" t="s">
        <v>106</v>
      </c>
      <c r="E94" s="5" t="s">
        <v>691</v>
      </c>
      <c r="F94" s="4" t="s">
        <v>106</v>
      </c>
      <c r="G94" s="5" t="s">
        <v>584</v>
      </c>
      <c r="H94" s="5">
        <v>16</v>
      </c>
      <c r="I94" s="5"/>
      <c r="J94" s="5"/>
      <c r="K94" s="5" t="s">
        <v>380</v>
      </c>
      <c r="M94" s="5" t="s">
        <v>378</v>
      </c>
      <c r="Q94" s="5"/>
      <c r="R94" s="5" t="s">
        <v>375</v>
      </c>
      <c r="S94" s="5"/>
      <c r="T94" s="5"/>
      <c r="U94" s="5" t="s">
        <v>682</v>
      </c>
      <c r="V94" s="5"/>
      <c r="W94" s="5"/>
      <c r="X94" s="5" t="s">
        <v>381</v>
      </c>
      <c r="Y94" s="5"/>
      <c r="Z94" s="5"/>
    </row>
    <row r="95" spans="1:26" x14ac:dyDescent="0.25">
      <c r="A95" s="4">
        <v>4</v>
      </c>
      <c r="B95" s="4" t="s">
        <v>107</v>
      </c>
      <c r="C95" s="4" t="s">
        <v>101</v>
      </c>
      <c r="D95" s="4" t="s">
        <v>108</v>
      </c>
      <c r="E95" s="5" t="s">
        <v>691</v>
      </c>
      <c r="F95" s="4" t="s">
        <v>108</v>
      </c>
      <c r="G95" s="5" t="s">
        <v>584</v>
      </c>
      <c r="H95" s="5">
        <v>18</v>
      </c>
      <c r="I95" s="5"/>
      <c r="J95" s="5"/>
      <c r="K95" s="5" t="s">
        <v>386</v>
      </c>
      <c r="M95" s="5" t="s">
        <v>383</v>
      </c>
      <c r="Q95" s="5"/>
      <c r="R95" s="5" t="s">
        <v>385</v>
      </c>
      <c r="S95" s="5"/>
      <c r="T95" s="5"/>
      <c r="U95" s="5" t="s">
        <v>680</v>
      </c>
      <c r="V95" s="5"/>
      <c r="W95" s="5"/>
      <c r="X95" s="5" t="s">
        <v>387</v>
      </c>
      <c r="Y95" s="5"/>
      <c r="Z95" s="5"/>
    </row>
    <row r="96" spans="1:26" x14ac:dyDescent="0.25">
      <c r="A96" s="4">
        <v>5</v>
      </c>
      <c r="B96" s="4" t="s">
        <v>109</v>
      </c>
      <c r="C96" s="4" t="s">
        <v>101</v>
      </c>
      <c r="D96" s="4" t="s">
        <v>110</v>
      </c>
      <c r="E96" s="5" t="s">
        <v>691</v>
      </c>
      <c r="F96" s="4" t="s">
        <v>110</v>
      </c>
      <c r="G96" s="5" t="s">
        <v>584</v>
      </c>
      <c r="H96" s="5">
        <v>20</v>
      </c>
      <c r="I96" s="5"/>
      <c r="J96" s="5"/>
      <c r="K96" s="5" t="s">
        <v>391</v>
      </c>
      <c r="Q96" s="5"/>
      <c r="R96" s="5" t="s">
        <v>390</v>
      </c>
      <c r="S96" s="5"/>
      <c r="T96" s="5"/>
      <c r="U96" s="5" t="s">
        <v>681</v>
      </c>
      <c r="V96" s="5"/>
      <c r="W96" s="5"/>
      <c r="X96" s="5" t="s">
        <v>392</v>
      </c>
      <c r="Y96" s="5"/>
      <c r="Z96" s="5"/>
    </row>
    <row r="97" spans="1:26" x14ac:dyDescent="0.25">
      <c r="A97" s="5">
        <v>36</v>
      </c>
      <c r="B97" s="5" t="s">
        <v>159</v>
      </c>
      <c r="C97" s="5" t="s">
        <v>101</v>
      </c>
      <c r="D97" s="5" t="s">
        <v>600</v>
      </c>
      <c r="E97" s="5" t="s">
        <v>693</v>
      </c>
      <c r="F97" s="5" t="s">
        <v>161</v>
      </c>
      <c r="G97" s="5" t="s">
        <v>301</v>
      </c>
      <c r="H97" s="5">
        <v>30</v>
      </c>
      <c r="I97" s="5">
        <v>49</v>
      </c>
      <c r="J97" s="5"/>
      <c r="K97" s="5" t="s">
        <v>395</v>
      </c>
      <c r="L97" s="5" t="s">
        <v>456</v>
      </c>
      <c r="M97" s="5" t="s">
        <v>374</v>
      </c>
      <c r="N97" s="5" t="s">
        <v>455</v>
      </c>
      <c r="Q97" s="5" t="s">
        <v>447</v>
      </c>
      <c r="R97" s="5" t="s">
        <v>243</v>
      </c>
      <c r="S97" s="5"/>
      <c r="T97" s="5"/>
      <c r="U97" s="5"/>
      <c r="V97" s="5"/>
      <c r="W97" s="5"/>
      <c r="X97" s="5"/>
      <c r="Y97" s="5"/>
      <c r="Z97" s="5" t="s">
        <v>448</v>
      </c>
    </row>
    <row r="98" spans="1:26" x14ac:dyDescent="0.25">
      <c r="A98" s="5">
        <v>85</v>
      </c>
      <c r="B98" s="5" t="s">
        <v>240</v>
      </c>
      <c r="C98" s="5" t="s">
        <v>101</v>
      </c>
      <c r="D98" s="5" t="s">
        <v>241</v>
      </c>
      <c r="E98" s="5" t="s">
        <v>694</v>
      </c>
      <c r="F98" s="5" t="s">
        <v>241</v>
      </c>
      <c r="G98" s="5" t="s">
        <v>301</v>
      </c>
      <c r="H98" s="5">
        <v>31</v>
      </c>
      <c r="I98" s="5">
        <v>50</v>
      </c>
      <c r="J98" s="5"/>
      <c r="K98" s="5" t="s">
        <v>661</v>
      </c>
      <c r="Q98" s="5"/>
      <c r="R98" s="5"/>
      <c r="S98" s="5" t="s">
        <v>477</v>
      </c>
      <c r="T98" s="5"/>
      <c r="U98" s="5"/>
      <c r="V98" s="5"/>
      <c r="W98" s="5"/>
      <c r="X98" s="5" t="s">
        <v>522</v>
      </c>
      <c r="Y98" s="5"/>
      <c r="Z98" s="5"/>
    </row>
    <row r="99" spans="1:26" x14ac:dyDescent="0.25">
      <c r="A99" s="5">
        <v>101</v>
      </c>
      <c r="B99" s="5" t="s">
        <v>275</v>
      </c>
      <c r="C99" s="5" t="s">
        <v>101</v>
      </c>
      <c r="D99" s="5" t="s">
        <v>276</v>
      </c>
      <c r="E99" s="5"/>
      <c r="F99" s="5" t="s">
        <v>276</v>
      </c>
      <c r="G99" s="5" t="s">
        <v>309</v>
      </c>
      <c r="H99" s="5">
        <v>5</v>
      </c>
      <c r="I99" s="5">
        <v>17</v>
      </c>
      <c r="J99" s="5" t="s">
        <v>325</v>
      </c>
      <c r="K99" s="5" t="s">
        <v>462</v>
      </c>
      <c r="P99" s="5" t="s">
        <v>650</v>
      </c>
      <c r="Q99" s="5"/>
      <c r="R99" s="5" t="s">
        <v>553</v>
      </c>
      <c r="S99" s="5" t="s">
        <v>400</v>
      </c>
      <c r="T99" s="5"/>
      <c r="U99" s="5"/>
      <c r="V99" s="5" t="s">
        <v>294</v>
      </c>
      <c r="W99" s="5"/>
      <c r="X99" s="5"/>
      <c r="Y99" s="5"/>
      <c r="Z99" s="5"/>
    </row>
    <row r="100" spans="1:26" x14ac:dyDescent="0.25">
      <c r="A100" s="5">
        <v>100</v>
      </c>
      <c r="B100" s="5" t="s">
        <v>273</v>
      </c>
      <c r="C100" s="5" t="s">
        <v>101</v>
      </c>
      <c r="D100" s="5" t="s">
        <v>274</v>
      </c>
      <c r="E100" s="5"/>
      <c r="F100" s="5" t="s">
        <v>274</v>
      </c>
      <c r="G100" s="5" t="s">
        <v>309</v>
      </c>
      <c r="H100" s="5">
        <v>6</v>
      </c>
      <c r="I100" s="5">
        <v>16</v>
      </c>
      <c r="J100" s="5" t="s">
        <v>326</v>
      </c>
      <c r="K100" s="5" t="s">
        <v>456</v>
      </c>
      <c r="P100" s="5" t="s">
        <v>651</v>
      </c>
      <c r="Q100" s="5"/>
      <c r="R100" s="5" t="s">
        <v>558</v>
      </c>
      <c r="S100" s="5"/>
      <c r="T100" s="5" t="s">
        <v>616</v>
      </c>
      <c r="U100" s="5"/>
      <c r="V100" s="5" t="s">
        <v>296</v>
      </c>
      <c r="W100" s="5"/>
      <c r="X100" s="5"/>
      <c r="Y100" s="5"/>
      <c r="Z100" s="5"/>
    </row>
    <row r="101" spans="1:26" x14ac:dyDescent="0.25">
      <c r="A101" s="5">
        <v>49</v>
      </c>
      <c r="B101" s="5" t="s">
        <v>182</v>
      </c>
      <c r="C101" s="5" t="s">
        <v>101</v>
      </c>
      <c r="D101" s="5" t="s">
        <v>183</v>
      </c>
      <c r="E101" s="5"/>
      <c r="F101" s="5" t="s">
        <v>184</v>
      </c>
      <c r="G101" s="5" t="s">
        <v>310</v>
      </c>
      <c r="H101" s="5">
        <v>7</v>
      </c>
      <c r="I101" s="5">
        <v>6</v>
      </c>
      <c r="J101" s="5" t="s">
        <v>184</v>
      </c>
      <c r="Q101" s="5"/>
      <c r="R101" s="5"/>
      <c r="S101" s="5"/>
      <c r="T101" s="5"/>
      <c r="U101" s="5"/>
      <c r="V101" s="5"/>
      <c r="W101" s="5"/>
      <c r="X101" s="5" t="s">
        <v>474</v>
      </c>
      <c r="Y101" s="5"/>
      <c r="Z101" s="5"/>
    </row>
    <row r="102" spans="1:26" x14ac:dyDescent="0.25">
      <c r="A102" s="5">
        <v>50</v>
      </c>
      <c r="B102" s="5" t="s">
        <v>185</v>
      </c>
      <c r="C102" s="5" t="s">
        <v>101</v>
      </c>
      <c r="D102" s="5" t="s">
        <v>186</v>
      </c>
      <c r="E102" s="5"/>
      <c r="F102" s="5" t="s">
        <v>187</v>
      </c>
      <c r="G102" s="5" t="s">
        <v>310</v>
      </c>
      <c r="H102" s="5">
        <v>8</v>
      </c>
      <c r="I102" s="5">
        <v>7</v>
      </c>
      <c r="J102" s="5" t="s">
        <v>187</v>
      </c>
      <c r="Q102" s="5"/>
      <c r="R102" s="5"/>
      <c r="S102" s="5" t="s">
        <v>475</v>
      </c>
      <c r="T102" s="5"/>
      <c r="U102" s="5"/>
      <c r="V102" s="5"/>
      <c r="W102" s="5"/>
      <c r="X102" s="5" t="s">
        <v>476</v>
      </c>
      <c r="Y102" s="5"/>
      <c r="Z102" s="5"/>
    </row>
    <row r="103" spans="1:26" x14ac:dyDescent="0.25">
      <c r="A103" s="5">
        <v>112</v>
      </c>
      <c r="B103" s="5" t="s">
        <v>284</v>
      </c>
      <c r="C103" s="5" t="s">
        <v>101</v>
      </c>
      <c r="D103" s="5" t="s">
        <v>285</v>
      </c>
      <c r="E103" s="5" t="s">
        <v>702</v>
      </c>
      <c r="F103" s="5" t="s">
        <v>286</v>
      </c>
      <c r="G103" s="5" t="s">
        <v>309</v>
      </c>
      <c r="H103" s="5">
        <v>7</v>
      </c>
      <c r="I103" s="5">
        <v>15</v>
      </c>
      <c r="J103" s="5" t="s">
        <v>327</v>
      </c>
      <c r="K103" s="5" t="s">
        <v>439</v>
      </c>
      <c r="M103" s="5" t="s">
        <v>562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5">
      <c r="A104" s="5">
        <v>102</v>
      </c>
      <c r="B104" s="5" t="s">
        <v>277</v>
      </c>
      <c r="C104" s="5" t="s">
        <v>101</v>
      </c>
      <c r="D104" s="5" t="s">
        <v>278</v>
      </c>
      <c r="E104" s="5" t="s">
        <v>702</v>
      </c>
      <c r="F104" s="5" t="s">
        <v>279</v>
      </c>
      <c r="G104" s="5" t="s">
        <v>309</v>
      </c>
      <c r="H104" s="5">
        <v>8</v>
      </c>
      <c r="I104" s="5">
        <v>14</v>
      </c>
      <c r="J104" s="5" t="s">
        <v>328</v>
      </c>
      <c r="K104" s="5" t="s">
        <v>465</v>
      </c>
      <c r="M104" s="5" t="s">
        <v>121</v>
      </c>
      <c r="P104" s="5" t="s">
        <v>655</v>
      </c>
      <c r="Q104" s="5"/>
      <c r="R104" s="5" t="s">
        <v>618</v>
      </c>
      <c r="S104" s="5"/>
      <c r="T104" s="5" t="s">
        <v>617</v>
      </c>
      <c r="U104" s="5"/>
      <c r="V104" s="5" t="s">
        <v>493</v>
      </c>
      <c r="W104" s="5"/>
      <c r="X104" s="5"/>
      <c r="Y104" s="5"/>
      <c r="Z104" s="5" t="s">
        <v>448</v>
      </c>
    </row>
    <row r="105" spans="1:26" x14ac:dyDescent="0.25">
      <c r="A105" s="5">
        <v>123</v>
      </c>
      <c r="B105" s="5" t="s">
        <v>293</v>
      </c>
      <c r="C105" s="5" t="s">
        <v>101</v>
      </c>
      <c r="D105" s="5" t="s">
        <v>294</v>
      </c>
      <c r="E105" s="5" t="s">
        <v>703</v>
      </c>
      <c r="F105" s="5" t="s">
        <v>294</v>
      </c>
      <c r="G105" s="5"/>
      <c r="H105" s="5"/>
      <c r="I105" s="5"/>
      <c r="J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5">
      <c r="A106" s="5">
        <v>124</v>
      </c>
      <c r="B106" s="5" t="s">
        <v>295</v>
      </c>
      <c r="C106" s="5" t="s">
        <v>101</v>
      </c>
      <c r="D106" s="5" t="s">
        <v>296</v>
      </c>
      <c r="E106" s="5" t="s">
        <v>703</v>
      </c>
      <c r="F106" s="5" t="s">
        <v>296</v>
      </c>
      <c r="G106" s="5"/>
      <c r="H106" s="5"/>
      <c r="I106" s="5"/>
      <c r="J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5">
      <c r="A107" s="5">
        <v>92</v>
      </c>
      <c r="B107" s="5" t="s">
        <v>256</v>
      </c>
      <c r="C107" s="5" t="s">
        <v>101</v>
      </c>
      <c r="D107" s="5" t="s">
        <v>257</v>
      </c>
      <c r="E107" s="5" t="s">
        <v>701</v>
      </c>
      <c r="F107" s="5" t="s">
        <v>258</v>
      </c>
      <c r="G107" s="5"/>
      <c r="H107" s="5"/>
      <c r="I107" s="5"/>
      <c r="J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5">
      <c r="A108" s="5">
        <v>93</v>
      </c>
      <c r="B108" s="5" t="s">
        <v>259</v>
      </c>
      <c r="C108" s="5" t="s">
        <v>101</v>
      </c>
      <c r="D108" s="5" t="s">
        <v>260</v>
      </c>
      <c r="E108" s="5" t="s">
        <v>701</v>
      </c>
      <c r="F108" s="5" t="s">
        <v>261</v>
      </c>
      <c r="G108" s="5"/>
      <c r="H108" s="5"/>
      <c r="I108" s="5"/>
      <c r="J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5">
      <c r="A109" s="4">
        <v>6</v>
      </c>
      <c r="B109" s="4" t="s">
        <v>111</v>
      </c>
      <c r="C109" s="4" t="s">
        <v>112</v>
      </c>
      <c r="D109" s="4"/>
      <c r="E109" s="4"/>
      <c r="F109" s="4"/>
      <c r="G109" s="5"/>
      <c r="H109" s="5"/>
      <c r="I109" s="5"/>
      <c r="J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5">
      <c r="A110" s="5">
        <v>122</v>
      </c>
      <c r="B110" s="5" t="s">
        <v>0</v>
      </c>
      <c r="C110" s="5" t="s">
        <v>101</v>
      </c>
      <c r="D110" s="5" t="s">
        <v>292</v>
      </c>
      <c r="E110" s="5"/>
      <c r="F110" s="5" t="s">
        <v>292</v>
      </c>
      <c r="G110" s="5" t="s">
        <v>300</v>
      </c>
      <c r="H110" s="5">
        <v>9</v>
      </c>
      <c r="I110" s="5"/>
      <c r="J110" s="5" t="s">
        <v>331</v>
      </c>
      <c r="K110" s="5" t="s">
        <v>439</v>
      </c>
      <c r="M110" s="5" t="s">
        <v>637</v>
      </c>
      <c r="N110" s="5" t="s">
        <v>578</v>
      </c>
      <c r="O110" s="5" t="s">
        <v>670</v>
      </c>
      <c r="P110" s="5" t="s">
        <v>657</v>
      </c>
      <c r="Q110" s="5" t="s">
        <v>428</v>
      </c>
      <c r="R110" s="5"/>
      <c r="S110" s="5" t="s">
        <v>479</v>
      </c>
      <c r="T110" s="5"/>
      <c r="U110" s="5"/>
      <c r="V110" s="5" t="s">
        <v>623</v>
      </c>
      <c r="W110" s="5"/>
      <c r="X110" s="5" t="s">
        <v>1</v>
      </c>
      <c r="Y110" s="5"/>
      <c r="Z110" s="5"/>
    </row>
    <row r="111" spans="1:26" x14ac:dyDescent="0.25">
      <c r="A111" s="4">
        <v>13</v>
      </c>
      <c r="B111" s="4" t="s">
        <v>119</v>
      </c>
      <c r="C111" s="4" t="s">
        <v>112</v>
      </c>
      <c r="D111" s="4"/>
      <c r="E111" s="4"/>
      <c r="F111" s="4"/>
      <c r="G111" s="5"/>
      <c r="H111" s="5"/>
      <c r="I111" s="5"/>
      <c r="J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5">
      <c r="A112" s="5">
        <v>111</v>
      </c>
      <c r="B112" s="5" t="s">
        <v>119</v>
      </c>
      <c r="C112" s="5" t="s">
        <v>112</v>
      </c>
      <c r="D112" s="5"/>
      <c r="E112" s="5" t="s">
        <v>705</v>
      </c>
      <c r="F112" s="5"/>
      <c r="G112" s="5" t="s">
        <v>341</v>
      </c>
      <c r="H112" s="5">
        <v>2</v>
      </c>
      <c r="I112" s="5"/>
      <c r="J112" s="5" t="s">
        <v>344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5">
      <c r="A113" s="5">
        <v>86</v>
      </c>
      <c r="B113" s="5" t="s">
        <v>242</v>
      </c>
      <c r="C113" s="5" t="s">
        <v>101</v>
      </c>
      <c r="D113" s="5" t="s">
        <v>243</v>
      </c>
      <c r="E113" s="5" t="s">
        <v>694</v>
      </c>
      <c r="F113" s="5" t="s">
        <v>243</v>
      </c>
      <c r="G113" s="5" t="s">
        <v>301</v>
      </c>
      <c r="H113" s="5">
        <v>32</v>
      </c>
      <c r="I113" s="5">
        <v>51</v>
      </c>
      <c r="J113" s="5"/>
      <c r="K113" s="5" t="s">
        <v>406</v>
      </c>
      <c r="Q113" s="5"/>
      <c r="R113" s="5"/>
      <c r="S113" s="5" t="s">
        <v>479</v>
      </c>
      <c r="T113" s="5"/>
      <c r="U113" s="5"/>
      <c r="V113" s="5"/>
      <c r="W113" s="5"/>
      <c r="X113" s="5" t="s">
        <v>523</v>
      </c>
      <c r="Y113" s="5"/>
      <c r="Z113" s="5"/>
    </row>
    <row r="114" spans="1:26" x14ac:dyDescent="0.25">
      <c r="A114" s="5">
        <v>31</v>
      </c>
      <c r="B114" s="5" t="s">
        <v>119</v>
      </c>
      <c r="C114" s="5" t="s">
        <v>112</v>
      </c>
      <c r="D114" s="5"/>
      <c r="E114" s="5"/>
      <c r="F114" s="5"/>
      <c r="G114" s="5"/>
      <c r="H114" s="5"/>
      <c r="I114" s="5"/>
      <c r="J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5">
      <c r="A115" s="5">
        <v>42</v>
      </c>
      <c r="B115" s="5" t="s">
        <v>177</v>
      </c>
      <c r="C115" s="5" t="s">
        <v>112</v>
      </c>
      <c r="D115" s="5"/>
      <c r="E115" s="5"/>
      <c r="F115" s="5"/>
      <c r="G115" s="5"/>
      <c r="H115" s="5"/>
      <c r="I115" s="5"/>
      <c r="J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5">
      <c r="A116" s="5">
        <v>99</v>
      </c>
      <c r="B116" s="5" t="s">
        <v>271</v>
      </c>
      <c r="C116" s="5" t="s">
        <v>101</v>
      </c>
      <c r="D116" s="5" t="s">
        <v>272</v>
      </c>
      <c r="E116" s="5"/>
      <c r="F116" s="5" t="s">
        <v>272</v>
      </c>
      <c r="G116" s="5" t="s">
        <v>300</v>
      </c>
      <c r="H116" s="5">
        <v>10</v>
      </c>
      <c r="I116" s="5"/>
      <c r="J116" s="5" t="s">
        <v>332</v>
      </c>
      <c r="K116" s="5" t="s">
        <v>394</v>
      </c>
      <c r="L116" s="5" t="s">
        <v>233</v>
      </c>
      <c r="M116" s="5" t="s">
        <v>630</v>
      </c>
      <c r="P116" s="5" t="s">
        <v>656</v>
      </c>
      <c r="Q116" s="5"/>
      <c r="R116" s="5" t="s">
        <v>594</v>
      </c>
      <c r="S116" s="5"/>
      <c r="T116" s="5" t="s">
        <v>593</v>
      </c>
      <c r="U116" s="5"/>
      <c r="V116" s="5" t="s">
        <v>624</v>
      </c>
      <c r="W116" s="5" t="s">
        <v>548</v>
      </c>
      <c r="X116" s="5"/>
      <c r="Y116" s="5"/>
      <c r="Z116" s="5"/>
    </row>
    <row r="117" spans="1:26" x14ac:dyDescent="0.25">
      <c r="A117" s="5">
        <v>44</v>
      </c>
      <c r="B117" s="5" t="s">
        <v>180</v>
      </c>
      <c r="C117" s="5" t="s">
        <v>179</v>
      </c>
      <c r="D117" s="5"/>
      <c r="E117" s="5"/>
      <c r="F117" s="5"/>
      <c r="G117" s="5"/>
      <c r="H117" s="5"/>
      <c r="I117" s="5"/>
      <c r="J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5">
      <c r="A118" s="5">
        <v>45</v>
      </c>
      <c r="B118" s="5" t="s">
        <v>181</v>
      </c>
      <c r="C118" s="5" t="s">
        <v>112</v>
      </c>
      <c r="D118" s="5"/>
      <c r="E118" s="5"/>
      <c r="F118" s="5"/>
      <c r="G118" s="5"/>
      <c r="H118" s="5"/>
      <c r="I118" s="5"/>
      <c r="J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5">
      <c r="A119" s="5">
        <v>84</v>
      </c>
      <c r="B119" s="5" t="s">
        <v>238</v>
      </c>
      <c r="C119" s="5" t="s">
        <v>101</v>
      </c>
      <c r="D119" s="5" t="s">
        <v>239</v>
      </c>
      <c r="E119" s="5" t="s">
        <v>694</v>
      </c>
      <c r="F119" s="5" t="s">
        <v>239</v>
      </c>
      <c r="G119" s="5" t="s">
        <v>301</v>
      </c>
      <c r="H119" s="5">
        <v>33</v>
      </c>
      <c r="I119" s="5">
        <v>52</v>
      </c>
      <c r="J119" s="5"/>
      <c r="K119" s="5" t="s">
        <v>391</v>
      </c>
      <c r="Q119" s="5"/>
      <c r="R119" s="5"/>
      <c r="S119" s="5"/>
      <c r="T119" s="5"/>
      <c r="U119" s="5"/>
      <c r="V119" s="5"/>
      <c r="W119" s="5"/>
      <c r="X119" s="5" t="s">
        <v>520</v>
      </c>
      <c r="Y119" s="5"/>
      <c r="Z119" s="5"/>
    </row>
    <row r="120" spans="1:26" x14ac:dyDescent="0.25">
      <c r="A120" s="5">
        <v>47</v>
      </c>
      <c r="B120" s="5" t="s">
        <v>119</v>
      </c>
      <c r="C120" s="5" t="s">
        <v>112</v>
      </c>
      <c r="D120" s="5"/>
      <c r="E120" s="5"/>
      <c r="F120" s="5"/>
      <c r="G120" s="5"/>
      <c r="H120" s="5"/>
      <c r="I120" s="5"/>
      <c r="J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5">
      <c r="A121" s="4">
        <v>21</v>
      </c>
      <c r="B121" s="4" t="s">
        <v>138</v>
      </c>
      <c r="C121" s="4" t="s">
        <v>101</v>
      </c>
      <c r="D121" s="4"/>
      <c r="E121" s="4" t="s">
        <v>696</v>
      </c>
      <c r="F121" s="4"/>
      <c r="G121" s="5" t="s">
        <v>341</v>
      </c>
      <c r="H121" s="5">
        <v>3</v>
      </c>
      <c r="I121" s="5"/>
      <c r="J121" s="5" t="s">
        <v>345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5">
      <c r="A122" s="5">
        <v>64</v>
      </c>
      <c r="B122" s="5" t="s">
        <v>119</v>
      </c>
      <c r="C122" s="5" t="s">
        <v>112</v>
      </c>
      <c r="D122" s="5"/>
      <c r="E122" s="5"/>
      <c r="F122" s="15"/>
      <c r="G122" s="15"/>
      <c r="H122" s="15"/>
      <c r="I122" s="15"/>
      <c r="J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5">
      <c r="A123" s="5">
        <v>128</v>
      </c>
      <c r="B123" s="5" t="s">
        <v>119</v>
      </c>
      <c r="C123" s="5" t="s">
        <v>112</v>
      </c>
      <c r="D123" s="5"/>
      <c r="E123" s="5" t="s">
        <v>705</v>
      </c>
      <c r="F123" s="5"/>
      <c r="G123" s="5" t="s">
        <v>341</v>
      </c>
      <c r="H123" s="5">
        <v>4</v>
      </c>
      <c r="I123" s="5"/>
      <c r="J123" s="5" t="s">
        <v>344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5">
      <c r="A124" s="5">
        <v>79</v>
      </c>
      <c r="B124" s="5" t="s">
        <v>119</v>
      </c>
      <c r="C124" s="5" t="s">
        <v>112</v>
      </c>
      <c r="D124" s="5"/>
      <c r="E124" s="5"/>
      <c r="F124" s="5"/>
      <c r="G124" s="5"/>
      <c r="H124" s="5"/>
      <c r="I124" s="5"/>
      <c r="J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5">
      <c r="A125" s="5">
        <v>94</v>
      </c>
      <c r="B125" s="5" t="s">
        <v>118</v>
      </c>
      <c r="C125" s="5" t="s">
        <v>112</v>
      </c>
      <c r="D125" s="5"/>
      <c r="E125" s="5"/>
      <c r="F125" s="5"/>
      <c r="G125" s="5"/>
      <c r="H125" s="5"/>
      <c r="I125" s="5"/>
      <c r="J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5">
      <c r="A126" s="5">
        <v>95</v>
      </c>
      <c r="B126" s="5" t="s">
        <v>119</v>
      </c>
      <c r="C126" s="5" t="s">
        <v>112</v>
      </c>
      <c r="D126" s="5"/>
      <c r="E126" s="5"/>
      <c r="F126" s="5"/>
      <c r="G126" s="5"/>
      <c r="H126" s="5"/>
      <c r="I126" s="5"/>
      <c r="J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5">
      <c r="A127" s="5">
        <v>110</v>
      </c>
      <c r="B127" s="5" t="s">
        <v>118</v>
      </c>
      <c r="C127" s="5" t="s">
        <v>112</v>
      </c>
      <c r="D127" s="5"/>
      <c r="E127" s="5"/>
      <c r="F127" s="5"/>
      <c r="G127" s="5"/>
      <c r="H127" s="5"/>
      <c r="I127" s="5"/>
      <c r="J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5">
      <c r="A128" s="5"/>
      <c r="B128" s="5"/>
      <c r="C128" s="5"/>
      <c r="D128" s="5"/>
      <c r="E128" s="5" t="s">
        <v>704</v>
      </c>
      <c r="F128" s="5"/>
      <c r="G128" s="5" t="s">
        <v>341</v>
      </c>
      <c r="H128" s="5">
        <v>5</v>
      </c>
      <c r="I128" s="5"/>
      <c r="J128" s="5" t="s">
        <v>343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5">
      <c r="A129" s="5">
        <v>127</v>
      </c>
      <c r="B129" s="5" t="s">
        <v>118</v>
      </c>
      <c r="C129" s="5" t="s">
        <v>112</v>
      </c>
      <c r="D129" s="5"/>
      <c r="E129" s="5"/>
      <c r="F129" s="5"/>
      <c r="G129" s="5"/>
      <c r="H129" s="5"/>
      <c r="I129" s="5"/>
      <c r="J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5">
      <c r="A130" s="5">
        <v>78</v>
      </c>
      <c r="B130" s="5" t="s">
        <v>118</v>
      </c>
      <c r="C130" s="5" t="s">
        <v>112</v>
      </c>
      <c r="D130" s="5"/>
      <c r="E130" s="5"/>
      <c r="F130" s="16"/>
      <c r="G130" s="16" t="s">
        <v>341</v>
      </c>
      <c r="H130" s="16">
        <v>6</v>
      </c>
      <c r="I130" s="16"/>
      <c r="J130" s="5" t="s">
        <v>336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5">
      <c r="A131" s="5">
        <v>63</v>
      </c>
      <c r="B131" s="5" t="s">
        <v>118</v>
      </c>
      <c r="C131" s="5" t="s">
        <v>112</v>
      </c>
      <c r="D131" s="5"/>
      <c r="E131" s="5"/>
      <c r="F131" s="5"/>
      <c r="G131" s="5" t="s">
        <v>341</v>
      </c>
      <c r="H131" s="5">
        <v>7</v>
      </c>
      <c r="I131" s="5"/>
      <c r="J131" s="5" t="s">
        <v>336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5">
      <c r="A132" s="5">
        <v>126</v>
      </c>
      <c r="B132" s="5" t="s">
        <v>35</v>
      </c>
      <c r="C132" s="5" t="s">
        <v>116</v>
      </c>
      <c r="D132" s="5" t="s">
        <v>117</v>
      </c>
      <c r="E132" s="5" t="s">
        <v>694</v>
      </c>
      <c r="F132" s="5" t="s">
        <v>80</v>
      </c>
      <c r="G132" s="5" t="s">
        <v>301</v>
      </c>
      <c r="H132" s="5">
        <v>34</v>
      </c>
      <c r="I132" s="5">
        <v>53</v>
      </c>
      <c r="J132" s="5"/>
      <c r="K132" s="5" t="s">
        <v>192</v>
      </c>
      <c r="N132" s="5" t="s">
        <v>455</v>
      </c>
      <c r="Q132" s="5"/>
      <c r="R132" s="5"/>
      <c r="S132" s="5"/>
      <c r="T132" s="5"/>
      <c r="U132" s="5"/>
      <c r="V132" s="5" t="s">
        <v>255</v>
      </c>
      <c r="W132" s="5"/>
      <c r="X132" s="5" t="s">
        <v>36</v>
      </c>
      <c r="Y132" s="5"/>
      <c r="Z132" s="5"/>
    </row>
    <row r="133" spans="1:26" x14ac:dyDescent="0.25">
      <c r="A133" s="5">
        <v>30</v>
      </c>
      <c r="B133" s="5" t="s">
        <v>118</v>
      </c>
      <c r="C133" s="5" t="s">
        <v>112</v>
      </c>
      <c r="D133" s="5"/>
      <c r="E133" s="5"/>
      <c r="F133" s="5"/>
      <c r="G133" s="5" t="s">
        <v>301</v>
      </c>
      <c r="H133" s="5">
        <v>35</v>
      </c>
      <c r="I133" s="5"/>
      <c r="J133" s="5" t="s">
        <v>336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5">
      <c r="A134" s="5"/>
      <c r="B134" s="5"/>
      <c r="C134" s="5"/>
      <c r="D134" s="5"/>
      <c r="E134" s="5" t="s">
        <v>695</v>
      </c>
      <c r="F134" s="5"/>
      <c r="G134" s="5" t="s">
        <v>341</v>
      </c>
      <c r="H134" s="5">
        <v>8</v>
      </c>
      <c r="I134" s="5"/>
      <c r="J134" s="5" t="s">
        <v>342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5">
      <c r="A135" s="5"/>
      <c r="B135" s="5"/>
      <c r="C135" s="5"/>
      <c r="D135" s="5"/>
      <c r="E135" s="5"/>
      <c r="F135" s="5"/>
      <c r="G135" s="5" t="s">
        <v>303</v>
      </c>
      <c r="H135" s="5">
        <v>7</v>
      </c>
      <c r="I135" s="5"/>
      <c r="J135" s="5" t="s">
        <v>339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5">
      <c r="A136" s="5"/>
      <c r="B136" s="5"/>
      <c r="C136" s="5"/>
      <c r="D136" s="5"/>
      <c r="E136" s="5"/>
      <c r="F136" s="5"/>
      <c r="G136" s="5" t="s">
        <v>303</v>
      </c>
      <c r="H136" s="5">
        <v>8</v>
      </c>
      <c r="I136" s="5"/>
      <c r="J136" s="5" t="s">
        <v>340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5">
      <c r="A137" s="5">
        <v>46</v>
      </c>
      <c r="B137" s="5" t="s">
        <v>118</v>
      </c>
      <c r="C137" s="5" t="s">
        <v>112</v>
      </c>
      <c r="D137" s="5"/>
      <c r="E137" s="5"/>
      <c r="F137" s="5"/>
      <c r="G137" s="5" t="s">
        <v>301</v>
      </c>
      <c r="H137" s="5">
        <v>36</v>
      </c>
      <c r="I137" s="5"/>
      <c r="J137" s="5" t="s">
        <v>336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</sheetData>
  <mergeCells count="6">
    <mergeCell ref="K1:P1"/>
    <mergeCell ref="R1:X1"/>
    <mergeCell ref="Y1:Z1"/>
    <mergeCell ref="A1:D1"/>
    <mergeCell ref="F1:H1"/>
    <mergeCell ref="I1:J1"/>
  </mergeCells>
  <phoneticPr fontId="5" type="noConversion"/>
  <conditionalFormatting sqref="K3:N59 K61:N128 L60:N60">
    <cfRule type="containsText" dxfId="64" priority="23" operator="containsText" text="TIM8">
      <formula>NOT(ISERROR(SEARCH("TIM8",K3)))</formula>
    </cfRule>
    <cfRule type="containsText" dxfId="63" priority="24" operator="containsText" text="TIM20_">
      <formula>NOT(ISERROR(SEARCH("TIM20_",K3)))</formula>
    </cfRule>
    <cfRule type="containsText" dxfId="62" priority="25" operator="containsText" text="TIM1_">
      <formula>NOT(ISERROR(SEARCH("TIM1_",K3)))</formula>
    </cfRule>
  </conditionalFormatting>
  <conditionalFormatting sqref="K3:N137">
    <cfRule type="containsText" dxfId="61" priority="16" operator="containsText" text="TIM17">
      <formula>NOT(ISERROR(SEARCH("TIM17",K3)))</formula>
    </cfRule>
    <cfRule type="containsText" dxfId="60" priority="17" operator="containsText" text="TIM16">
      <formula>NOT(ISERROR(SEARCH("TIM16",K3)))</formula>
    </cfRule>
    <cfRule type="containsText" dxfId="59" priority="18" operator="containsText" text="TIM15">
      <formula>NOT(ISERROR(SEARCH("TIM15",K3)))</formula>
    </cfRule>
    <cfRule type="containsText" dxfId="58" priority="19" operator="containsText" text="TIM5_">
      <formula>NOT(ISERROR(SEARCH("TIM5_",K3)))</formula>
    </cfRule>
    <cfRule type="containsText" dxfId="57" priority="20" operator="containsText" text="TIM4_">
      <formula>NOT(ISERROR(SEARCH("TIM4_",K3)))</formula>
    </cfRule>
    <cfRule type="containsText" dxfId="56" priority="21" operator="containsText" text="TIM3_">
      <formula>NOT(ISERROR(SEARCH("TIM3_",K3)))</formula>
    </cfRule>
    <cfRule type="containsText" dxfId="55" priority="22" operator="containsText" text="TIM2_">
      <formula>NOT(ISERROR(SEARCH("TIM2_",K3)))</formula>
    </cfRule>
  </conditionalFormatting>
  <conditionalFormatting sqref="R3:R137">
    <cfRule type="containsText" dxfId="54" priority="12" operator="containsText" text="SPI4">
      <formula>NOT(ISERROR(SEARCH("SPI4",R3)))</formula>
    </cfRule>
    <cfRule type="containsText" dxfId="53" priority="13" operator="containsText" text="SPI3">
      <formula>NOT(ISERROR(SEARCH("SPI3",R3)))</formula>
    </cfRule>
    <cfRule type="containsText" dxfId="52" priority="14" operator="containsText" text="SPI2">
      <formula>NOT(ISERROR(SEARCH("SPI2",R3)))</formula>
    </cfRule>
    <cfRule type="containsText" dxfId="51" priority="15" operator="containsText" text="SPI1">
      <formula>NOT(ISERROR(SEARCH("SPI1",R3)))</formula>
    </cfRule>
  </conditionalFormatting>
  <conditionalFormatting sqref="S3:S137">
    <cfRule type="containsText" dxfId="50" priority="8" operator="containsText" text="I2C4">
      <formula>NOT(ISERROR(SEARCH("I2C4",S3)))</formula>
    </cfRule>
    <cfRule type="containsText" dxfId="49" priority="9" operator="containsText" text="I2C3">
      <formula>NOT(ISERROR(SEARCH("I2C3",S3)))</formula>
    </cfRule>
    <cfRule type="containsText" dxfId="48" priority="10" operator="containsText" text="I2C2">
      <formula>NOT(ISERROR(SEARCH("I2C2",S3)))</formula>
    </cfRule>
    <cfRule type="containsText" dxfId="47" priority="11" operator="containsText" text="I2C1">
      <formula>NOT(ISERROR(SEARCH("I2C1",S3)))</formula>
    </cfRule>
  </conditionalFormatting>
  <conditionalFormatting sqref="V3:V137">
    <cfRule type="containsText" dxfId="46" priority="5" operator="containsText" text="USART3">
      <formula>NOT(ISERROR(SEARCH("USART3",V3)))</formula>
    </cfRule>
    <cfRule type="containsText" dxfId="45" priority="6" operator="containsText" text="USART2">
      <formula>NOT(ISERROR(SEARCH("USART2",V3)))</formula>
    </cfRule>
    <cfRule type="containsText" dxfId="44" priority="7" operator="containsText" text="USART1_">
      <formula>NOT(ISERROR(SEARCH("USART1_",V3)))</formula>
    </cfRule>
  </conditionalFormatting>
  <conditionalFormatting sqref="W3:W137">
    <cfRule type="containsText" dxfId="43" priority="1" operator="containsText" text="FDCAN3">
      <formula>NOT(ISERROR(SEARCH("FDCAN3",W3)))</formula>
    </cfRule>
    <cfRule type="containsText" dxfId="42" priority="3" operator="containsText" text="FDCAN2">
      <formula>NOT(ISERROR(SEARCH("FDCAN2",W3)))</formula>
    </cfRule>
    <cfRule type="containsText" dxfId="41" priority="4" operator="containsText" text="FDCAN1">
      <formula>NOT(ISERROR(SEARCH("FDCAN1",W3)))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DB09-FE7B-4E3F-AB59-E9EEF09E363E}">
  <dimension ref="A1:Y28"/>
  <sheetViews>
    <sheetView workbookViewId="0">
      <selection activeCell="A2" sqref="A2:A29"/>
    </sheetView>
  </sheetViews>
  <sheetFormatPr defaultRowHeight="15" x14ac:dyDescent="0.25"/>
  <cols>
    <col min="1" max="1" width="11" customWidth="1"/>
    <col min="2" max="2" width="23.42578125" customWidth="1"/>
    <col min="3" max="3" width="13.85546875" customWidth="1"/>
    <col min="5" max="5" width="24.7109375" customWidth="1"/>
    <col min="6" max="7" width="11" customWidth="1"/>
    <col min="8" max="8" width="28.5703125" customWidth="1"/>
    <col min="9" max="9" width="14.85546875" customWidth="1"/>
    <col min="11" max="11" width="16" customWidth="1"/>
  </cols>
  <sheetData>
    <row r="1" spans="1:25" x14ac:dyDescent="0.25">
      <c r="A1" t="s">
        <v>312</v>
      </c>
      <c r="B1" t="s">
        <v>60</v>
      </c>
      <c r="C1" t="s">
        <v>298</v>
      </c>
      <c r="D1" t="s">
        <v>299</v>
      </c>
      <c r="E1" t="s">
        <v>297</v>
      </c>
      <c r="F1" t="s">
        <v>314</v>
      </c>
      <c r="G1" t="s">
        <v>315</v>
      </c>
      <c r="H1" t="s">
        <v>305</v>
      </c>
      <c r="I1" t="s">
        <v>316</v>
      </c>
      <c r="J1" t="s">
        <v>317</v>
      </c>
      <c r="K1" t="s">
        <v>318</v>
      </c>
    </row>
    <row r="2" spans="1:25" x14ac:dyDescent="0.25">
      <c r="A2" s="1" t="s">
        <v>25</v>
      </c>
      <c r="B2" s="1" t="s">
        <v>26</v>
      </c>
      <c r="C2" s="1" t="s">
        <v>303</v>
      </c>
      <c r="D2" s="1">
        <v>3</v>
      </c>
      <c r="E2" s="1">
        <f>VLOOKUP(A2,'Misko3 pinout'!$B$3:$F$137,4,)</f>
        <v>0</v>
      </c>
      <c r="F2" s="1"/>
      <c r="G2" s="1" t="s">
        <v>23</v>
      </c>
      <c r="H2" s="1" t="s">
        <v>24</v>
      </c>
      <c r="I2" s="1" t="s">
        <v>303</v>
      </c>
      <c r="J2" s="1">
        <v>2</v>
      </c>
      <c r="K2" s="1">
        <f>VLOOKUP(G2,'Misko3 pinout'!$B$3:$F$137,4,)</f>
        <v>0</v>
      </c>
      <c r="L2" s="1"/>
      <c r="M2" s="1"/>
      <c r="N2" s="1"/>
      <c r="O2" s="1"/>
      <c r="S2" s="1"/>
      <c r="T2" s="1"/>
      <c r="U2" s="1"/>
      <c r="V2" s="1"/>
      <c r="W2" s="1"/>
      <c r="X2" s="1"/>
      <c r="Y2" s="1"/>
    </row>
    <row r="3" spans="1:25" x14ac:dyDescent="0.25">
      <c r="A3" s="1" t="s">
        <v>27</v>
      </c>
      <c r="B3" s="1" t="s">
        <v>28</v>
      </c>
      <c r="C3" s="1" t="s">
        <v>303</v>
      </c>
      <c r="D3" s="1">
        <v>4</v>
      </c>
      <c r="E3" s="1">
        <f>VLOOKUP(A3,'Misko3 pinout'!$B$3:$F$137,4,)</f>
        <v>0</v>
      </c>
      <c r="F3" s="1"/>
      <c r="G3" s="1" t="s">
        <v>25</v>
      </c>
      <c r="H3" s="1" t="s">
        <v>26</v>
      </c>
      <c r="I3" s="1" t="s">
        <v>303</v>
      </c>
      <c r="J3" s="1">
        <v>3</v>
      </c>
      <c r="K3" s="1">
        <f>VLOOKUP(G3,'Misko3 pinout'!$B$3:$F$137,4,)</f>
        <v>0</v>
      </c>
      <c r="L3" s="1"/>
      <c r="M3" s="1"/>
      <c r="N3" s="1"/>
      <c r="O3" s="1"/>
      <c r="S3" s="1"/>
      <c r="T3" s="1"/>
      <c r="U3" s="1"/>
      <c r="V3" s="1"/>
      <c r="W3" s="1"/>
      <c r="X3" s="1"/>
      <c r="Y3" s="1"/>
    </row>
    <row r="4" spans="1:25" x14ac:dyDescent="0.25">
      <c r="A4" s="1" t="s">
        <v>29</v>
      </c>
      <c r="B4" s="1" t="s">
        <v>30</v>
      </c>
      <c r="C4" s="1" t="s">
        <v>301</v>
      </c>
      <c r="D4" s="1">
        <v>18</v>
      </c>
      <c r="E4" s="1" t="str">
        <f>VLOOKUP(A4,'Misko3 pinout'!$B$3:$F$137,4,)</f>
        <v>LCD display</v>
      </c>
      <c r="F4" s="1"/>
      <c r="G4" s="1" t="s">
        <v>27</v>
      </c>
      <c r="H4" s="1" t="s">
        <v>28</v>
      </c>
      <c r="I4" s="1" t="s">
        <v>303</v>
      </c>
      <c r="J4" s="1">
        <v>4</v>
      </c>
      <c r="K4" s="1">
        <f>VLOOKUP(G4,'Misko3 pinout'!$B$3:$F$137,4,)</f>
        <v>0</v>
      </c>
      <c r="L4" s="1"/>
      <c r="M4" s="1"/>
      <c r="N4" s="1"/>
      <c r="O4" s="1"/>
      <c r="S4" s="1"/>
      <c r="T4" s="1"/>
      <c r="U4" s="1"/>
      <c r="V4" s="1"/>
      <c r="W4" s="1"/>
      <c r="X4" s="1"/>
      <c r="Y4" s="1"/>
    </row>
    <row r="5" spans="1:25" x14ac:dyDescent="0.25">
      <c r="A5" s="1" t="s">
        <v>6</v>
      </c>
      <c r="B5" s="1" t="s">
        <v>7</v>
      </c>
      <c r="C5" s="1" t="s">
        <v>301</v>
      </c>
      <c r="D5" s="1">
        <v>24</v>
      </c>
      <c r="E5" s="1" t="str">
        <f>VLOOKUP(A5,'Misko3 pinout'!$B$3:$F$137,4,)</f>
        <v>LCD display</v>
      </c>
      <c r="F5" s="1"/>
      <c r="G5" s="1" t="s">
        <v>78</v>
      </c>
      <c r="H5" s="1" t="s">
        <v>304</v>
      </c>
      <c r="K5" s="1" t="str">
        <f>VLOOKUP(G5,'Misko3 pinout'!$B$3:$F$137,4,)</f>
        <v>LCD display</v>
      </c>
      <c r="L5" s="1"/>
      <c r="M5" s="1"/>
      <c r="N5" s="1"/>
      <c r="O5" s="1"/>
      <c r="S5" s="1"/>
      <c r="T5" s="1"/>
      <c r="U5" s="1"/>
      <c r="V5" s="1"/>
      <c r="W5" s="1"/>
      <c r="X5" s="1"/>
      <c r="Y5" s="1"/>
    </row>
    <row r="6" spans="1:25" x14ac:dyDescent="0.25">
      <c r="A6" s="1" t="s">
        <v>31</v>
      </c>
      <c r="B6" s="1" t="s">
        <v>32</v>
      </c>
      <c r="C6" s="1" t="s">
        <v>301</v>
      </c>
      <c r="D6" s="1">
        <v>17</v>
      </c>
      <c r="E6" s="1" t="str">
        <f>VLOOKUP(A6,'Misko3 pinout'!$B$3:$F$137,4,)</f>
        <v>LCD display</v>
      </c>
      <c r="F6" s="1"/>
      <c r="G6" s="1" t="s">
        <v>29</v>
      </c>
      <c r="H6" s="1" t="s">
        <v>30</v>
      </c>
      <c r="I6" s="1" t="s">
        <v>301</v>
      </c>
      <c r="J6" s="1">
        <v>18</v>
      </c>
      <c r="K6" s="1" t="str">
        <f>VLOOKUP(G6,'Misko3 pinout'!$B$3:$F$137,4,)</f>
        <v>LCD display</v>
      </c>
      <c r="L6" s="1"/>
      <c r="M6" s="1"/>
      <c r="N6" s="1"/>
      <c r="O6" s="1"/>
      <c r="S6" s="1"/>
      <c r="T6" s="1"/>
      <c r="U6" s="1"/>
      <c r="V6" s="1"/>
      <c r="W6" s="1"/>
      <c r="X6" s="1"/>
      <c r="Y6" s="1"/>
    </row>
    <row r="7" spans="1:25" x14ac:dyDescent="0.25">
      <c r="A7" s="1" t="s">
        <v>33</v>
      </c>
      <c r="B7" s="1" t="s">
        <v>34</v>
      </c>
      <c r="C7" s="1" t="s">
        <v>301</v>
      </c>
      <c r="D7" s="1">
        <v>26</v>
      </c>
      <c r="E7" s="1" t="str">
        <f>VLOOKUP(A7,'Misko3 pinout'!$B$3:$F$137,4,)</f>
        <v>LIN interface</v>
      </c>
      <c r="F7" s="1"/>
      <c r="G7" s="1" t="s">
        <v>31</v>
      </c>
      <c r="H7" s="1" t="s">
        <v>32</v>
      </c>
      <c r="I7" s="1" t="s">
        <v>301</v>
      </c>
      <c r="J7" s="1">
        <v>17</v>
      </c>
      <c r="K7" s="1" t="str">
        <f>VLOOKUP(G7,'Misko3 pinout'!$B$3:$F$137,4,)</f>
        <v>LCD display</v>
      </c>
      <c r="L7" s="1"/>
      <c r="M7" s="1"/>
      <c r="N7" s="1"/>
      <c r="O7" s="1"/>
      <c r="S7" s="1"/>
      <c r="T7" s="1"/>
      <c r="U7" s="1"/>
      <c r="V7" s="1"/>
      <c r="W7" s="1"/>
      <c r="X7" s="1"/>
      <c r="Y7" s="1"/>
    </row>
    <row r="8" spans="1:25" x14ac:dyDescent="0.25">
      <c r="A8" s="1" t="s">
        <v>51</v>
      </c>
      <c r="B8" s="1" t="s">
        <v>52</v>
      </c>
      <c r="C8" s="1" t="s">
        <v>301</v>
      </c>
      <c r="D8" s="1">
        <v>6</v>
      </c>
      <c r="E8" s="1" t="str">
        <f>VLOOKUP(A8,'Misko3 pinout'!$B$3:$F$137,4,)</f>
        <v>LCD display</v>
      </c>
      <c r="F8" s="1"/>
      <c r="G8" s="1" t="s">
        <v>49</v>
      </c>
      <c r="H8" s="1" t="s">
        <v>50</v>
      </c>
      <c r="I8" s="1" t="s">
        <v>301</v>
      </c>
      <c r="J8" s="1">
        <v>5</v>
      </c>
      <c r="K8" s="1" t="str">
        <f>VLOOKUP(G8,'Misko3 pinout'!$B$3:$F$137,4,)</f>
        <v>LCD display</v>
      </c>
      <c r="L8" s="1"/>
      <c r="M8" s="1"/>
      <c r="N8" s="1"/>
      <c r="O8" s="1"/>
      <c r="S8" s="1"/>
      <c r="T8" s="1"/>
      <c r="U8" s="1"/>
      <c r="V8" s="1"/>
      <c r="W8" s="1"/>
      <c r="X8" s="1"/>
      <c r="Y8" s="1"/>
    </row>
    <row r="9" spans="1:25" x14ac:dyDescent="0.25">
      <c r="A9" s="1" t="s">
        <v>53</v>
      </c>
      <c r="B9" s="1" t="s">
        <v>54</v>
      </c>
      <c r="C9" s="1" t="s">
        <v>301</v>
      </c>
      <c r="D9" s="1">
        <v>7</v>
      </c>
      <c r="E9" s="1" t="str">
        <f>VLOOKUP(A9,'Misko3 pinout'!$B$3:$F$137,4,)</f>
        <v>LCD display</v>
      </c>
      <c r="F9" s="1"/>
      <c r="G9" s="1" t="s">
        <v>51</v>
      </c>
      <c r="H9" s="1" t="s">
        <v>52</v>
      </c>
      <c r="I9" s="1" t="s">
        <v>301</v>
      </c>
      <c r="J9" s="1">
        <v>6</v>
      </c>
      <c r="K9" s="1" t="str">
        <f>VLOOKUP(G9,'Misko3 pinout'!$B$3:$F$137,4,)</f>
        <v>LCD display</v>
      </c>
      <c r="L9" s="1"/>
      <c r="M9" s="1"/>
      <c r="N9" s="1"/>
      <c r="O9" s="1"/>
      <c r="S9" s="1"/>
      <c r="T9" s="1"/>
      <c r="U9" s="1"/>
      <c r="V9" s="1"/>
      <c r="W9" s="1"/>
      <c r="X9" s="1"/>
      <c r="Y9" s="1"/>
    </row>
    <row r="10" spans="1:25" x14ac:dyDescent="0.25">
      <c r="A10" s="1" t="s">
        <v>55</v>
      </c>
      <c r="B10" s="1" t="s">
        <v>56</v>
      </c>
      <c r="C10" s="1" t="s">
        <v>301</v>
      </c>
      <c r="D10" s="1">
        <v>21</v>
      </c>
      <c r="E10" s="1" t="str">
        <f>VLOOKUP(A10,'Misko3 pinout'!$B$3:$F$137,4,)</f>
        <v>FMC on J5 chip select</v>
      </c>
      <c r="F10" s="1"/>
      <c r="G10" s="1" t="s">
        <v>53</v>
      </c>
      <c r="H10" s="1" t="s">
        <v>54</v>
      </c>
      <c r="I10" s="1" t="s">
        <v>301</v>
      </c>
      <c r="J10" s="1">
        <v>7</v>
      </c>
      <c r="K10" s="1" t="str">
        <f>VLOOKUP(G10,'Misko3 pinout'!$B$3:$F$137,4,)</f>
        <v>LCD display</v>
      </c>
      <c r="L10" s="1"/>
      <c r="M10" s="1"/>
      <c r="N10" s="1"/>
      <c r="O10" s="1"/>
      <c r="S10" s="1"/>
      <c r="T10" s="1"/>
      <c r="U10" s="1"/>
      <c r="V10" s="1"/>
      <c r="W10" s="1"/>
      <c r="X10" s="1"/>
      <c r="Y10" s="1"/>
    </row>
    <row r="11" spans="1:25" x14ac:dyDescent="0.25">
      <c r="A11" s="1" t="s">
        <v>19</v>
      </c>
      <c r="B11" s="1" t="s">
        <v>20</v>
      </c>
      <c r="C11" s="1" t="s">
        <v>301</v>
      </c>
      <c r="D11" s="1">
        <v>9</v>
      </c>
      <c r="E11" s="1" t="str">
        <f>VLOOKUP(A11,'Misko3 pinout'!$B$3:$F$137,4,)</f>
        <v>LCD display</v>
      </c>
      <c r="F11" s="1"/>
      <c r="G11" s="1" t="s">
        <v>17</v>
      </c>
      <c r="H11" s="1" t="s">
        <v>18</v>
      </c>
      <c r="I11" s="1" t="s">
        <v>301</v>
      </c>
      <c r="J11" s="1">
        <v>8</v>
      </c>
      <c r="K11" s="1" t="str">
        <f>VLOOKUP(G11,'Misko3 pinout'!$B$3:$F$137,4,)</f>
        <v>LCD display</v>
      </c>
      <c r="L11" s="1"/>
      <c r="M11" s="1"/>
      <c r="N11" s="1"/>
      <c r="O11" s="1"/>
      <c r="S11" s="1"/>
      <c r="T11" s="1"/>
      <c r="U11" s="1"/>
      <c r="V11" s="1"/>
      <c r="W11" s="1"/>
      <c r="X11" s="1"/>
      <c r="Y11" s="1"/>
    </row>
    <row r="12" spans="1:25" x14ac:dyDescent="0.25">
      <c r="A12" s="1" t="s">
        <v>21</v>
      </c>
      <c r="B12" s="1" t="s">
        <v>22</v>
      </c>
      <c r="C12" s="1" t="s">
        <v>301</v>
      </c>
      <c r="D12" s="1">
        <v>10</v>
      </c>
      <c r="E12" s="1" t="str">
        <f>VLOOKUP(A12,'Misko3 pinout'!$B$3:$F$137,4,)</f>
        <v>LCD display</v>
      </c>
      <c r="F12" s="1"/>
      <c r="G12" s="1" t="s">
        <v>19</v>
      </c>
      <c r="H12" s="1" t="s">
        <v>20</v>
      </c>
      <c r="I12" s="1" t="s">
        <v>301</v>
      </c>
      <c r="J12" s="1">
        <v>9</v>
      </c>
      <c r="K12" s="1" t="str">
        <f>VLOOKUP(G12,'Misko3 pinout'!$B$3:$F$137,4,)</f>
        <v>LCD display</v>
      </c>
      <c r="L12" s="1"/>
      <c r="M12" s="1"/>
      <c r="N12" s="1"/>
      <c r="O12" s="1"/>
      <c r="S12" s="1"/>
      <c r="T12" s="1"/>
      <c r="U12" s="1"/>
      <c r="V12" s="1"/>
      <c r="W12" s="1"/>
      <c r="X12" s="1"/>
      <c r="Y12" s="1"/>
    </row>
    <row r="13" spans="1:25" x14ac:dyDescent="0.25">
      <c r="A13" s="1" t="s">
        <v>23</v>
      </c>
      <c r="B13" s="1" t="s">
        <v>24</v>
      </c>
      <c r="C13" s="1" t="s">
        <v>303</v>
      </c>
      <c r="D13" s="1">
        <v>2</v>
      </c>
      <c r="E13" s="1">
        <f>VLOOKUP(A13,'Misko3 pinout'!$B$3:$F$137,4,)</f>
        <v>0</v>
      </c>
      <c r="F13" s="1"/>
      <c r="G13" s="1" t="s">
        <v>21</v>
      </c>
      <c r="H13" s="1" t="s">
        <v>22</v>
      </c>
      <c r="I13" s="1" t="s">
        <v>301</v>
      </c>
      <c r="J13" s="1">
        <v>10</v>
      </c>
      <c r="K13" s="1" t="str">
        <f>VLOOKUP(G13,'Misko3 pinout'!$B$3:$F$137,4,)</f>
        <v>LCD display</v>
      </c>
      <c r="L13" s="1"/>
      <c r="M13" s="1"/>
      <c r="N13" s="1"/>
      <c r="O13" s="1"/>
      <c r="S13" s="1"/>
      <c r="T13" s="1"/>
      <c r="U13" s="1"/>
      <c r="V13" s="1"/>
      <c r="W13" s="1"/>
      <c r="X13" s="1"/>
      <c r="Y13" s="1"/>
    </row>
    <row r="14" spans="1:25" x14ac:dyDescent="0.25">
      <c r="A14" s="1" t="s">
        <v>2</v>
      </c>
      <c r="B14" s="1" t="s">
        <v>3</v>
      </c>
      <c r="C14" s="1" t="s">
        <v>301</v>
      </c>
      <c r="D14" s="1">
        <v>16</v>
      </c>
      <c r="E14" s="1" t="str">
        <f>VLOOKUP(A14,'Misko3 pinout'!$B$3:$F$137,4,)</f>
        <v>LCD display</v>
      </c>
      <c r="F14" s="1"/>
      <c r="G14" s="1" t="s">
        <v>2</v>
      </c>
      <c r="H14" s="1" t="s">
        <v>3</v>
      </c>
      <c r="I14" s="1" t="s">
        <v>301</v>
      </c>
      <c r="J14" s="1">
        <v>16</v>
      </c>
      <c r="K14" s="1" t="str">
        <f>VLOOKUP(G14,'Misko3 pinout'!$B$3:$F$137,4,)</f>
        <v>LCD display</v>
      </c>
      <c r="L14" s="1"/>
      <c r="M14" s="1"/>
      <c r="N14" s="1"/>
      <c r="O14" s="1"/>
      <c r="S14" s="1"/>
      <c r="T14" s="1"/>
      <c r="U14" s="1"/>
      <c r="V14" s="1"/>
      <c r="W14" s="1"/>
      <c r="X14" s="1"/>
      <c r="Y14" s="1"/>
    </row>
    <row r="15" spans="1:25" x14ac:dyDescent="0.25">
      <c r="A15" s="1" t="s">
        <v>4</v>
      </c>
      <c r="B15" s="1" t="s">
        <v>5</v>
      </c>
      <c r="C15" s="1" t="s">
        <v>301</v>
      </c>
      <c r="D15" s="1">
        <v>15</v>
      </c>
      <c r="E15" s="1" t="str">
        <f>VLOOKUP(A15,'Misko3 pinout'!$B$3:$F$137,4,)</f>
        <v>LCD display</v>
      </c>
      <c r="F15" s="1"/>
      <c r="G15" s="1" t="s">
        <v>4</v>
      </c>
      <c r="H15" s="1" t="s">
        <v>5</v>
      </c>
      <c r="I15" s="1" t="s">
        <v>301</v>
      </c>
      <c r="J15" s="1">
        <v>15</v>
      </c>
      <c r="K15" s="1" t="str">
        <f>VLOOKUP(G15,'Misko3 pinout'!$B$3:$F$137,4,)</f>
        <v>LCD display</v>
      </c>
      <c r="L15" s="1"/>
      <c r="M15" s="1"/>
      <c r="N15" s="1"/>
      <c r="O15" s="1"/>
      <c r="S15" s="1"/>
      <c r="T15" s="1"/>
      <c r="U15" s="1"/>
      <c r="V15" s="1"/>
      <c r="W15" s="1"/>
      <c r="X15" s="1"/>
      <c r="Y15" s="1"/>
    </row>
    <row r="16" spans="1:25" x14ac:dyDescent="0.25">
      <c r="A16" s="1" t="s">
        <v>39</v>
      </c>
      <c r="B16" s="1" t="s">
        <v>40</v>
      </c>
      <c r="C16" s="1" t="s">
        <v>301</v>
      </c>
      <c r="D16" s="1">
        <v>13</v>
      </c>
      <c r="E16" s="1" t="str">
        <f>VLOOKUP(A16,'Misko3 pinout'!$B$3:$F$137,4,)</f>
        <v>LCD display</v>
      </c>
      <c r="F16" s="1"/>
      <c r="G16" s="1" t="s">
        <v>37</v>
      </c>
      <c r="H16" s="1" t="s">
        <v>38</v>
      </c>
      <c r="I16" s="1" t="s">
        <v>301</v>
      </c>
      <c r="J16" s="1">
        <v>14</v>
      </c>
      <c r="K16" s="1" t="str">
        <f>VLOOKUP(G16,'Misko3 pinout'!$B$3:$F$137,4,)</f>
        <v>LCD display</v>
      </c>
      <c r="L16" s="1"/>
      <c r="M16" s="1"/>
      <c r="N16" s="1"/>
      <c r="O16" s="1"/>
      <c r="S16" s="1"/>
      <c r="T16" s="1"/>
      <c r="U16" s="1"/>
      <c r="V16" s="1"/>
      <c r="W16" s="1"/>
      <c r="X16" s="1"/>
      <c r="Y16" s="1"/>
    </row>
    <row r="17" spans="1:25" x14ac:dyDescent="0.25">
      <c r="A17" s="1" t="s">
        <v>41</v>
      </c>
      <c r="B17" s="1" t="s">
        <v>42</v>
      </c>
      <c r="C17" s="1" t="s">
        <v>301</v>
      </c>
      <c r="D17" s="1">
        <v>12</v>
      </c>
      <c r="E17" s="1" t="str">
        <f>VLOOKUP(A17,'Misko3 pinout'!$B$3:$F$137,4,)</f>
        <v>LCD display</v>
      </c>
      <c r="F17" s="1"/>
      <c r="G17" s="1" t="s">
        <v>39</v>
      </c>
      <c r="H17" s="1" t="s">
        <v>40</v>
      </c>
      <c r="I17" s="1" t="s">
        <v>301</v>
      </c>
      <c r="J17" s="1">
        <v>13</v>
      </c>
      <c r="K17" s="1" t="str">
        <f>VLOOKUP(G17,'Misko3 pinout'!$B$3:$F$137,4,)</f>
        <v>LCD display</v>
      </c>
      <c r="L17" s="1"/>
      <c r="M17" s="1"/>
      <c r="N17" s="1"/>
      <c r="O17" s="1"/>
      <c r="S17" s="1"/>
      <c r="T17" s="1"/>
      <c r="U17" s="1"/>
      <c r="V17" s="1"/>
      <c r="W17" s="1"/>
      <c r="X17" s="1"/>
      <c r="Y17" s="1"/>
    </row>
    <row r="18" spans="1:25" x14ac:dyDescent="0.25">
      <c r="A18" s="1" t="s">
        <v>43</v>
      </c>
      <c r="B18" s="1" t="s">
        <v>44</v>
      </c>
      <c r="C18" s="1" t="s">
        <v>301</v>
      </c>
      <c r="D18" s="1">
        <v>11</v>
      </c>
      <c r="E18" s="1" t="str">
        <f>VLOOKUP(A18,'Misko3 pinout'!$B$3:$F$137,4,)</f>
        <v>LCD display</v>
      </c>
      <c r="F18" s="1"/>
      <c r="G18" s="1" t="s">
        <v>41</v>
      </c>
      <c r="H18" s="1" t="s">
        <v>42</v>
      </c>
      <c r="I18" s="1" t="s">
        <v>301</v>
      </c>
      <c r="J18" s="1">
        <v>12</v>
      </c>
      <c r="K18" s="1" t="str">
        <f>VLOOKUP(G18,'Misko3 pinout'!$B$3:$F$137,4,)</f>
        <v>LCD display</v>
      </c>
      <c r="L18" s="1"/>
      <c r="M18" s="1"/>
      <c r="N18" s="1"/>
      <c r="O18" s="1"/>
      <c r="S18" s="1"/>
      <c r="T18" s="1"/>
      <c r="U18" s="1"/>
      <c r="V18" s="1"/>
      <c r="W18" s="1"/>
      <c r="X18" s="1"/>
      <c r="Y18" s="1"/>
    </row>
    <row r="19" spans="1:25" x14ac:dyDescent="0.25">
      <c r="A19" s="1" t="s">
        <v>45</v>
      </c>
      <c r="B19" s="1" t="s">
        <v>46</v>
      </c>
      <c r="C19" s="1" t="s">
        <v>301</v>
      </c>
      <c r="D19" s="1">
        <v>3</v>
      </c>
      <c r="E19" s="1" t="str">
        <f>VLOOKUP(A19,'Misko3 pinout'!$B$3:$F$137,4,)</f>
        <v>LCD display</v>
      </c>
      <c r="F19" s="1"/>
      <c r="G19" s="1" t="s">
        <v>43</v>
      </c>
      <c r="H19" s="1" t="s">
        <v>44</v>
      </c>
      <c r="I19" s="1" t="s">
        <v>301</v>
      </c>
      <c r="J19" s="1">
        <v>11</v>
      </c>
      <c r="K19" s="1" t="str">
        <f>VLOOKUP(G19,'Misko3 pinout'!$B$3:$F$137,4,)</f>
        <v>LCD display</v>
      </c>
      <c r="L19" s="1"/>
      <c r="M19" s="1"/>
      <c r="N19" s="1"/>
      <c r="O19" s="1"/>
      <c r="S19" s="1"/>
      <c r="T19" s="1"/>
      <c r="U19" s="1"/>
      <c r="V19" s="1"/>
      <c r="W19" s="1"/>
      <c r="X19" s="1"/>
      <c r="Y19" s="1"/>
    </row>
    <row r="20" spans="1:25" x14ac:dyDescent="0.25">
      <c r="A20" s="1" t="s">
        <v>47</v>
      </c>
      <c r="B20" s="1" t="s">
        <v>48</v>
      </c>
      <c r="C20" s="1" t="s">
        <v>301</v>
      </c>
      <c r="D20" s="1">
        <v>4</v>
      </c>
      <c r="E20" s="1" t="str">
        <f>VLOOKUP(A20,'Misko3 pinout'!$B$3:$F$137,4,)</f>
        <v>LCD display</v>
      </c>
      <c r="F20" s="1"/>
      <c r="G20" s="1" t="s">
        <v>45</v>
      </c>
      <c r="H20" s="1" t="s">
        <v>46</v>
      </c>
      <c r="I20" s="1" t="s">
        <v>301</v>
      </c>
      <c r="J20" s="1">
        <v>3</v>
      </c>
      <c r="K20" s="1" t="str">
        <f>VLOOKUP(G20,'Misko3 pinout'!$B$3:$F$137,4,)</f>
        <v>LCD display</v>
      </c>
      <c r="L20" s="1"/>
      <c r="M20" s="1"/>
      <c r="N20" s="1"/>
      <c r="O20" s="1"/>
      <c r="S20" s="1"/>
      <c r="T20" s="1"/>
      <c r="U20" s="1"/>
      <c r="V20" s="1"/>
      <c r="W20" s="1"/>
      <c r="X20" s="1"/>
      <c r="Y20" s="1"/>
    </row>
    <row r="21" spans="1:25" x14ac:dyDescent="0.25">
      <c r="A21" s="1" t="s">
        <v>49</v>
      </c>
      <c r="B21" s="1" t="s">
        <v>50</v>
      </c>
      <c r="C21" s="1" t="s">
        <v>301</v>
      </c>
      <c r="D21" s="1">
        <v>5</v>
      </c>
      <c r="E21" s="1" t="str">
        <f>VLOOKUP(A21,'Misko3 pinout'!$B$3:$F$137,4,)</f>
        <v>LCD display</v>
      </c>
      <c r="F21" s="1"/>
      <c r="G21" s="1" t="s">
        <v>47</v>
      </c>
      <c r="H21" s="1" t="s">
        <v>48</v>
      </c>
      <c r="I21" s="1" t="s">
        <v>301</v>
      </c>
      <c r="J21" s="1">
        <v>4</v>
      </c>
      <c r="K21" s="1" t="str">
        <f>VLOOKUP(G21,'Misko3 pinout'!$B$3:$F$137,4,)</f>
        <v>LCD display</v>
      </c>
      <c r="L21" s="1"/>
      <c r="M21" s="1"/>
      <c r="N21" s="1"/>
      <c r="O21" s="1"/>
      <c r="S21" s="1"/>
      <c r="T21" s="1"/>
      <c r="U21" s="1"/>
      <c r="V21" s="1"/>
      <c r="W21" s="1"/>
      <c r="X21" s="1"/>
      <c r="Y21" s="1"/>
    </row>
    <row r="22" spans="1:25" x14ac:dyDescent="0.25">
      <c r="A22" s="1" t="s">
        <v>35</v>
      </c>
      <c r="B22" s="1" t="s">
        <v>36</v>
      </c>
      <c r="C22" s="1" t="s">
        <v>301</v>
      </c>
      <c r="D22" s="1">
        <v>34</v>
      </c>
      <c r="E22" s="1" t="str">
        <f>VLOOKUP(A22,'Misko3 pinout'!$B$3:$F$137,4,)</f>
        <v>Touch interface</v>
      </c>
      <c r="F22" s="1"/>
      <c r="G22" s="1" t="s">
        <v>33</v>
      </c>
      <c r="H22" s="1" t="s">
        <v>34</v>
      </c>
      <c r="I22" s="1" t="s">
        <v>301</v>
      </c>
      <c r="J22" s="1">
        <v>26</v>
      </c>
      <c r="K22" s="1" t="str">
        <f>VLOOKUP(G22,'Misko3 pinout'!$B$3:$F$137,4,)</f>
        <v>LIN interface</v>
      </c>
      <c r="L22" s="1"/>
      <c r="M22" s="1"/>
      <c r="N22" s="1"/>
      <c r="O22" s="1"/>
      <c r="S22" s="1"/>
      <c r="T22" s="1"/>
      <c r="U22" s="1"/>
      <c r="V22" s="1"/>
      <c r="W22" s="1"/>
      <c r="X22" s="1"/>
      <c r="Y22" s="1"/>
    </row>
    <row r="23" spans="1:25" x14ac:dyDescent="0.25">
      <c r="A23" s="1" t="s">
        <v>37</v>
      </c>
      <c r="B23" s="1" t="s">
        <v>38</v>
      </c>
      <c r="C23" s="1" t="s">
        <v>301</v>
      </c>
      <c r="D23" s="1">
        <v>14</v>
      </c>
      <c r="E23" s="1" t="str">
        <f>VLOOKUP(A23,'Misko3 pinout'!$B$3:$F$137,4,)</f>
        <v>LCD display</v>
      </c>
      <c r="F23" s="1"/>
      <c r="G23" s="1" t="s">
        <v>35</v>
      </c>
      <c r="H23" s="1" t="s">
        <v>36</v>
      </c>
      <c r="I23" s="1" t="s">
        <v>301</v>
      </c>
      <c r="J23" s="1">
        <v>34</v>
      </c>
      <c r="K23" s="1" t="str">
        <f>VLOOKUP(G23,'Misko3 pinout'!$B$3:$F$137,4,)</f>
        <v>Touch interface</v>
      </c>
      <c r="L23" s="1"/>
      <c r="M23" s="1"/>
      <c r="N23" s="1"/>
      <c r="O23" s="1"/>
      <c r="S23" s="1"/>
      <c r="T23" s="1"/>
      <c r="U23" s="1"/>
      <c r="V23" s="1"/>
      <c r="W23" s="1"/>
      <c r="X23" s="1"/>
      <c r="Y23" s="1"/>
    </row>
    <row r="24" spans="1:25" x14ac:dyDescent="0.25">
      <c r="A24" s="1"/>
      <c r="B24" s="1"/>
      <c r="C24" s="1"/>
      <c r="D24" s="1"/>
      <c r="E24" s="1"/>
      <c r="F24" s="1"/>
      <c r="G24" s="1" t="s">
        <v>55</v>
      </c>
      <c r="H24" s="1" t="s">
        <v>56</v>
      </c>
      <c r="I24" s="1" t="s">
        <v>301</v>
      </c>
      <c r="J24" s="1">
        <v>21</v>
      </c>
      <c r="K24" s="1" t="str">
        <f>VLOOKUP(G24,'Misko3 pinout'!$B$3:$F$137,4,)</f>
        <v>FMC on J5 chip select</v>
      </c>
      <c r="L24" s="1"/>
      <c r="M24" s="1"/>
      <c r="N24" s="1"/>
      <c r="O24" s="1"/>
      <c r="S24" s="1"/>
      <c r="T24" s="1"/>
      <c r="U24" s="1"/>
      <c r="V24" s="1"/>
      <c r="W24" s="1"/>
      <c r="X24" s="1"/>
      <c r="Y24" s="1"/>
    </row>
    <row r="25" spans="1:25" x14ac:dyDescent="0.25">
      <c r="A25" s="1" t="s">
        <v>0</v>
      </c>
      <c r="B25" s="1" t="s">
        <v>1</v>
      </c>
      <c r="C25" s="1" t="s">
        <v>300</v>
      </c>
      <c r="D25" s="1">
        <v>9</v>
      </c>
      <c r="E25" s="1">
        <f>VLOOKUP(A25,'Misko3 pinout'!$B$3:$F$137,4,)</f>
        <v>0</v>
      </c>
      <c r="F25" s="1"/>
      <c r="G25" s="1" t="s">
        <v>0</v>
      </c>
      <c r="H25" s="1" t="s">
        <v>1</v>
      </c>
      <c r="I25" s="1" t="s">
        <v>300</v>
      </c>
      <c r="J25" s="1">
        <v>9</v>
      </c>
      <c r="K25" s="1">
        <f>VLOOKUP(G25,'Misko3 pinout'!$B$3:$F$137,4,)</f>
        <v>0</v>
      </c>
      <c r="L25" s="1"/>
      <c r="M25" s="1"/>
      <c r="N25" s="1"/>
      <c r="O25" s="1"/>
      <c r="S25" s="1"/>
      <c r="T25" s="1"/>
      <c r="U25" s="1"/>
      <c r="V25" s="1"/>
      <c r="W25" s="1"/>
      <c r="X25" s="1"/>
      <c r="Y25" s="1"/>
    </row>
    <row r="26" spans="1:25" x14ac:dyDescent="0.25">
      <c r="A26" s="1" t="s">
        <v>9</v>
      </c>
      <c r="B26" s="1" t="s">
        <v>10</v>
      </c>
      <c r="C26" s="1" t="s">
        <v>301</v>
      </c>
      <c r="D26" s="1">
        <v>20</v>
      </c>
      <c r="E26" s="1" t="str">
        <f>VLOOKUP(A26,'Misko3 pinout'!$B$3:$F$137,4,)</f>
        <v>LCD display</v>
      </c>
      <c r="F26" s="1"/>
      <c r="G26" s="1" t="s">
        <v>6</v>
      </c>
      <c r="H26" s="1" t="s">
        <v>7</v>
      </c>
      <c r="I26" s="1" t="s">
        <v>301</v>
      </c>
      <c r="J26" s="1">
        <v>24</v>
      </c>
      <c r="K26" s="1" t="str">
        <f>VLOOKUP(G26,'Misko3 pinout'!$B$3:$F$137,4,)</f>
        <v>LCD display</v>
      </c>
      <c r="L26" s="1"/>
      <c r="M26" s="1"/>
      <c r="N26" s="1"/>
      <c r="O26" s="1"/>
      <c r="S26" s="1"/>
      <c r="T26" s="1"/>
      <c r="U26" s="1"/>
      <c r="V26" s="1"/>
      <c r="W26" s="1"/>
      <c r="X26" s="1"/>
      <c r="Y26" s="1"/>
    </row>
    <row r="27" spans="1:25" x14ac:dyDescent="0.25">
      <c r="A27" s="1" t="s">
        <v>17</v>
      </c>
      <c r="B27" s="1" t="s">
        <v>18</v>
      </c>
      <c r="C27" s="1" t="s">
        <v>301</v>
      </c>
      <c r="D27" s="1">
        <v>8</v>
      </c>
      <c r="E27" s="1" t="str">
        <f>VLOOKUP(A27,'Misko3 pinout'!$B$3:$F$137,4,)</f>
        <v>LCD display</v>
      </c>
      <c r="F27" s="1"/>
      <c r="G27" s="1" t="s">
        <v>12</v>
      </c>
      <c r="H27" s="1" t="s">
        <v>13</v>
      </c>
      <c r="I27" s="1" t="s">
        <v>301</v>
      </c>
      <c r="J27" s="1">
        <v>25</v>
      </c>
      <c r="K27" s="1" t="str">
        <f>VLOOKUP(G27,'Misko3 pinout'!$B$3:$F$137,4,)</f>
        <v>Touch interface</v>
      </c>
      <c r="L27" s="1"/>
      <c r="M27" s="1"/>
      <c r="N27" s="1"/>
      <c r="O27" s="1"/>
      <c r="S27" s="1"/>
      <c r="T27" s="1"/>
      <c r="U27" s="1"/>
      <c r="V27" s="1"/>
      <c r="W27" s="1"/>
      <c r="X27" s="1"/>
      <c r="Y27" s="1"/>
    </row>
    <row r="28" spans="1:25" x14ac:dyDescent="0.25">
      <c r="A28" s="1" t="s">
        <v>12</v>
      </c>
      <c r="B28" s="1" t="s">
        <v>13</v>
      </c>
      <c r="C28" s="1" t="s">
        <v>301</v>
      </c>
      <c r="D28" s="1">
        <v>25</v>
      </c>
      <c r="E28" s="1" t="str">
        <f>VLOOKUP(A28,'Misko3 pinout'!$B$3:$F$137,4,)</f>
        <v>Touch interface</v>
      </c>
      <c r="F28" s="1"/>
      <c r="G28" s="1" t="s">
        <v>9</v>
      </c>
      <c r="H28" s="1" t="s">
        <v>10</v>
      </c>
      <c r="I28" s="1" t="s">
        <v>301</v>
      </c>
      <c r="J28" s="1">
        <v>20</v>
      </c>
      <c r="K28" s="1" t="str">
        <f>VLOOKUP(G28,'Misko3 pinout'!$B$3:$F$137,4,)</f>
        <v>LCD display</v>
      </c>
      <c r="S28" s="1"/>
      <c r="T28" s="1"/>
      <c r="U28" s="1"/>
      <c r="V28" s="1"/>
      <c r="W28" s="1"/>
      <c r="X28" s="1"/>
      <c r="Y28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MCU pinout</vt:lpstr>
      <vt:lpstr>Misko3 pinout</vt:lpstr>
      <vt:lpstr>FMC muxed PSRAM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Jankovec</dc:creator>
  <cp:lastModifiedBy>Marko Jankovec</cp:lastModifiedBy>
  <dcterms:created xsi:type="dcterms:W3CDTF">2021-11-27T16:13:20Z</dcterms:created>
  <dcterms:modified xsi:type="dcterms:W3CDTF">2023-03-01T07:40:25Z</dcterms:modified>
</cp:coreProperties>
</file>