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2.xml" ContentType="application/vnd.openxmlformats-officedocument.drawing+xml"/>
  <Override PartName="/xl/tables/table4.xml" ContentType="application/vnd.openxmlformats-officedocument.spreadsheetml.tab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tables/table5.xml" ContentType="application/vnd.openxmlformats-officedocument.spreadsheetml.tab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14"/>
  <workbookPr defaultThemeVersion="166925"/>
  <mc:AlternateContent xmlns:mc="http://schemas.openxmlformats.org/markup-compatibility/2006">
    <mc:Choice Requires="x15">
      <x15ac:absPath xmlns:x15ac="http://schemas.microsoft.com/office/spreadsheetml/2010/11/ac" url="https://nokia.sharepoint.com/sites/ce-lat/Shared Documents/CUSTOMERS 00/"/>
    </mc:Choice>
  </mc:AlternateContent>
  <xr:revisionPtr revIDLastSave="0" documentId="8_{371DE51F-B3E9-46B4-825D-0846117A60E1}" xr6:coauthVersionLast="45" xr6:coauthVersionMax="45" xr10:uidLastSave="{00000000-0000-0000-0000-000000000000}"/>
  <bookViews>
    <workbookView xWindow="620" yWindow="520" windowWidth="37720" windowHeight="20620" firstSheet="5" activeTab="5" xr2:uid="{00000000-000D-0000-FFFF-FFFF00000000}"/>
  </bookViews>
  <sheets>
    <sheet name="01 - RA - BRIEF" sheetId="10" state="hidden" r:id="rId1"/>
    <sheet name="02 - RA - DETAIL" sheetId="23" state="hidden" r:id="rId2"/>
    <sheet name="07 - CO-OPS" sheetId="27" state="hidden" r:id="rId3"/>
    <sheet name="08 - INTERNAL" sheetId="12" state="hidden" r:id="rId4"/>
    <sheet name="10 - LICENSES ISSUED" sheetId="29" state="hidden" r:id="rId5"/>
    <sheet name="01 - NI" sheetId="3" r:id="rId6"/>
    <sheet name="02 - DAY 2" sheetId="32" r:id="rId7"/>
    <sheet name="03 - NPI" sheetId="34" r:id="rId8"/>
    <sheet name="04 - HOMOLOGATIONS" sheetId="35" r:id="rId9"/>
    <sheet name="05 - PTO" sheetId="33" r:id="rId10"/>
  </sheets>
  <definedNames>
    <definedName name="_xlnm._FilterDatabase" localSheetId="5" hidden="1">'01 - NI'!$A$3:$AQ$19</definedName>
    <definedName name="_xlnm._FilterDatabase" localSheetId="6" hidden="1">'02 - DAY 2'!$A$3:$AP$4</definedName>
    <definedName name="_xlnm._FilterDatabase" localSheetId="7" hidden="1">'03 - NPI'!$A$3:$AQ$4</definedName>
    <definedName name="_xlnm._FilterDatabase" localSheetId="8" hidden="1">'04 - HOMOLOGATIONS'!$A$3:$AQ$3</definedName>
    <definedName name="_xlnm._FilterDatabase" localSheetId="2" hidden="1">'07 - CO-OPS'!$J$2:$J$2</definedName>
  </definedName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9" i="10" l="1"/>
  <c r="D19" i="10"/>
  <c r="E19" i="10"/>
  <c r="F19" i="10"/>
  <c r="G19" i="10"/>
  <c r="H19" i="10"/>
  <c r="I19" i="10"/>
  <c r="J19" i="10"/>
  <c r="K19" i="10"/>
  <c r="L19" i="10"/>
  <c r="M19" i="10"/>
  <c r="N19" i="10"/>
  <c r="O19" i="10"/>
  <c r="P19" i="10"/>
  <c r="Q19" i="10"/>
  <c r="R19" i="10"/>
  <c r="S19" i="10"/>
  <c r="T19" i="10"/>
  <c r="U19" i="10"/>
  <c r="V19" i="10"/>
  <c r="W19" i="10"/>
  <c r="X19" i="10"/>
  <c r="Y19" i="10"/>
  <c r="Z19" i="10"/>
  <c r="AA19" i="10"/>
  <c r="AB19" i="10"/>
  <c r="AC19" i="10"/>
  <c r="AD19" i="10"/>
  <c r="AE19" i="10"/>
  <c r="AF19" i="10"/>
  <c r="AG19" i="10"/>
  <c r="AH19" i="10"/>
  <c r="AI19" i="10"/>
  <c r="AJ19" i="10"/>
  <c r="AK19" i="10"/>
  <c r="AL19" i="10"/>
  <c r="AM19" i="10"/>
  <c r="AN19" i="10"/>
  <c r="AO19" i="10"/>
  <c r="AP19" i="10"/>
  <c r="AQ19" i="10"/>
  <c r="AR19" i="10"/>
  <c r="AS19" i="10"/>
  <c r="AT19" i="10"/>
  <c r="AU19" i="10"/>
  <c r="AV19" i="10"/>
  <c r="AW19" i="10"/>
  <c r="AX19" i="10"/>
  <c r="AY19" i="10"/>
  <c r="AZ19" i="10"/>
  <c r="BA19" i="10"/>
  <c r="BB19" i="10"/>
  <c r="BC19" i="10"/>
  <c r="BD19" i="10"/>
  <c r="BE19" i="10"/>
  <c r="BF19" i="10"/>
  <c r="BG19" i="10"/>
  <c r="BH19" i="10"/>
  <c r="C20" i="10"/>
  <c r="D20" i="10"/>
  <c r="E20" i="10"/>
  <c r="F20" i="10"/>
  <c r="G20" i="10"/>
  <c r="H20" i="10"/>
  <c r="I20" i="10"/>
  <c r="J20" i="10"/>
  <c r="K20" i="10"/>
  <c r="L20" i="10"/>
  <c r="M20" i="10"/>
  <c r="N20" i="10"/>
  <c r="O20" i="10"/>
  <c r="P20" i="10"/>
  <c r="Q20" i="10"/>
  <c r="R20" i="10"/>
  <c r="S20" i="10"/>
  <c r="T20" i="10"/>
  <c r="U20" i="10"/>
  <c r="V20" i="10"/>
  <c r="W20" i="10"/>
  <c r="X20" i="10"/>
  <c r="Y20" i="10"/>
  <c r="Z20" i="10"/>
  <c r="AA20" i="10"/>
  <c r="AB20" i="10"/>
  <c r="AC20" i="10"/>
  <c r="AD20" i="10"/>
  <c r="AE20" i="10"/>
  <c r="AF20" i="10"/>
  <c r="AG20" i="10"/>
  <c r="AH20" i="10"/>
  <c r="AI20" i="10"/>
  <c r="AJ20" i="10"/>
  <c r="AK20" i="10"/>
  <c r="AL20" i="10"/>
  <c r="AM20" i="10"/>
  <c r="AN20" i="10"/>
  <c r="AO20" i="10"/>
  <c r="AP20" i="10"/>
  <c r="AQ20" i="10"/>
  <c r="AR20" i="10"/>
  <c r="AS20" i="10"/>
  <c r="AT20" i="10"/>
  <c r="AU20" i="10"/>
  <c r="AV20" i="10"/>
  <c r="AW20" i="10"/>
  <c r="AX20" i="10"/>
  <c r="AY20" i="10"/>
  <c r="AZ20" i="10"/>
  <c r="BA20" i="10"/>
  <c r="BB20" i="10"/>
  <c r="BC20" i="10"/>
  <c r="BD20" i="10"/>
  <c r="BE20" i="10"/>
  <c r="BF20" i="10"/>
  <c r="BG20" i="10"/>
  <c r="BH20" i="10"/>
  <c r="C21" i="10"/>
  <c r="D21" i="10"/>
  <c r="E21" i="10"/>
  <c r="F21" i="10"/>
  <c r="G21" i="10"/>
  <c r="H21" i="10"/>
  <c r="I21" i="10"/>
  <c r="J21" i="10"/>
  <c r="K21" i="10"/>
  <c r="L21" i="10"/>
  <c r="M21" i="10"/>
  <c r="N21" i="10"/>
  <c r="O21" i="10"/>
  <c r="P21" i="10"/>
  <c r="Q21" i="10"/>
  <c r="R21" i="10"/>
  <c r="S21" i="10"/>
  <c r="T21" i="10"/>
  <c r="U21" i="10"/>
  <c r="V21" i="10"/>
  <c r="W21" i="10"/>
  <c r="X21" i="10"/>
  <c r="Y21" i="10"/>
  <c r="Z21" i="10"/>
  <c r="AA21" i="10"/>
  <c r="AB21" i="10"/>
  <c r="AC21" i="10"/>
  <c r="AD21" i="10"/>
  <c r="AE21" i="10"/>
  <c r="AF21" i="10"/>
  <c r="AG21" i="10"/>
  <c r="AH21" i="10"/>
  <c r="AI21" i="10"/>
  <c r="AJ21" i="10"/>
  <c r="AK21" i="10"/>
  <c r="AL21" i="10"/>
  <c r="AM21" i="10"/>
  <c r="AN21" i="10"/>
  <c r="AO21" i="10"/>
  <c r="AP21" i="10"/>
  <c r="AQ21" i="10"/>
  <c r="AR21" i="10"/>
  <c r="AS21" i="10"/>
  <c r="AT21" i="10"/>
  <c r="AU21" i="10"/>
  <c r="AV21" i="10"/>
  <c r="AW21" i="10"/>
  <c r="AX21" i="10"/>
  <c r="AY21" i="10"/>
  <c r="AZ21" i="10"/>
  <c r="BA21" i="10"/>
  <c r="BB21" i="10"/>
  <c r="BC21" i="10"/>
  <c r="BD21" i="10"/>
  <c r="BE21" i="10"/>
  <c r="BF21" i="10"/>
  <c r="BG21" i="10"/>
  <c r="BH21" i="10"/>
  <c r="C22" i="10"/>
  <c r="D22" i="10"/>
  <c r="E22" i="10"/>
  <c r="F22" i="10"/>
  <c r="G22" i="10"/>
  <c r="H22" i="10"/>
  <c r="I22" i="10"/>
  <c r="J22" i="10"/>
  <c r="K22" i="10"/>
  <c r="L22" i="10"/>
  <c r="M22" i="10"/>
  <c r="N22" i="10"/>
  <c r="O22" i="10"/>
  <c r="P22" i="10"/>
  <c r="Q22" i="10"/>
  <c r="R22" i="10"/>
  <c r="S22" i="10"/>
  <c r="T22" i="10"/>
  <c r="U22" i="10"/>
  <c r="V22" i="10"/>
  <c r="W22" i="10"/>
  <c r="X22" i="10"/>
  <c r="Y22" i="10"/>
  <c r="Z22" i="10"/>
  <c r="AA22" i="10"/>
  <c r="AB22" i="10"/>
  <c r="AC22" i="10"/>
  <c r="AD22" i="10"/>
  <c r="AE22" i="10"/>
  <c r="AF22" i="10"/>
  <c r="AG22" i="10"/>
  <c r="AH22" i="10"/>
  <c r="AI22" i="10"/>
  <c r="AJ22" i="10"/>
  <c r="AK22" i="10"/>
  <c r="AL22" i="10"/>
  <c r="AM22" i="10"/>
  <c r="AN22" i="10"/>
  <c r="AO22" i="10"/>
  <c r="AP22" i="10"/>
  <c r="AQ22" i="10"/>
  <c r="AR22" i="10"/>
  <c r="AS22" i="10"/>
  <c r="AT22" i="10"/>
  <c r="AU22" i="10"/>
  <c r="AV22" i="10"/>
  <c r="AW22" i="10"/>
  <c r="AX22" i="10"/>
  <c r="AY22" i="10"/>
  <c r="AZ22" i="10"/>
  <c r="BA22" i="10"/>
  <c r="BB22" i="10"/>
  <c r="BC22" i="10"/>
  <c r="BD22" i="10"/>
  <c r="BE22" i="10"/>
  <c r="BF22" i="10"/>
  <c r="BG22" i="10"/>
  <c r="BH22" i="10"/>
  <c r="C23" i="10"/>
  <c r="D23" i="10"/>
  <c r="E23" i="10"/>
  <c r="F23" i="10"/>
  <c r="G23" i="10"/>
  <c r="H23" i="10"/>
  <c r="I23" i="10"/>
  <c r="J23" i="10"/>
  <c r="K23" i="10"/>
  <c r="L23" i="10"/>
  <c r="M23" i="10"/>
  <c r="N23" i="10"/>
  <c r="O23" i="10"/>
  <c r="P23" i="10"/>
  <c r="Q23" i="10"/>
  <c r="R23" i="10"/>
  <c r="S23" i="10"/>
  <c r="T23" i="10"/>
  <c r="U23" i="10"/>
  <c r="V23" i="10"/>
  <c r="W23" i="10"/>
  <c r="X23" i="10"/>
  <c r="Y23" i="10"/>
  <c r="Z23" i="10"/>
  <c r="AA23" i="10"/>
  <c r="AB23" i="10"/>
  <c r="AC23" i="10"/>
  <c r="AD23" i="10"/>
  <c r="AE23" i="10"/>
  <c r="AF23" i="10"/>
  <c r="AG23" i="10"/>
  <c r="AH23" i="10"/>
  <c r="AI23" i="10"/>
  <c r="AJ23" i="10"/>
  <c r="AK23" i="10"/>
  <c r="AL23" i="10"/>
  <c r="AM23" i="10"/>
  <c r="AN23" i="10"/>
  <c r="AO23" i="10"/>
  <c r="AP23" i="10"/>
  <c r="AQ23" i="10"/>
  <c r="AR23" i="10"/>
  <c r="AS23" i="10"/>
  <c r="AT23" i="10"/>
  <c r="AU23" i="10"/>
  <c r="AV23" i="10"/>
  <c r="AW23" i="10"/>
  <c r="AX23" i="10"/>
  <c r="AY23" i="10"/>
  <c r="AZ23" i="10"/>
  <c r="BA23" i="10"/>
  <c r="BB23" i="10"/>
  <c r="BC23" i="10"/>
  <c r="BD23" i="10"/>
  <c r="BE23" i="10"/>
  <c r="BF23" i="10"/>
  <c r="BG23" i="10"/>
  <c r="BH23" i="10"/>
  <c r="C24" i="10"/>
  <c r="D24" i="10"/>
  <c r="E24" i="10"/>
  <c r="F24" i="10"/>
  <c r="G24" i="10"/>
  <c r="H24" i="10"/>
  <c r="I24" i="10"/>
  <c r="J24" i="10"/>
  <c r="K24" i="10"/>
  <c r="L24" i="10"/>
  <c r="M24" i="10"/>
  <c r="N24" i="10"/>
  <c r="O24" i="10"/>
  <c r="P24" i="10"/>
  <c r="Q24" i="10"/>
  <c r="R24" i="10"/>
  <c r="S24" i="10"/>
  <c r="T24" i="10"/>
  <c r="U24" i="10"/>
  <c r="V24" i="10"/>
  <c r="W24" i="10"/>
  <c r="X24" i="10"/>
  <c r="Y24" i="10"/>
  <c r="Z24" i="10"/>
  <c r="AA24" i="10"/>
  <c r="AB24" i="10"/>
  <c r="AC24" i="10"/>
  <c r="AD24" i="10"/>
  <c r="AE24" i="10"/>
  <c r="AF24" i="10"/>
  <c r="AG24" i="10"/>
  <c r="AH24" i="10"/>
  <c r="AI24" i="10"/>
  <c r="AJ24" i="10"/>
  <c r="AK24" i="10"/>
  <c r="AL24" i="10"/>
  <c r="AM24" i="10"/>
  <c r="AN24" i="10"/>
  <c r="AO24" i="10"/>
  <c r="AP24" i="10"/>
  <c r="AQ24" i="10"/>
  <c r="AR24" i="10"/>
  <c r="AS24" i="10"/>
  <c r="AT24" i="10"/>
  <c r="AU24" i="10"/>
  <c r="AV24" i="10"/>
  <c r="AW24" i="10"/>
  <c r="AX24" i="10"/>
  <c r="AY24" i="10"/>
  <c r="AZ24" i="10"/>
  <c r="BA24" i="10"/>
  <c r="BB24" i="10"/>
  <c r="BC24" i="10"/>
  <c r="BD24" i="10"/>
  <c r="BE24" i="10"/>
  <c r="BF24" i="10"/>
  <c r="BG24" i="10"/>
  <c r="BH24" i="10"/>
  <c r="C25" i="10"/>
  <c r="D25" i="10"/>
  <c r="E25" i="10"/>
  <c r="F25" i="10"/>
  <c r="G25" i="10"/>
  <c r="H25" i="10"/>
  <c r="I25" i="10"/>
  <c r="J25" i="10"/>
  <c r="K25" i="10"/>
  <c r="L25" i="10"/>
  <c r="M25" i="10"/>
  <c r="N25" i="10"/>
  <c r="O25" i="10"/>
  <c r="P25" i="10"/>
  <c r="Q25" i="10"/>
  <c r="R25" i="10"/>
  <c r="S25" i="10"/>
  <c r="T25" i="10"/>
  <c r="U25" i="10"/>
  <c r="V25" i="10"/>
  <c r="W25" i="10"/>
  <c r="X25" i="10"/>
  <c r="Y25" i="10"/>
  <c r="Z25" i="10"/>
  <c r="AA25" i="10"/>
  <c r="AB25" i="10"/>
  <c r="AC25" i="10"/>
  <c r="AD25" i="10"/>
  <c r="AE25" i="10"/>
  <c r="AF25" i="10"/>
  <c r="AG25" i="10"/>
  <c r="AH25" i="10"/>
  <c r="AI25" i="10"/>
  <c r="AJ25" i="10"/>
  <c r="AK25" i="10"/>
  <c r="AL25" i="10"/>
  <c r="AM25" i="10"/>
  <c r="AN25" i="10"/>
  <c r="AO25" i="10"/>
  <c r="AP25" i="10"/>
  <c r="AQ25" i="10"/>
  <c r="AR25" i="10"/>
  <c r="AS25" i="10"/>
  <c r="AT25" i="10"/>
  <c r="AU25" i="10"/>
  <c r="AV25" i="10"/>
  <c r="AW25" i="10"/>
  <c r="AX25" i="10"/>
  <c r="AY25" i="10"/>
  <c r="AZ25" i="10"/>
  <c r="BA25" i="10"/>
  <c r="BB25" i="10"/>
  <c r="BC25" i="10"/>
  <c r="BD25" i="10"/>
  <c r="BE25" i="10"/>
  <c r="BF25" i="10"/>
  <c r="BG25" i="10"/>
  <c r="BH25" i="10"/>
  <c r="C26" i="10"/>
  <c r="D26" i="10"/>
  <c r="E26" i="10"/>
  <c r="F26" i="10"/>
  <c r="G26" i="10"/>
  <c r="H26" i="10"/>
  <c r="I26" i="10"/>
  <c r="J26" i="10"/>
  <c r="K26" i="10"/>
  <c r="L26" i="10"/>
  <c r="M26" i="10"/>
  <c r="N26" i="10"/>
  <c r="O26" i="10"/>
  <c r="P26" i="10"/>
  <c r="Q26" i="10"/>
  <c r="R26" i="10"/>
  <c r="S26" i="10"/>
  <c r="T26" i="10"/>
  <c r="U26" i="10"/>
  <c r="V26" i="10"/>
  <c r="W26" i="10"/>
  <c r="X26" i="10"/>
  <c r="Y26" i="10"/>
  <c r="Z26" i="10"/>
  <c r="AA26" i="10"/>
  <c r="AB26" i="10"/>
  <c r="AC26" i="10"/>
  <c r="AD26" i="10"/>
  <c r="AE26" i="10"/>
  <c r="AF26" i="10"/>
  <c r="AG26" i="10"/>
  <c r="AH26" i="10"/>
  <c r="AI26" i="10"/>
  <c r="AJ26" i="10"/>
  <c r="AK26" i="10"/>
  <c r="AL26" i="10"/>
  <c r="AM26" i="10"/>
  <c r="AN26" i="10"/>
  <c r="AO26" i="10"/>
  <c r="AP26" i="10"/>
  <c r="AQ26" i="10"/>
  <c r="AR26" i="10"/>
  <c r="AS26" i="10"/>
  <c r="AT26" i="10"/>
  <c r="AU26" i="10"/>
  <c r="AV26" i="10"/>
  <c r="AW26" i="10"/>
  <c r="AX26" i="10"/>
  <c r="AY26" i="10"/>
  <c r="AZ26" i="10"/>
  <c r="BA26" i="10"/>
  <c r="BB26" i="10"/>
  <c r="BC26" i="10"/>
  <c r="BD26" i="10"/>
  <c r="BE26" i="10"/>
  <c r="BF26" i="10"/>
  <c r="BG26" i="10"/>
  <c r="BH26" i="10"/>
  <c r="C27" i="10"/>
  <c r="D27" i="10"/>
  <c r="E27" i="10"/>
  <c r="F27" i="10"/>
  <c r="G27" i="10"/>
  <c r="H27" i="10"/>
  <c r="I27" i="10"/>
  <c r="J27" i="10"/>
  <c r="K27" i="10"/>
  <c r="L27" i="10"/>
  <c r="M27" i="10"/>
  <c r="N27" i="10"/>
  <c r="O27" i="10"/>
  <c r="P27" i="10"/>
  <c r="Q27" i="10"/>
  <c r="R27" i="10"/>
  <c r="S27" i="10"/>
  <c r="T27" i="10"/>
  <c r="U27" i="10"/>
  <c r="V27" i="10"/>
  <c r="W27" i="10"/>
  <c r="X27" i="10"/>
  <c r="Y27" i="10"/>
  <c r="Z27" i="10"/>
  <c r="AA27" i="10"/>
  <c r="AB27" i="10"/>
  <c r="AC27" i="10"/>
  <c r="AD27" i="10"/>
  <c r="AE27" i="10"/>
  <c r="AF27" i="10"/>
  <c r="AG27" i="10"/>
  <c r="AH27" i="10"/>
  <c r="AI27" i="10"/>
  <c r="AJ27" i="10"/>
  <c r="AK27" i="10"/>
  <c r="AL27" i="10"/>
  <c r="AM27" i="10"/>
  <c r="AN27" i="10"/>
  <c r="AO27" i="10"/>
  <c r="AP27" i="10"/>
  <c r="AQ27" i="10"/>
  <c r="AR27" i="10"/>
  <c r="AS27" i="10"/>
  <c r="AT27" i="10"/>
  <c r="AU27" i="10"/>
  <c r="AV27" i="10"/>
  <c r="AW27" i="10"/>
  <c r="AX27" i="10"/>
  <c r="AY27" i="10"/>
  <c r="AZ27" i="10"/>
  <c r="BA27" i="10"/>
  <c r="BB27" i="10"/>
  <c r="BC27" i="10"/>
  <c r="BD27" i="10"/>
  <c r="BE27" i="10"/>
  <c r="BF27" i="10"/>
  <c r="BG27" i="10"/>
  <c r="BH27" i="10"/>
  <c r="C28" i="10"/>
  <c r="D28" i="10"/>
  <c r="E28" i="10"/>
  <c r="F28" i="10"/>
  <c r="G28" i="10"/>
  <c r="H28" i="10"/>
  <c r="I28" i="10"/>
  <c r="J28" i="10"/>
  <c r="K28" i="10"/>
  <c r="L28" i="10"/>
  <c r="M28" i="10"/>
  <c r="N28" i="10"/>
  <c r="O28" i="10"/>
  <c r="P28" i="10"/>
  <c r="Q28" i="10"/>
  <c r="R28" i="10"/>
  <c r="S28" i="10"/>
  <c r="T28" i="10"/>
  <c r="U28" i="10"/>
  <c r="V28" i="10"/>
  <c r="W28" i="10"/>
  <c r="X28" i="10"/>
  <c r="Y28" i="10"/>
  <c r="Z28" i="10"/>
  <c r="AA28" i="10"/>
  <c r="AB28" i="10"/>
  <c r="AC28" i="10"/>
  <c r="AD28" i="10"/>
  <c r="AE28" i="10"/>
  <c r="AF28" i="10"/>
  <c r="AG28" i="10"/>
  <c r="AH28" i="10"/>
  <c r="AI28" i="10"/>
  <c r="AJ28" i="10"/>
  <c r="AK28" i="10"/>
  <c r="AL28" i="10"/>
  <c r="AM28" i="10"/>
  <c r="AN28" i="10"/>
  <c r="AO28" i="10"/>
  <c r="AP28" i="10"/>
  <c r="AQ28" i="10"/>
  <c r="AR28" i="10"/>
  <c r="AS28" i="10"/>
  <c r="AT28" i="10"/>
  <c r="AU28" i="10"/>
  <c r="AV28" i="10"/>
  <c r="AW28" i="10"/>
  <c r="AX28" i="10"/>
  <c r="AY28" i="10"/>
  <c r="AZ28" i="10"/>
  <c r="BA28" i="10"/>
  <c r="BB28" i="10"/>
  <c r="BC28" i="10"/>
  <c r="BD28" i="10"/>
  <c r="BE28" i="10"/>
  <c r="BF28" i="10"/>
  <c r="BG28" i="10"/>
  <c r="BH28" i="10"/>
  <c r="C29" i="10"/>
  <c r="D29" i="10"/>
  <c r="E29" i="10"/>
  <c r="F29" i="10"/>
  <c r="G29" i="10"/>
  <c r="H29" i="10"/>
  <c r="I29" i="10"/>
  <c r="J29" i="10"/>
  <c r="K29" i="10"/>
  <c r="L29" i="10"/>
  <c r="M29" i="10"/>
  <c r="N29" i="10"/>
  <c r="O29" i="10"/>
  <c r="P29" i="10"/>
  <c r="Q29" i="10"/>
  <c r="R29" i="10"/>
  <c r="S29" i="10"/>
  <c r="T29" i="10"/>
  <c r="U29" i="10"/>
  <c r="V29" i="10"/>
  <c r="W29" i="10"/>
  <c r="X29" i="10"/>
  <c r="Y29" i="10"/>
  <c r="Z29" i="10"/>
  <c r="AA29" i="10"/>
  <c r="AB29" i="10"/>
  <c r="AC29" i="10"/>
  <c r="AD29" i="10"/>
  <c r="AE29" i="10"/>
  <c r="AF29" i="10"/>
  <c r="AG29" i="10"/>
  <c r="AH29" i="10"/>
  <c r="AI29" i="10"/>
  <c r="AJ29" i="10"/>
  <c r="AK29" i="10"/>
  <c r="AL29" i="10"/>
  <c r="AM29" i="10"/>
  <c r="AN29" i="10"/>
  <c r="AO29" i="10"/>
  <c r="AP29" i="10"/>
  <c r="AQ29" i="10"/>
  <c r="AR29" i="10"/>
  <c r="AS29" i="10"/>
  <c r="AT29" i="10"/>
  <c r="AU29" i="10"/>
  <c r="AV29" i="10"/>
  <c r="AW29" i="10"/>
  <c r="AX29" i="10"/>
  <c r="AY29" i="10"/>
  <c r="AZ29" i="10"/>
  <c r="BA29" i="10"/>
  <c r="BB29" i="10"/>
  <c r="BC29" i="10"/>
  <c r="BD29" i="10"/>
  <c r="BE29" i="10"/>
  <c r="BF29" i="10"/>
  <c r="BG29" i="10"/>
  <c r="BH29" i="10"/>
  <c r="C30" i="10"/>
  <c r="D30" i="10"/>
  <c r="E30" i="10"/>
  <c r="F30" i="10"/>
  <c r="G30" i="10"/>
  <c r="H30" i="10"/>
  <c r="I30" i="10"/>
  <c r="J30" i="10"/>
  <c r="K30" i="10"/>
  <c r="L30" i="10"/>
  <c r="M30" i="10"/>
  <c r="N30" i="10"/>
  <c r="O30" i="10"/>
  <c r="P30" i="10"/>
  <c r="Q30" i="10"/>
  <c r="R30" i="10"/>
  <c r="S30" i="10"/>
  <c r="T30" i="10"/>
  <c r="U30" i="10"/>
  <c r="V30" i="10"/>
  <c r="W30" i="10"/>
  <c r="X30" i="10"/>
  <c r="Y30" i="10"/>
  <c r="Z30" i="10"/>
  <c r="AA30" i="10"/>
  <c r="AB30" i="10"/>
  <c r="AC30" i="10"/>
  <c r="AD30" i="10"/>
  <c r="AE30" i="10"/>
  <c r="AF30" i="10"/>
  <c r="AG30" i="10"/>
  <c r="AH30" i="10"/>
  <c r="AI30" i="10"/>
  <c r="AJ30" i="10"/>
  <c r="AK30" i="10"/>
  <c r="AL30" i="10"/>
  <c r="AM30" i="10"/>
  <c r="AN30" i="10"/>
  <c r="AO30" i="10"/>
  <c r="AP30" i="10"/>
  <c r="AQ30" i="10"/>
  <c r="AR30" i="10"/>
  <c r="AS30" i="10"/>
  <c r="AT30" i="10"/>
  <c r="AU30" i="10"/>
  <c r="AV30" i="10"/>
  <c r="AW30" i="10"/>
  <c r="AX30" i="10"/>
  <c r="AY30" i="10"/>
  <c r="AZ30" i="10"/>
  <c r="BA30" i="10"/>
  <c r="BB30" i="10"/>
  <c r="BC30" i="10"/>
  <c r="BD30" i="10"/>
  <c r="BE30" i="10"/>
  <c r="BF30" i="10"/>
  <c r="BG30" i="10"/>
  <c r="BH30" i="10"/>
  <c r="B30" i="10"/>
  <c r="B29" i="10"/>
  <c r="B28" i="10"/>
  <c r="B27" i="10"/>
  <c r="B26" i="10"/>
  <c r="B25" i="10"/>
  <c r="B24" i="10"/>
  <c r="B23" i="10"/>
  <c r="B22" i="10"/>
  <c r="B21" i="10"/>
  <c r="B20" i="10"/>
  <c r="B19" i="10"/>
  <c r="M80" i="23" l="1"/>
  <c r="M82" i="23"/>
  <c r="M73" i="23"/>
  <c r="M20" i="23"/>
  <c r="M4" i="23"/>
  <c r="M11" i="23" l="1"/>
  <c r="M5" i="23"/>
  <c r="M7" i="23" l="1"/>
  <c r="M51" i="23" l="1"/>
  <c r="M49" i="23"/>
  <c r="M48" i="23"/>
  <c r="M50" i="23"/>
  <c r="M47" i="23" l="1"/>
  <c r="M54" i="23"/>
  <c r="M89" i="23"/>
  <c r="M75" i="23"/>
  <c r="M62" i="23"/>
  <c r="M9" i="23" l="1"/>
  <c r="M86" i="23" l="1"/>
  <c r="M84" i="23"/>
  <c r="M85" i="23"/>
  <c r="M34" i="23" l="1"/>
  <c r="M55" i="23"/>
  <c r="M53" i="23"/>
  <c r="M52" i="23"/>
  <c r="M45" i="23"/>
  <c r="M18" i="23"/>
  <c r="M10" i="23"/>
  <c r="M3" i="23"/>
  <c r="M56" i="23"/>
  <c r="M70" i="23"/>
  <c r="M71" i="23"/>
  <c r="M79" i="23"/>
  <c r="M78" i="23"/>
  <c r="M65" i="23"/>
  <c r="M64" i="23"/>
  <c r="M36" i="23"/>
  <c r="M35" i="23"/>
  <c r="M33" i="23"/>
  <c r="M37" i="23"/>
  <c r="M17" i="23" l="1"/>
  <c r="M32" i="23" l="1"/>
  <c r="M77" i="23"/>
  <c r="M26" i="23"/>
  <c r="M16" i="23"/>
  <c r="M12" i="23"/>
  <c r="M63" i="23"/>
  <c r="M57" i="23"/>
  <c r="M46" i="23" l="1"/>
  <c r="M22" i="23"/>
  <c r="M68" i="23"/>
  <c r="M90" i="23"/>
  <c r="M43" i="23"/>
  <c r="M30" i="23"/>
  <c r="M44" i="23"/>
  <c r="M42" i="23"/>
  <c r="M41" i="23"/>
  <c r="M74" i="23"/>
  <c r="M6" i="23"/>
  <c r="M69" i="23"/>
  <c r="M15" i="23"/>
  <c r="M8" i="23"/>
  <c r="M76" i="23"/>
  <c r="M31" i="23"/>
  <c r="M25" i="23"/>
  <c r="M58" i="23"/>
  <c r="M59" i="23"/>
  <c r="M60" i="23"/>
  <c r="M61" i="23"/>
  <c r="M27" i="23"/>
  <c r="M13" i="23"/>
  <c r="M81" i="23"/>
  <c r="M19" i="23"/>
  <c r="M66" i="23"/>
  <c r="M14" i="23"/>
  <c r="M72" i="23"/>
  <c r="M21" i="23"/>
  <c r="M87" i="23"/>
  <c r="M67" i="23"/>
  <c r="M38" i="23"/>
  <c r="M83" i="23"/>
  <c r="M88" i="23"/>
  <c r="M39" i="23"/>
  <c r="M23" i="23"/>
  <c r="M40" i="23"/>
  <c r="M28" i="23"/>
  <c r="M24" i="23"/>
  <c r="M29" i="23"/>
</calcChain>
</file>

<file path=xl/sharedStrings.xml><?xml version="1.0" encoding="utf-8"?>
<sst xmlns="http://schemas.openxmlformats.org/spreadsheetml/2006/main" count="4673" uniqueCount="1150">
  <si>
    <t>NUAGE CE-LAT (CUSTOMER ENGINEERING LATIN AMERICA)
01 - RESOURCE ALLOCATION BRIEF</t>
  </si>
  <si>
    <t>wi</t>
  </si>
  <si>
    <t>CUSTOMER ENGINEERING LAT RESOURCES</t>
  </si>
  <si>
    <t>SBU &amp; OTHER RESOURCES</t>
  </si>
  <si>
    <t>PROJECT</t>
  </si>
  <si>
    <t>LEAD TPM</t>
  </si>
  <si>
    <t>SUPPORTING TPM</t>
  </si>
  <si>
    <t>DESIGN ENGINEER</t>
  </si>
  <si>
    <t>NETWORK INTEGRATION 1</t>
  </si>
  <si>
    <t>NETWORK INTEGRATION 2</t>
  </si>
  <si>
    <t>SD2</t>
  </si>
  <si>
    <t>E2E ARCHITECT</t>
  </si>
  <si>
    <t>ARCHITECT SBU</t>
  </si>
  <si>
    <t>API ENGINEER</t>
  </si>
  <si>
    <t>PORTAL ENGINEER</t>
  </si>
  <si>
    <t>VNO ENGINEER</t>
  </si>
  <si>
    <t>AMX Regional Telco Cloud</t>
  </si>
  <si>
    <t>Renato Garbin</t>
  </si>
  <si>
    <t>Jacqueline Chavez</t>
  </si>
  <si>
    <t>Tiago Pires</t>
  </si>
  <si>
    <t>Jose Valente</t>
  </si>
  <si>
    <t>Andre Matheus</t>
  </si>
  <si>
    <t>Yes</t>
  </si>
  <si>
    <t>Tomas Shulman ( NSW Core)</t>
  </si>
  <si>
    <t>Cihangir Parmaksizolug /  Cassiano Santos</t>
  </si>
  <si>
    <t>Claro Argentina</t>
  </si>
  <si>
    <t>Pedro Teixeira</t>
  </si>
  <si>
    <t>Fabiano Abreu</t>
  </si>
  <si>
    <t>Edgar Gonzalez</t>
  </si>
  <si>
    <t>Mariano Reimundi</t>
  </si>
  <si>
    <t>AMX Regional SDWAN</t>
  </si>
  <si>
    <t>Fernando Guerrero</t>
  </si>
  <si>
    <t>OI Telco Cloud for SDWAN</t>
  </si>
  <si>
    <t>No</t>
  </si>
  <si>
    <t>Telefonica SDWAN</t>
  </si>
  <si>
    <t>Orocom</t>
  </si>
  <si>
    <t>Contractor</t>
  </si>
  <si>
    <t>Glat</t>
  </si>
  <si>
    <t>Multiva</t>
  </si>
  <si>
    <t>Tivit</t>
  </si>
  <si>
    <t>Totvs</t>
  </si>
  <si>
    <t>Kio Networks</t>
  </si>
  <si>
    <t>Primesys</t>
  </si>
  <si>
    <t>RESOURCE ALOCATION BRIEF 2020</t>
  </si>
  <si>
    <t>RESOURCE</t>
  </si>
  <si>
    <t>WEEK 47 - 2019</t>
  </si>
  <si>
    <t>WEEK 48 - 2019</t>
  </si>
  <si>
    <t>WEEK 49 - 2019</t>
  </si>
  <si>
    <t>WEEK 50 - 2019</t>
  </si>
  <si>
    <t>WEEK 51 - 2019</t>
  </si>
  <si>
    <t>WEEK 52 - 2019</t>
  </si>
  <si>
    <t>WEEK 1</t>
  </si>
  <si>
    <t>WEEK 2</t>
  </si>
  <si>
    <t>WEEK 3</t>
  </si>
  <si>
    <t>WEEK 4</t>
  </si>
  <si>
    <t>WEEK 5</t>
  </si>
  <si>
    <t>WEEK 6</t>
  </si>
  <si>
    <t>WEEK 7</t>
  </si>
  <si>
    <t>WEEK 8</t>
  </si>
  <si>
    <t>WEEK 9</t>
  </si>
  <si>
    <t>WEEK 10</t>
  </si>
  <si>
    <t>WEEK 11</t>
  </si>
  <si>
    <t>WEEK 12</t>
  </si>
  <si>
    <t>WEEK 13</t>
  </si>
  <si>
    <t>WEEK 14</t>
  </si>
  <si>
    <t>WEEK 15</t>
  </si>
  <si>
    <t>WEEK 16</t>
  </si>
  <si>
    <t>WEEK 17</t>
  </si>
  <si>
    <t>WEEK 18</t>
  </si>
  <si>
    <t>WEEK 19</t>
  </si>
  <si>
    <t>WEEK 20</t>
  </si>
  <si>
    <t>WEEK 21</t>
  </si>
  <si>
    <t>WEEK 22</t>
  </si>
  <si>
    <t>WEEK 23</t>
  </si>
  <si>
    <t>WEEK 24</t>
  </si>
  <si>
    <t>WEEK 25</t>
  </si>
  <si>
    <t>WEEK 26</t>
  </si>
  <si>
    <t>WEEK 27</t>
  </si>
  <si>
    <t>WEEK 28</t>
  </si>
  <si>
    <t>WEEK 29</t>
  </si>
  <si>
    <t>WEEK 30</t>
  </si>
  <si>
    <t>WEEK 31</t>
  </si>
  <si>
    <t>WEEK 32</t>
  </si>
  <si>
    <t>WEEK 33</t>
  </si>
  <si>
    <t>WEEK 34</t>
  </si>
  <si>
    <t>WEEK 35</t>
  </si>
  <si>
    <t>WEEK 36</t>
  </si>
  <si>
    <t>WEEK 37</t>
  </si>
  <si>
    <t>WEEK 38</t>
  </si>
  <si>
    <t>WEEK 39</t>
  </si>
  <si>
    <t>WEEK 40</t>
  </si>
  <si>
    <t>WEEK 41</t>
  </si>
  <si>
    <t>WEEK 42</t>
  </si>
  <si>
    <t>WEEK 43</t>
  </si>
  <si>
    <t>WEEK 44</t>
  </si>
  <si>
    <t>WEEK 45</t>
  </si>
  <si>
    <t>WEEK 46</t>
  </si>
  <si>
    <t>WEEK 47</t>
  </si>
  <si>
    <t>WEEK 48</t>
  </si>
  <si>
    <t>WEEK 49</t>
  </si>
  <si>
    <t>WEEK 50</t>
  </si>
  <si>
    <t>WEEK 51</t>
  </si>
  <si>
    <t>WEEK 52</t>
  </si>
  <si>
    <t>WEEK 53</t>
  </si>
  <si>
    <t>Hermann Ballesteros</t>
  </si>
  <si>
    <t>Marcos Briceño</t>
  </si>
  <si>
    <t>RESOURCE BACKUP CHART</t>
  </si>
  <si>
    <t>RESORUCE</t>
  </si>
  <si>
    <t>ROLE</t>
  </si>
  <si>
    <t>BACKUP</t>
  </si>
  <si>
    <t>NI / NPI - Leader</t>
  </si>
  <si>
    <t>NI - Engineer</t>
  </si>
  <si>
    <t>NI Engineer</t>
  </si>
  <si>
    <t>DI Leader</t>
  </si>
  <si>
    <t>DI Engineer</t>
  </si>
  <si>
    <t>TPM - Leader</t>
  </si>
  <si>
    <t>TPM - Engineer</t>
  </si>
  <si>
    <t>NPI - Engineer</t>
  </si>
  <si>
    <t>CE Director</t>
  </si>
  <si>
    <t>NUAGE CE-LAT (CUSTOMER ENGINEERING LATIN AMERICA)
01 - RA (RESOURCE ALLOCATION) DETAIL</t>
  </si>
  <si>
    <t>WEEKS  OF 2019</t>
  </si>
  <si>
    <t>WEEKS OF 2020</t>
  </si>
  <si>
    <t>Resource</t>
  </si>
  <si>
    <t>Resource Title</t>
  </si>
  <si>
    <t>Project Name</t>
  </si>
  <si>
    <t>Allocation Type</t>
  </si>
  <si>
    <t>Allocation Percentage</t>
  </si>
  <si>
    <t>Project Type</t>
  </si>
  <si>
    <t>Country</t>
  </si>
  <si>
    <t>City</t>
  </si>
  <si>
    <t>Start Date</t>
  </si>
  <si>
    <t>Start Week</t>
  </si>
  <si>
    <t>End Date</t>
  </si>
  <si>
    <t>End Week</t>
  </si>
  <si>
    <t>Duration in Days</t>
  </si>
  <si>
    <t>Allocation Status</t>
  </si>
  <si>
    <t>NPI - New Product Introduction</t>
  </si>
  <si>
    <t>Kanata NPI Lab Modernization</t>
  </si>
  <si>
    <t>Remote</t>
  </si>
  <si>
    <t>Internal Project</t>
  </si>
  <si>
    <t>Regional</t>
  </si>
  <si>
    <t>Active</t>
  </si>
  <si>
    <t>NI - Network Integration Engineering</t>
  </si>
  <si>
    <t>NI - Network Integration</t>
  </si>
  <si>
    <t>Argentina</t>
  </si>
  <si>
    <t>Buenos Aires</t>
  </si>
  <si>
    <t>Brazil</t>
  </si>
  <si>
    <t>Sao Paulo</t>
  </si>
  <si>
    <t>PTO - Payd Time Off</t>
  </si>
  <si>
    <t>Administrative tasks</t>
  </si>
  <si>
    <t>Mexico</t>
  </si>
  <si>
    <t>Mexico City</t>
  </si>
  <si>
    <t>Onsite</t>
  </si>
  <si>
    <t>TPM - Technical Project Management</t>
  </si>
  <si>
    <t>DE - Design Engineering</t>
  </si>
  <si>
    <t>Peru</t>
  </si>
  <si>
    <t>Lima</t>
  </si>
  <si>
    <t>CE - Customer Engineering Director</t>
  </si>
  <si>
    <t>Co-OP Initiative</t>
  </si>
  <si>
    <t>PS quoting support &amp; Quoting Tool</t>
  </si>
  <si>
    <t>White Label Meetings &amp; Material</t>
  </si>
  <si>
    <t>Contractor initiative</t>
  </si>
  <si>
    <t>NPI Share &amp; Report</t>
  </si>
  <si>
    <t>SA - OSS / BSS System Architect</t>
  </si>
  <si>
    <t>Telecom Argentina</t>
  </si>
  <si>
    <t>NUAGE CE-LAT (CUSTOMER ENGINEERING LATIN AMERICA)
07 - CO-OPS ACTIVITY REPORT</t>
  </si>
  <si>
    <t>UPDATES
(November 2019 / December 2019)</t>
  </si>
  <si>
    <t>UPDATES</t>
  </si>
  <si>
    <t xml:space="preserve">No. </t>
  </si>
  <si>
    <t>Co-Op's</t>
  </si>
  <si>
    <t>Location</t>
  </si>
  <si>
    <t>Status</t>
  </si>
  <si>
    <t xml:space="preserve">University </t>
  </si>
  <si>
    <t>Work Shift</t>
  </si>
  <si>
    <t>Project</t>
  </si>
  <si>
    <t>Activities</t>
  </si>
  <si>
    <t>NOKIA People</t>
  </si>
  <si>
    <t>CE LAT Team</t>
  </si>
  <si>
    <t>August 4th</t>
  </si>
  <si>
    <t>August 12th</t>
  </si>
  <si>
    <t>August 19th</t>
  </si>
  <si>
    <t xml:space="preserve">September 2nd </t>
  </si>
  <si>
    <t xml:space="preserve">September 9th </t>
  </si>
  <si>
    <t>September 16th</t>
  </si>
  <si>
    <t xml:space="preserve">September 23th </t>
  </si>
  <si>
    <t>October 2nd</t>
  </si>
  <si>
    <t>October 7th</t>
  </si>
  <si>
    <t>October 14th</t>
  </si>
  <si>
    <t>October 22th</t>
  </si>
  <si>
    <t>November 29th</t>
  </si>
  <si>
    <t>December 6th</t>
  </si>
  <si>
    <t>December 12th</t>
  </si>
  <si>
    <t>December 20th</t>
  </si>
  <si>
    <t>Paloma Godoy</t>
  </si>
  <si>
    <t>Sao Paulo, Brazil</t>
  </si>
  <si>
    <t>Working</t>
  </si>
  <si>
    <t>PUC-SP, Brasil</t>
  </si>
  <si>
    <t>Afternoon</t>
  </si>
  <si>
    <t xml:space="preserve">Paloma Godoy
Location: Sao Paulo, Brazil
Role: Nuage Customer Engineering Intern
Attented a meeting to talk about the Orocon Nuage Project, recievied the project's documentation to read and understand the project.
Studied the Software Defined Networking with Nuage Networks VSP.
</t>
  </si>
  <si>
    <t>Tiago Pires / Renato Garbin</t>
  </si>
  <si>
    <t>No trial request yet.</t>
  </si>
  <si>
    <t>Marcos will ask the AM to create the request on the system</t>
  </si>
  <si>
    <t>Andres Gallardo will define the 
POC from BD team.</t>
  </si>
  <si>
    <t xml:space="preserve"> POC equest has been created. 
Marcos will send a meeting to Andres G.</t>
  </si>
  <si>
    <t>Andrés Gallardo will contact the Account team to evaluate if this opportunity is real or not.
He requests to be engaged in all the emails related. Marcos will put him in contact with the local Presales team.</t>
  </si>
  <si>
    <t>No change in the status.</t>
  </si>
  <si>
    <t>N/A</t>
  </si>
  <si>
    <t xml:space="preserve">Yadhian will support the POC locally and CE remotely. </t>
  </si>
  <si>
    <t>It's necessary to define specific dates for this activity 
so we can assign a NPI engineer for this.</t>
  </si>
  <si>
    <t>Studied the documentation  of the Orocon Project and will talk with Tiago soon to take some notes and get some questions answered</t>
  </si>
  <si>
    <t>Continued reading the Orocon Project documentation, Set up a nuage network using the AWS VM at the Nuage Experience website and continued  studying the Nuage VPS training.</t>
  </si>
  <si>
    <t>I had already a stack and the VSP nuage experience setted and spent the week learning how to manage it. I am also still reading the Orocon document and contacted Thiago to see if he needs help with anything else</t>
  </si>
  <si>
    <t>I helped Tiago with some new documentations of the Orocon Project (The HLD and Temporary NOC).
Set up a new nuage experience because the last one expired.
Studied for the NokiaEdu course I'm working on.</t>
  </si>
  <si>
    <t>Leonardo Franco</t>
  </si>
  <si>
    <t>Kanata Lab</t>
  </si>
  <si>
    <t xml:space="preserve">Leonardo Franco
Location: Sao Paulo, Brazil
Role: Nuage Customer Engineering Intern
Filling Kanata lab info in NetBox and learned about Fabric Builder with Renato and Tiago
</t>
  </si>
  <si>
    <t>Andre Matheus /
Renato Garbin</t>
  </si>
  <si>
    <t>Talked to Mohammad about the machines in the Kanata lab, so we can finish the NetBox information project</t>
  </si>
  <si>
    <t>Started learning and working on the Fabric Builder split up project, with help of Renato, Tiago and José Valente.</t>
  </si>
  <si>
    <t>Worked on the Fabric Builder project, can already be used to generate spine/leaf only configs
Finished a NokiaEdu course about Nuage
Helped Paloma to setup the Nuage VM in AWS for Nuage Experience.</t>
  </si>
  <si>
    <t xml:space="preserve">Continued working on the Fabric Builder project, can already create config files only for leafs or only for spines, waiting for Tiago's input.
Finished a NokiaEdu course.
Set up a test VM for usage with Nuage Experience.
</t>
  </si>
  <si>
    <t>Eduardo Macedo</t>
  </si>
  <si>
    <t>Mexico City, Mexico</t>
  </si>
  <si>
    <t>IPN, Mexico</t>
  </si>
  <si>
    <t xml:space="preserve">Morning </t>
  </si>
  <si>
    <t xml:space="preserve">Eduardo Macedo
Location: Mexico City
Role: Nuage Customer Engineering Intern
Attended a meeting to discuss the redesign of  Banco Multiva's Nuage services network and the hardware needed for the deployment  with Favriano Abreu,Fernando Guerrero, Marcos Briceño and Hermann Ballesteros
</t>
  </si>
  <si>
    <t>Marcos Briceño / _x000D_
Hermann Ballesteros</t>
  </si>
  <si>
    <t>Marcos Briceño / 
Hermann Ballesteros</t>
  </si>
  <si>
    <t>This will be executed in September</t>
  </si>
  <si>
    <t>No change in status. This will be executed in September</t>
  </si>
  <si>
    <t>Andres Gallardo</t>
  </si>
  <si>
    <t>Waiting for the end of September. 
Marcos will send a meeting to Andres G, but Jose Valente has been on top of this, so this is controller. 
The use cases and achitecture is defined by Giancarlo, Marcos and Jose Valente.</t>
  </si>
  <si>
    <t>Andrés Gallardo will contact the Account team to evaluate if this opportunity is real or not.
 He requests to be engaged in all the emails related. 
Marcos will put him in contact with the local Presales team.</t>
  </si>
  <si>
    <t>Gallardo has not informed us of Next Steps regarding this customer.</t>
  </si>
  <si>
    <t>No update.</t>
  </si>
  <si>
    <t>Studied Nuage products presentation and presales quote generation tool</t>
  </si>
  <si>
    <t>Attended to a VSP technical class with Marco Briceño and Hermann Ballesteros, Continued studying Quoting Tool in order to select programming language for web based application to develop, Started studying BGPv4 and VXLAN protocols.</t>
  </si>
  <si>
    <t xml:space="preserve">Started reading Nuage  VNS 5.2.2 user &amp; installation guides
Continued working in website initiative, chose Python's Flask web framework stack to work with it. 
Started reading XMPP an OpenFlow protocols RFCs. 
Learned what SFP, QSFP,  POM, TACACS are and how they work. 
</t>
  </si>
  <si>
    <t>Attended a meeting with Marcos Briceño, Victoria Duran Head of HR North and Escuela Superior de Computo directive board to discuss on the best way in which Nokia can work with Instituto Politecnico Nacional to offer internships  and give the best benefits to
 students interested to work in the company.
Started studying VNS Fundamentals Official Study Guide. 
Continued studying VNS Install and User guides.
Continued working on Quoting Tool initiative, added WTForms framework layer to catch user data in the frontend.
Attended to three Webex meetings with Monisha Prakash and Purna Adduri to achieve POC Trial initiative and Microsoft Teams  transfer of knowledge supervised by Shankar Gopidas.</t>
  </si>
  <si>
    <t>Kevin Olvera</t>
  </si>
  <si>
    <t>Kevin Olvera
Location: Mexico City
Role: Nuage Customer Engineering Intern
Tuesday, November 26th, 2019
I attended a meeting with Marcos Briceño, Hermann Ballesteros and Fabiano Abreu to discuss the redesign of the Multiva bank network.
Tuesday, November 28th, 2019
We had our first Nauge CO-OP's - Weekly meeting where we discussed about our activities and made agreements for these.</t>
  </si>
  <si>
    <t>We need to retake activities with Algar because we where not able to finish this POC. 
Messias will follop up with the CT and indicate how we can retake or close  this activity.</t>
  </si>
  <si>
    <t>We cannot service TELMEX end customers. We have offered a training for them to do it. It might we wize to consider a better Bizdev strategy for this and for TELMEX to be taken to Nokia EDU</t>
  </si>
  <si>
    <t>Studied the Nuage Virtual Platform Services training</t>
  </si>
  <si>
    <t>Did mandatory Nokia trainings, attended to a VSP class with Marcos Briceño and Hermann Ballesteros, started to analyze PoC prototype to choose a technology for web based app.</t>
  </si>
  <si>
    <t xml:space="preserve">Worked in the initiative of Trials and PoC's. _x000D_
Studied the Basics of the Nuage Networks VSP from the knowledge base of Nuage Network eXperience. _x000D_
Read about XMPP protocol and learned what SFP,  SFP+, QSFP are and how they work._x000D_
</t>
  </si>
  <si>
    <t>Started studying VNS Fundamentals Official Study Guide and did practice exam for this.
Attended a meeting with Victoria Duran, Marcos Briceño and directives of Escuela Superior de Cómputo to discuss an agreement with Instituto Politécnico Nacional to offer internships and promove the interest to work at Nokia.
Also attended a meetings with Shankar Gopidas, Monisha Prakash and Purna Adduri to knowledge transfer of White Label Studio and Microsoft Teams Tool.</t>
  </si>
  <si>
    <t>Francisco Barber</t>
  </si>
  <si>
    <t>Buenos Aires, Argentina</t>
  </si>
  <si>
    <t>UBA, Argentina</t>
  </si>
  <si>
    <t>Morning</t>
  </si>
  <si>
    <t xml:space="preserve">Francisco Barber
Location: Buenos Aires
Role: Nuage Customer Engineering Intern
VSD installation for demo lab, Attended VNS presentation for Century Link, with Christian Barrionuevo Burgos
</t>
  </si>
  <si>
    <t>Christian Barrionuevo</t>
  </si>
  <si>
    <t>Stoped by business development. In validation of importance.</t>
  </si>
  <si>
    <t>Worked in VSD install and did mandarory trainings</t>
  </si>
  <si>
    <t>Read VCS fundamentals student's guide, did works on VNS fundamentals labs on Nuage Experience Labs, did mandatory training on ESD and calibration to work in local lab install, started troubleshooting of VSD preinstall using nuage interest mail list.</t>
  </si>
  <si>
    <t>Finished reading VCS Fundamentals Student Guide. Finished Preinstall, and Install of VSD6.0.1_8 on Demo Lab, waiting License to continue with post installation. Did informative Webex meeting with Gustavo Ferioli (Nokia-AR) and Marcos Briceño to start putting Mexico and central america  trials’ status on ATDD up to date. Meet with Renato Garbin and started reading HLD for Claro Argentina Nuage SDN solution. Had a meeting with Renato Garbin, Christian Barrionuevo Burgos, Hernan Corral and Pablo Bugiolachio with the people from Claro Argentina to present them myself and Marcos Briceño and to discuss problems with the Nuage VNS deployment and the next phases of it.</t>
  </si>
  <si>
    <t>I did practice questions for VCS fundamentals test. Continued working on ATDD trials status update for Mexico/CA&amp;Co. Assist Webex meeting in wich IT was discussed who to proceed with POC of telco Cloud for TELECOM Argentina and did a personal meeting with presales'  Guillermo Wichmann for this project.</t>
  </si>
  <si>
    <t xml:space="preserve">David Andrade </t>
  </si>
  <si>
    <t xml:space="preserve">Hiring Process </t>
  </si>
  <si>
    <t>Tomás Nuñez</t>
  </si>
  <si>
    <t>Santiago, Chile</t>
  </si>
  <si>
    <t>Universidad de Chile, Chile</t>
  </si>
  <si>
    <t>Nicolás Celis</t>
  </si>
  <si>
    <t>Bogota, Colombia</t>
  </si>
  <si>
    <t>Universidad del Bosque, Colombia</t>
  </si>
  <si>
    <t xml:space="preserve">
José Heredia </t>
  </si>
  <si>
    <t>NUAGE CE-LAT (CUSTOMER ENGINEERING LATIN AMERICA)
08 - INTERNAL PROJECTS</t>
  </si>
  <si>
    <t>Priority</t>
  </si>
  <si>
    <t>Description</t>
  </si>
  <si>
    <t>OWNER</t>
  </si>
  <si>
    <t>COLABORATING BU</t>
  </si>
  <si>
    <t>DI</t>
  </si>
  <si>
    <t xml:space="preserve"> NI</t>
  </si>
  <si>
    <t>November 6th</t>
  </si>
  <si>
    <t>November 14th</t>
  </si>
  <si>
    <t xml:space="preserve">Nuage CE LAT Team
 CO-OP's </t>
  </si>
  <si>
    <t>Ongoing</t>
  </si>
  <si>
    <t>Hire, train and get them to work
 11 Co-OPs for the CE Team</t>
  </si>
  <si>
    <t>HR Bogota</t>
  </si>
  <si>
    <t>3 Interns hired in total so far:
2 Interns hired in Brazil
1 Interns in Argentina. 
2  Interns next to be hired in Mexico.</t>
  </si>
  <si>
    <t xml:space="preserve">5 Interns hired in total so far:
2 Interns hired in Mexico.
2 Interns hired in Brazil.
1 Interns hired in Argentina. 
Their names and  NOKIA's emails are:
Kevin Olvera - kevin.olvera@nokia.com (Mexico)
Eduardo Macedo - eduardo.macedo@nokia.com (Mexico)
Leonardo Franco - leonardo.franco@nokia.com (Brazil)
Paloma Godoy - paloma.godoy@nokia.com (Brazil)
Francisco Barber - francisco.barber@nokia.com (Argentina)
</t>
  </si>
  <si>
    <t>Telco Training for NPI on End customers</t>
  </si>
  <si>
    <t>Planning</t>
  </si>
  <si>
    <t>We need to formulate this strategy. From simple demos to complex demos and use case definition with the carriers using their platforms. We need to create a generic training so that we can deliver it to any customer, with generic material so that we can use this for anyone. Customers to train: America Movil, OI, Telefonica and Other White Labels. Next monday Hermann will present a strategy on how to follow up on this. We will create an individual meeting to review this.</t>
  </si>
  <si>
    <t>Resource Allocation Dashboard</t>
  </si>
  <si>
    <t>Contractor initiavite</t>
  </si>
  <si>
    <t>Build a list of regional contractors, create an RFP and trough procurement give the selected contractors internal contractors codes so we can hire them</t>
  </si>
  <si>
    <t>Procurement Bogota</t>
  </si>
  <si>
    <t xml:space="preserve">RFI process was responded by 16 companies. 
Next step is to launch a RFP process and choose 2 or 3 of these companies
 that can meet all the requirements. </t>
  </si>
  <si>
    <t>The procurement team has made some suggestions to the SOW that will be used for the RFP. 
Marcos is working on the changes. 
The date for the RFP event has not been defined yet.</t>
  </si>
  <si>
    <t>CE-LAT PS Quoting Tool</t>
  </si>
  <si>
    <t>Create an automated professional services quoting tool for NI &amp; NPI Projects</t>
  </si>
  <si>
    <t>Tendering Argentina</t>
  </si>
  <si>
    <t>Qutes for OI and AMX Telco Cloud</t>
  </si>
  <si>
    <t>Quotes for Carabineros and Telefonica</t>
  </si>
  <si>
    <t>Kanata LAB Initiative</t>
  </si>
  <si>
    <t>Canada</t>
  </si>
  <si>
    <t>On Hold</t>
  </si>
  <si>
    <t>Transform the Kanata Lab into a CLoud Based Multi Tenant automated datacenter solution. Take control of assets, budgets and improove it. Create an offering to sell the lab to end customers.</t>
  </si>
  <si>
    <t>NPI NAM (Claude Boulerice)</t>
  </si>
  <si>
    <t>Tiago Pires / Fabiano Abreu</t>
  </si>
  <si>
    <t>Edgar Gonzalez / Mariano Reimundi</t>
  </si>
  <si>
    <t>On hold due to other activities</t>
  </si>
  <si>
    <t>New Trial Request Website</t>
  </si>
  <si>
    <t>Create an improoved web based version of the Americas Trials Database for NPI</t>
  </si>
  <si>
    <t>CO Ops NAM</t>
  </si>
  <si>
    <t>NUAGE CE-LAT (CUSTOMER ENGINEERING LATIN AMERICA)
10 - LICENSES ISSUED IN LATIN AMERICA</t>
  </si>
  <si>
    <t>Customer name</t>
  </si>
  <si>
    <t>System</t>
  </si>
  <si>
    <t>Country Name</t>
  </si>
  <si>
    <t>License type</t>
  </si>
  <si>
    <t>Activation date</t>
  </si>
  <si>
    <t>Release</t>
  </si>
  <si>
    <t>IPsec</t>
  </si>
  <si>
    <t>VSS</t>
  </si>
  <si>
    <t>Total CPEs</t>
  </si>
  <si>
    <t>TotalxVRSx</t>
  </si>
  <si>
    <t>Total_AVRSx</t>
  </si>
  <si>
    <t>AMX ARGENTINA S.A.</t>
  </si>
  <si>
    <t>Production</t>
  </si>
  <si>
    <t>ARGENTINA</t>
  </si>
  <si>
    <t>Commercial</t>
  </si>
  <si>
    <t>4/26/19 13:32</t>
  </si>
  <si>
    <t>None</t>
  </si>
  <si>
    <t>AT&amp;T COMUNICACIONES DIGITALES, S. DE R.L. DE C.V.</t>
  </si>
  <si>
    <t>MEXICO</t>
  </si>
  <si>
    <t>1/29/16 0:00</t>
  </si>
  <si>
    <t>BANCO MULTIVA</t>
  </si>
  <si>
    <t>Production 2</t>
  </si>
  <si>
    <t>CCS GROUP LTD., THE</t>
  </si>
  <si>
    <t>Production Bermuda</t>
  </si>
  <si>
    <t>BERMUDA</t>
  </si>
  <si>
    <t>9/27/17 0:00</t>
  </si>
  <si>
    <t>CLARO S.A.</t>
  </si>
  <si>
    <t>Production VCS</t>
  </si>
  <si>
    <t>BRAZIL</t>
  </si>
  <si>
    <t>11/29/18 0:00</t>
  </si>
  <si>
    <t>PRIMESYS SOLUCOES EMPRESARIAIS S.A.</t>
  </si>
  <si>
    <t>Production VNS</t>
  </si>
  <si>
    <t>PROXY NETWORKS SUPORTE TECNICO LTDA</t>
  </si>
  <si>
    <t>11/29/17 0:00</t>
  </si>
  <si>
    <t>SIXSIGMA NETWORKS MEXICO S.A. DE C.</t>
  </si>
  <si>
    <t>KIO Production</t>
  </si>
  <si>
    <t>SYNAPSIS COLOMBIA LTDA</t>
  </si>
  <si>
    <t>Columbia VCS</t>
  </si>
  <si>
    <t>COLOMBIA</t>
  </si>
  <si>
    <t>SYNAPSIS SPA</t>
  </si>
  <si>
    <t>Chile VCS</t>
  </si>
  <si>
    <t>CHILE</t>
  </si>
  <si>
    <t>TELECOM ARGENTINA S.A</t>
  </si>
  <si>
    <t>VCS</t>
  </si>
  <si>
    <t>12/19/17 0:00</t>
  </si>
  <si>
    <t>TELEFONICA BRASIL S.A.</t>
  </si>
  <si>
    <t>Production VCS VSS - for Santander</t>
  </si>
  <si>
    <t>9/18/17 0:00</t>
  </si>
  <si>
    <t>Production VNS-For Santander</t>
  </si>
  <si>
    <t>TELMEX COLOMBIA</t>
  </si>
  <si>
    <t>9/20/19 14:07</t>
  </si>
  <si>
    <t>TIVIT TERCEIRIZACAO DE PROCESSOS</t>
  </si>
  <si>
    <t>Rio de Janeiro VCS</t>
  </si>
  <si>
    <t>3/21/19 20:29</t>
  </si>
  <si>
    <t>Sao Paulo VCS</t>
  </si>
  <si>
    <t>3/21/19 19:59</t>
  </si>
  <si>
    <t>VCS Lab</t>
  </si>
  <si>
    <t>Commercial Lab</t>
  </si>
  <si>
    <t>3/21/19 20:24</t>
  </si>
  <si>
    <t>TOTAL PLAY TELECOMUNICACIONES</t>
  </si>
  <si>
    <t>4/28/17 0:00</t>
  </si>
  <si>
    <t>VIA VAREJO S/A</t>
  </si>
  <si>
    <t>Nuage Unified VCS_VNS</t>
  </si>
  <si>
    <t>VOISSNET S.A.</t>
  </si>
  <si>
    <t>7/31/17 0:00</t>
  </si>
  <si>
    <t>TOTVS S.A.</t>
  </si>
  <si>
    <t>Nuage-VCS</t>
  </si>
  <si>
    <t>NUAGE CE-LAT (CUSTOMER ENGINEERING LATIN AMERICA)
03 - NI (NETWORK INTEGRATION) PROJECTS</t>
  </si>
  <si>
    <t>DETAILS</t>
  </si>
  <si>
    <t>FINANCIAL</t>
  </si>
  <si>
    <t>VERSION</t>
  </si>
  <si>
    <t>DATES</t>
  </si>
  <si>
    <t>UPGRADE TICKETS</t>
  </si>
  <si>
    <t>RESOURCE ALLOCATION</t>
  </si>
  <si>
    <t>LATEST UPDATES</t>
  </si>
  <si>
    <t>NO.</t>
  </si>
  <si>
    <t>PRIORITY</t>
  </si>
  <si>
    <t>CUSTOMER</t>
  </si>
  <si>
    <t>PHASE</t>
  </si>
  <si>
    <t>COUNTRY</t>
  </si>
  <si>
    <t>LOCATIONS</t>
  </si>
  <si>
    <t>STATUS</t>
  </si>
  <si>
    <t>S2D</t>
  </si>
  <si>
    <t>CUSTOMER CONTACTS</t>
  </si>
  <si>
    <t>VOLUME</t>
  </si>
  <si>
    <t>WBS</t>
  </si>
  <si>
    <t>PRODUCT REVENUE</t>
  </si>
  <si>
    <t>SERVICES REVENUE</t>
  </si>
  <si>
    <t>VSP</t>
  </si>
  <si>
    <t>PORTAL</t>
  </si>
  <si>
    <t>VSAP</t>
  </si>
  <si>
    <t>OTHER</t>
  </si>
  <si>
    <t>LAB</t>
  </si>
  <si>
    <t>TARGET VERSION</t>
  </si>
  <si>
    <t>DESIGN START</t>
  </si>
  <si>
    <t>DESIGN FINISH</t>
  </si>
  <si>
    <t>INSTALL START</t>
  </si>
  <si>
    <t>INSTALL FINISH</t>
  </si>
  <si>
    <t>UPGRADE</t>
  </si>
  <si>
    <t>ARS</t>
  </si>
  <si>
    <t>JIRAS</t>
  </si>
  <si>
    <t>AM</t>
  </si>
  <si>
    <t>GPM</t>
  </si>
  <si>
    <t>PM</t>
  </si>
  <si>
    <t>RE</t>
  </si>
  <si>
    <t>BDM</t>
  </si>
  <si>
    <t>TSM</t>
  </si>
  <si>
    <t>TPM 1</t>
  </si>
  <si>
    <t>TPM 2</t>
  </si>
  <si>
    <t>CONTRACTOR</t>
  </si>
  <si>
    <t>E2E</t>
  </si>
  <si>
    <t>DE 1</t>
  </si>
  <si>
    <t>DE 2</t>
  </si>
  <si>
    <t>NI 1</t>
  </si>
  <si>
    <t>NI 2</t>
  </si>
  <si>
    <t>CO-OP 1</t>
  </si>
  <si>
    <t>CO-OP 2</t>
  </si>
  <si>
    <t>October 28th</t>
  </si>
  <si>
    <t>November 4th</t>
  </si>
  <si>
    <t>November 12th</t>
  </si>
  <si>
    <t>November 22th</t>
  </si>
  <si>
    <t>December 9th</t>
  </si>
  <si>
    <t>December 13th</t>
  </si>
  <si>
    <t>January 10th</t>
  </si>
  <si>
    <t>January 24th</t>
  </si>
  <si>
    <t>January 31th</t>
  </si>
  <si>
    <t xml:space="preserve">February 07th </t>
  </si>
  <si>
    <t xml:space="preserve">February 14th </t>
  </si>
  <si>
    <t>February 21th</t>
  </si>
  <si>
    <t>TBD</t>
  </si>
  <si>
    <t>Claro</t>
  </si>
  <si>
    <t>SDWAN</t>
  </si>
  <si>
    <t>REGIONAL</t>
  </si>
  <si>
    <t>CO, BR, AR, US</t>
  </si>
  <si>
    <t>YES</t>
  </si>
  <si>
    <t xml:space="preserve">Antonio Chaac										VP HQ México		antonio.chaac@americamovil.com		
Maribel Madrigal										Project Manager HQ México		maribel.madrigal@americamovil.com		
Nestor Encande										Network Engineer México City		nestor.encande@americamovil.com		
Gerardo Rodríguez										Network Manager México City		gerardo.rodriguez@americamovil.com		
Ramon Coahuila										Network Director México City		ramon.coahuila@americamovil.com		</t>
  </si>
  <si>
    <t>10K NSGs</t>
  </si>
  <si>
    <t xml:space="preserve">MXL18RMV01-MX1-A000317
MXL18RMV01-FP-A000317WBS
</t>
  </si>
  <si>
    <t>$1.049.831,10 
(SBU, ODIN, Nuage CE)
(2018)</t>
  </si>
  <si>
    <t>N/A. Support for NSG-C 601 per Bizdev requirement. 1-7601446 (Metadata agent not running), 1-7721997 (High CPU usage of OVS while FIPs lack connectivity)</t>
  </si>
  <si>
    <t>AR 1-7703338, NVSP-4098</t>
  </si>
  <si>
    <t>Patricia Estrada</t>
  </si>
  <si>
    <t>Christian Manriquez</t>
  </si>
  <si>
    <t>Paulo Motta</t>
  </si>
  <si>
    <t>Jaqueline Chavez</t>
  </si>
  <si>
    <t>Diego Achaval</t>
  </si>
  <si>
    <t>We will upgrade the platform. 
September 6 we need to finish Brazil for Odin to work on the marketplace. 
The team has been defined. We are performing a LAB to prestage the upgrade. 
We wil receive support from VSAP (19.3). 
We will also recieve support form the portals team.</t>
  </si>
  <si>
    <t>We are working on the Upgrade for this customer 80% of last week. 
We have the Lab setup to do this. We ran a 1st draft of the MOP and it´s working. 
We are confident to perform this activity. 
We are working on finalizing the MOP including VNS portal. 
We are on schedule.</t>
  </si>
  <si>
    <t>Under controll. The labs where done. Lino has access to the US. 
We are waiting for the Mop for Brazil. 
We are working with the RES (3 different Res) with the different adecuations: 
They will create 9 templates and will modify 2 VSC profiles. 
They will also change QOS profiles and make everything ready or the upgrade. 
From the ODIN standpoint Fernando had a meeting with the Colombian AMX team. Fernando will work with the GAP analisys.</t>
  </si>
  <si>
    <t>Will deliver to customer the MOPs for upgrades in VNS and Portal. 
All changes in VSD for Odin integration were executed. 
Working with Odin operations in the last definitions to the integration.</t>
  </si>
  <si>
    <t>Made the upgrade for US. 
In Colombia planning to establish a communication using IGP to see the underlays in VSAP. 
IN Colombia define the upgrade date.</t>
  </si>
  <si>
    <t>Working in Brazil's upgrade and preparing a demo of Odin APS. 
Waitig for dates of Colombia's upgrade.</t>
  </si>
  <si>
    <t>In Brazil the upgrade has been finished, we are running the ATP to check upgrade. The following step is to prepare to run the UAT for Odin integration.In US we are preparing for Odin integration. In Colombia the resources for the upgrade are ready to use, we are defining the dates for execution.
Odin integration: lab prepared to execute demo of APS, folloowing this demo we will define next steps for the integration.</t>
  </si>
  <si>
    <t>Socoro Rivera will be replaced on the Odin front by Pedro Teixeira with the support from Mariano and Fabiano. A transition plan has been worked out. New SKU problem detected and beed to be figured out. Colombia to be upgraded.</t>
  </si>
  <si>
    <t>Waiting for Claro Colombia provided us the necessary resources to perform the SW upgrade from version 5.3.2 to 5.4.1 and to be able to integrate the ODIN platform. 
We have finished the APS demo and we are going to continue with the prerequisites of the Brazil LAB environment to execute the UAT.</t>
  </si>
  <si>
    <t>SW Upgrade was performed from 5.3.2 to 5.4.1 on 11/10. However, all the UBRs had an issue with the interfaces name, they will be bootstrapped again tomorrow 10/15 due today is a holiday in Colombia. (Mariano and Lino)
VSAP platform upgrade is still pending. The date has not confirmed yet.
Working with Brazil's team to define the next steps to execute the UAT. (Fernando G)</t>
  </si>
  <si>
    <t xml:space="preserve">The UBRs had successful bootstrapped on 10/18, with this we complete the SW Upgrade on Colombia. (Fernando G)
The date schedule for VSAP platform upgrade is January of 2020. 
We still Working with Brazil's team on the next steps to execute the UAT
We have a, meeting on 11/1 to define the UAT execution date . (Fernando G)
</t>
  </si>
  <si>
    <t>We have a new date schedule for VSAP platform upgrade its on December 2019. 
We still Working with Brazil's team on the plan to execute the UAT
We have a, meeting to show the ASP on 10/31 and then together with the customer we define the UAT execution date on a meeting at 11/1. (Fernando G)</t>
  </si>
  <si>
    <t xml:space="preserve">We still waiting for the Brazil's team schedule plan for execute the UAT
We will make a Maintenance window in claro Colombia to set a configuration on Network to solve a VSAP issue. (Fernando Guerrero)
</t>
  </si>
  <si>
    <t>Pablo Verissimo has mentioned that support for the NSG-C601 will only be completed by 6.0.4 – this is the release that will support the LTE interface. Recommendation is to wait for that load. 
USA &amp; Colombia are the most important operations. 
We have a Banamex (5K CPEs) on the business Pipeline.</t>
  </si>
  <si>
    <t xml:space="preserve">The customer has informed us that after discussing with Brazil Team, the UAT will be executed in Colombia, so we need to change al the efforts to deploy the Odin APS on Colombia. 
We need a start to create a plan to upgrade the platform to 6.X release. This activity needs to be discussed with the BizDev team because we need to create a proper work plan to execute this. Fernando will take the TPM role for this project.
</t>
  </si>
  <si>
    <t>AMX-HQ postponed the meeting to discuss about ODIN UAT execution in Claro Colombia to next Monday, Nov 11th
We started to run the pre-UAT , and we found an issue during the Organization Importation in the SDWAN Portal. This issue was already directed to Marc Boyer's team.
We have scheduled a call with BizDev Team for discuss about the upgrade plan to release 6.X for this Tuesday November 19. 
Yesterday we had a call with AMX HQ and they have included the responsible of Claro Colombia Operations and he has commented they very intersted to perform the SW upgrade to version 6 because they have business around the NSG-C601. 
We are working on the workplan for the SW Upgrade with the others Biz Dev, PLM's and CE team.</t>
  </si>
  <si>
    <t xml:space="preserve">We have decided to prioritize the SW Upgrade to version 6.0.4 because we need the lastest version of the VNS portal and also this version supports the NSG-C601.
We have request to DevTech to give us a quotation for their professional services. </t>
  </si>
  <si>
    <t xml:space="preserve">We have discussed with the customer the work plan to perform the SW Upgrade for the VSP platform and VNS Portal. 
Besides, we have successfully executed the Internet UAT with the ODIN platform. The tests regarding the MPLS are still pending because we don't have MPLS access. 
Next Tuesday, there is a Webex session scheduled with the PLM to discuss what would be the differences between the API of the VNS Portal and to identify what are the impacts of this new VNS Portal version. 
Finally, in Colombia, we have registered 9 new branches and we will continue working to add more branches next week for the project that is called "Modernización de la red Corporativa". In the USA, we are close to adding new 24 branches of project GRUMA. </t>
  </si>
  <si>
    <t>The upgrade has priority because the ODIN integration (Voiced out on a meeting with Antonio Shaak). Gold version is: 6.0.4. We need to do the whole analisys of the version ugprade. Fernando Guerrero is the owner. Pedro: We validated the APS with Brazil; tests where successfull. Devteck needs to validate API differences on version 6. An email will be sent to Chreistian to ask for resources to hire an enviroment in Packet.net for this test to happen.</t>
  </si>
  <si>
    <t xml:space="preserve">We have discussed with Marc Boyer from SBU and he told us that there are 
not many changes on the new version for the portal API point of view. 
We are also waiting for their official confirmation regarding this topic. 
They also confirmed that the licensing model for the portal will be nedeed 
to be requested through the ASLM platform. 
There are 32 sites on production connected to the VSP platform of Claro USA. 
In addition, we need to create a Nuage-X environment including the VNS Portal version 6 to DevTec could validate this new version and evaluate if the APS code is compatible with this. </t>
  </si>
  <si>
    <t>Claro USA has requested the SW Upgrade to version 6.x for VNS Portal because they want to have a better alert report. They are doing presure to carry out this before end of this year. GRUMA his end customer has requested this activity. We are discussing the schedule with them and we would not like to change the date for this activity that is plan for february 2020.
The PLM and Marc Boyer have confirmed that there are no major impacts on the integration of APS in version 6 of the VNS Portal, but we must integrate version 6.0.3 since only this one has the feasibility of importing the organization at the level of customer profile.
Currently we have to completed the activities for fix the issue in overlay map graphic in Colombia.
The platform is in production with 59 single branches today related to Grumma Project.
We still working on the creation of a Nuage-X environment including the VNS Portal version 6 to DevTec could validate this new version and evaluate if the APS code is compatible with this.
3 ARS are yielding an upgrade to 5.4.1U7: AR 1-7765864 NSG Triara not able to establish Openflow with controllers Grumma
Manzur : Contacte a Manager del TAC, para abrir un webex y trabajar con Carol, issue resuelto,  RCA pending
Se envió procedimiento de aperturas de incidente  a Karman
AR 1-7765864:  When a physical port is down in a site, an alarm is generated and reflected on the VSD and SD-Wan portal, but when the alarm clears, the SD-wan portal  Dashboard does not get refreshed and continues to show the site as down. In order to force the sd-wan portal to refresh,  a user with admin rights need to go to the VSD and clear the alarm. Awaiting feedback from TAC / Eleazar
AR 1-7766690:  VNS portal to Elastic Search communication error. Some reports on the sd-wan portal  get an Elastic Search error or internal error when they are requested. The error is gotten even for csp users, or any other type of user. Awaiting feedback from TAC / Eleazar</t>
  </si>
  <si>
    <t xml:space="preserve">
We are working in the creation of a LAB to test the APS ODIN integration with Nuage platforms VSD 6.x and VNS Portal 6.0.3. To solve the AR Ticket  related to Grumma (end-customer), we are working to elaborate a plan that consist in two phases, first phase is to develop a patch/fix to solve the time-out issue between the SD-WAN portal and Elasticsearch. Second phase, consist to perform a SW upgrade of the VNS Portal from version 3.2.3 to 6.0.3. The technical support and PLM teams are directly handleling this issue, we have commited with customer to solve this problem before the next Monday noon.  Also, the customer will increase the compute capacity and they have asked to support team the procedure on how to do that without impact. </t>
  </si>
  <si>
    <t>We need to build a lab to validate the ODIN integration until February 7th. 
We have received the authorization from Christian Manriquez to buid this lab environment in Packet.net. 
We need to create a new workplan for the Upgrade of the AMX VSP platform, including the MOP's 
Pedro</t>
  </si>
  <si>
    <t>The ODIN lab will be done in a Packet.Net environment .
Deadline to finish this lab is  Feb 10th . 
In paralel we will upgrade the SDWAN portal from 3.2.3-93 to 6.0.3 to achieve the AMX requirement to React Portal .
First MW is scheduled for today night , starting with SDWAN Portal from Claro USA.
We received an escalation from AMX through Commercial Team (Paty Estrada) , where AMX is threating to cancel the project because of a Support Issue in a AR opened by Claro Colombia . Also because, they want to use an use-case with Dual NSG active-active  and it is not working . But this use-case was not considered in the project design , because in the time that design was done , we did not have a Dual NSG active-active .</t>
  </si>
  <si>
    <t>1. The upgrade for de SDWAN Portal from 3.2.3-93 to 6.0.3 failed. There is an AR ticket open in support 1-7814027. We will in volve Marcs Boyers team Directly.
2. The release of Nuage VNS version 6.0.5 has been delayed 2 weeks by the PLM. This will impact the project upgrade schedule.
3. Colombia has esclated heavily product quality issues and support delays. Customer Engineering will send personel to Bogotá to have local representation. There was a meeting held with Antonio Chaac in Mexico City to offer support. We will build a plan next week in conjuction with the PM &amp; AM team defining owner teams and persons for each problem out of the list sent by OVH and Bogotá.
4. The SDWAN portal upgrade plan for Colombia should be delayed due to the failiure in the US. We would discuss this with the PM team. An escalation is already underway for Marcs Boyer team.-
5. Andre Matheus is in Bogotá to support AMX in the AXA demo. He is working with Fredi Espejo and Bizdev.
6. We will support the LABO demo which has been also escalated. Edgar Gonzales (NPI) is infront of this situation. We will send engineers onsite. We are waiting for the dates from the customer.
7. The ODIN / DEVTECH LAB has been built and it´s ready for API validation frmo Devtech.</t>
  </si>
  <si>
    <t>N</t>
  </si>
  <si>
    <t xml:space="preserve">We meet the customer this week Claro CO.  Pedro and Fabiano are in Bogota working closely with them.
We have catch the additional requirements from customer and we will prepare a workplan to carry out this. Next Friday Pedro will present this workplan to the them.  We have meet the Product Managment and Engineering from Claro CO operation. </t>
  </si>
  <si>
    <t>Customer wants to be able to manage the solution trough a single portal. PLM confirms that this will be available in June 2020 so by then we will need to do another upgrade. We are planning to upgrade to portal version 6.0.3 this weekend. We have reviewed the MOP for the SW Upgrade of the VNS Portal with Claro CO and we are waiting for the dates from the customer side. LABO POC is moving forward, Christian Manriquez, Eleazar Acevedo and Lino Gonzalez are working on this. Pedro has sent a plan for the new use cases request by Claro CO and we are waiting for their feedback. Regarding the AMX Odin Integration we have found an issue access the SDWAN Portal API in version 6.0.3 . We needsupport from Marc Boyer's team to validate the ODIN APS in this version. Next Tuesday we will have a Webex meeting with PLM and the customer to review the roadmap of the SD-WAN Portal.</t>
  </si>
  <si>
    <t>On the VSAP front Bizdev will comunicate a long term solution to this product beeing EOL / EOS. The short term solution would be to build scripts and API calls with Marc Boyers team for each individual operation.
Javier Olmedo is handling comunications to Antonio Chaac on the US/GRUMA situation.</t>
  </si>
  <si>
    <t>Project needs to be managed as a single unit. Jaime / Mauricio R &amp; Motta will help us to create the conversations with the commercial teams and the customer to gain back control of the project and service it as a single project.
Cesar Salazar in the US might be a sponsor for this.
Centralized PMs will be:
Project / Costs = Javier Olmedo
Monitoring &amp; VSAP = Jaime Quintero
GLOBAL PM - VNS &amp; Design / ODIN = Christian Manriquez</t>
  </si>
  <si>
    <t xml:space="preserve">
We are currently in VSD 5.4.1U5 and we will bring the portal to 6.0.3. The only one that has portal 6.0.3 is US.
The next step was to go to VSD 6.0.5 keeping portal in 6.0.3 but Marc Boyer has confirmed that we can´t do this. It´s not compatible. 
The upgrade plan needs to be changed: We have to keep VSD in 5.4.1U5 and upgrade portal to 6.0.5. ANd then we can upgrade VSD to 6.0.5 on another window.
Portal 6.0.5 is to be released in April / May.</t>
  </si>
  <si>
    <t>There was a meeting with Oswaldo Di Campi, Sunil and Mike Walker on this project. It was commited that thecnical fixes for this account will come on June 2020.
The customer will also support us to start selling Nuage in Brazil.</t>
  </si>
  <si>
    <t>Lab was quoted by motta and Briceño last year but the customer has stoped any investments. This is an abolute most.
We should negotiate: Licenses Free of charge &amp; Services for charge.</t>
  </si>
  <si>
    <t>ODIN</t>
  </si>
  <si>
    <t>850,000$ USD</t>
  </si>
  <si>
    <t>PACKET.NET</t>
  </si>
  <si>
    <t>6.0.5</t>
  </si>
  <si>
    <t>Devtech</t>
  </si>
  <si>
    <t>We build an ODIN integration lab in Packet.net for Devtek to test Nuage 6.0.3. We are taking too long for this validation, we need suport from a portal expert (Marc Boyers team) to unlock this situation. We have a 3 week delay from Marcs Boyer team. We need to escalate. Antonio Chaac (End customer) is very upset with this.</t>
  </si>
  <si>
    <t>Update from Pedro T. email: Following up on the topic, as I mentioned in the weekly call, today I worked with Vladmir from Devtech and we managed to bypass the connectivity verification of the Portal API. So we managed to at least connect the APS against in VSD 6.0.3.
So we run some initial tests that will pass successfully. You can create two branches for me, change the speed; suspend, restore and cancel the subscription in the APS and everything was correctly reflected in the VSD.
We will have a call with the Portal team to try to resolve the issue of connecting the APS with the Portal APIs.
I am updating everyone.</t>
  </si>
  <si>
    <t>RDP request was opened for a TPM for this project to replace Pedro T. RDP number is: 8787. Javier Olmedo has been asked to escalate.
Pedro will leave this project on May so this is URGENT.
We need to convience Antonio Chaac to wait for the 6.0.5 upgrade to integrate ODIN because if we don´t we are duplicating work. This needs to be discussed by the PM / AM team to the end customer.
Project plans needs to be changed with new dates. PMs cannot set dates with the end customer without vetting them out with Customer Engineering.
Hermann will write an email for Olmedo and Vanessa informing about the impotance of the vetting out of the dates.</t>
  </si>
  <si>
    <t>From the request of Antonio Chaac we are going to integrate with nuage portal 6.0.3 this is confirmed and it will be for the US. This will affect the order of the upgrade process on the US.
We are still going to try to convience Antonio to wait for 6.0.5 as the upgrade to this version is very near. Jackeline will have the updated project plan on Monday so we can hold a meeting with Antonio. There will be a call with the SBU folks and Mariano to confirm the new plan.</t>
  </si>
  <si>
    <t>Colombia</t>
  </si>
  <si>
    <t>Bogota</t>
  </si>
  <si>
    <t xml:space="preserve">Amancio Mora										Network Manager Bogotá Colombia		amancio.mora@claro.com.co		</t>
  </si>
  <si>
    <t>5K</t>
  </si>
  <si>
    <t>COL34SDWAN-CO1-A000317
COL34SDWAN-UY1-A000317</t>
  </si>
  <si>
    <t>230,000$ USD (ODIN)</t>
  </si>
  <si>
    <t>5.4.1U5</t>
  </si>
  <si>
    <t>3.2.3_93</t>
  </si>
  <si>
    <t>19.3 / Not working</t>
  </si>
  <si>
    <t>Fredy Espejo</t>
  </si>
  <si>
    <t>Thorkild Pino</t>
  </si>
  <si>
    <t>We delivered the use cases. Customer is requesting a review for Tuesay next week, Fabiano will be invited. Software upgrade for VNS potal has been posponed to March 27. We have no licensing for the VNS software, requirement is sitting with the PM team. Training plan for this customer is beeing worked between Valente and Matheus, we will deliver this today. 
On the alarm front Manzur and Motta are involved in the discussions as this will be taken as a "new project". Bizdev will gather the requirements for this proyect and have a SOW. Design will support this process.
VNS Upgrade is set to happen on middle of April.</t>
  </si>
  <si>
    <t>There is pressure from Colombia for us to sign a resposibility letter for monitoring; which we wont do.  
The 12th alarms that we are reviewing for US are the same that are going to be ofered in the short term for Colombia. Ben Crowel is the owner of this scripting / integration.
For the long therm there will be a special monitoring project for the regional project.
For Colombia Valente and Kenichi Araki will also talk to Colombia to reuse the effort that will be performed on the US.</t>
  </si>
  <si>
    <t>We are going to perform the portal upgrade directly to 6.0.5. Thjis has been confirmed with the SBU (Going from 3.2 to 6.0.5 directly). This will save time and improove the project plan.
We are having problems in our LAB with the Database from Colombia for testing because LTE uplinks. This has been escalated to PLM. This is impacting us because we are not beeing able to test the ugprade.
There will be a call on Monday with Thorkild to review use cases. Giovanni hasnt been able to move forward with Synlab so we need to help him. The design for this is going to be perfoermed by CE.</t>
  </si>
  <si>
    <t>Usa</t>
  </si>
  <si>
    <t>Miami</t>
  </si>
  <si>
    <t xml:space="preserve">Cesar Salazar										Network Manager Florida USA		cesar.salazar@usclaro.com		</t>
  </si>
  <si>
    <t>3K</t>
  </si>
  <si>
    <t>6.0.3</t>
  </si>
  <si>
    <t>Priscila Estrada</t>
  </si>
  <si>
    <t>Pricila Estrada</t>
  </si>
  <si>
    <t>We have had 3 outages with customer Gruma from Claro Enterprise Services March 1, AR # 1-7836718 (OSPF Failure), March 10, 1-784673 (Datacenter Underlay problem), March 20 1-7847301 (5 Branches down because of OSPF Failure).  Shankar is working with Sachin in prioritizing this ARs.
Customer is asking Nokia to provide an RE and Carlos Aranaga has already agreed to provide Nestor Zavala taking him out of the Colombia project. 
The customer has also requested us to build scripts to fill the lack of having VSAP. We analized that requirement with Marc Boyers team and Ben Crowell agreed to go into a cal with the end customer to asses the effort and delivery a quote. The team that will build the scripts and API integration for monitoring is Manager by Hazelwood, Paul (Nokia - CA/Ottawa) &lt;paul.hazelwood@nokia.com&gt;.</t>
  </si>
  <si>
    <t>We already explained network optimization for GRUMA. Customer is requesting changes to be performed on April 11th.
We do not have resources to assign on this date due to other project allocations. PM needs to negotiate with the end customer.
We had the first monitoring session with the US. A next session will be help on monday. Kenichi Araki is he owner of monitoring on the SBU side.</t>
  </si>
  <si>
    <t>We reviewed the new proposed architecture with Grumma, there will be a mantainance window on AMX datacenter in Miami to implement this (High availability for the VSCs with 2 internet underlays).
We had a call with Claro US on monitoring (Kenichi). We presented to the customer how are we going to implement this (12 monitoring items). We have pripritizerd 5 items (urgent for the customer). Customer is satisfied with this. There will be a follow up next week. Colombia was also involved in this call.</t>
  </si>
  <si>
    <t xml:space="preserve">Ricardo de Sousa										Network Manager Sao Paulo Brazil		RISOUZA@embratel.com.br		</t>
  </si>
  <si>
    <t>BRL18TA009-BR1-A000317</t>
  </si>
  <si>
    <t>3.2.3-91</t>
  </si>
  <si>
    <t xml:space="preserve">Raphael Guimarães </t>
  </si>
  <si>
    <t>Viviane Uchida</t>
  </si>
  <si>
    <t>Customer is waiting for us to finish with the ODIN integration. Brazil is the only country that expects ODIN to sell.</t>
  </si>
  <si>
    <t>Bizdev has informed that Brazil will wake up next month. They will start working on this.</t>
  </si>
  <si>
    <t>Brazil has confirmed that it has the intention to start selling Nuage. So we have a chance to develop this business.</t>
  </si>
  <si>
    <t>Ended</t>
  </si>
  <si>
    <t>Sebastian Merce	CNOC	Ingeniero	sebastian.merce@claro.com.ar
Pablo Pirovano	CNOC ISA	Especialista	pablo.pirovano@claro.com.ar
Miguel Inchauspe	C&amp;D	Especialista	miguel.inchauspe@claro.com.ar
Damian Casco	Ingeniería	Especialista	damian.casco@claro.com.ar
Sebastian Melo	CNOC	Especialista	sebastian.melo@claro.com.ar
Miguel Scapolla	CNOC ISA	Especialista	miguel.scapolla@claro.com.ar
Federico Kokotovic	CNOC	Ingeniero	federico.kokotovic@claro.com.ar
Guido Iapalucci	CNOC	Operador	Guido.iapalucci@claro.com.ar
Joselyn Blanco	CNOC	Operador	joselyn.blanco@claro.com.ar
Lucio Barnatan	CNOC	Operador	lucio.barnatan@claro.com.ar
Lucas Roman	CNOC	Operador	lucas.miguel@claro.com.ar
Nicolas Muñoz	CNOC ISA	Implementador	munoz.nicolasnahuel@claro.com.ar
Alvaro Carrizo	CNOC ISA	Implementador	alvaro.carrizo@claro.com.ar
Marcelo Mederos	CNOC ISA	Implementador	marcelo.mederos@claro.com.ar</t>
  </si>
  <si>
    <t>10K</t>
  </si>
  <si>
    <t>ARL19A0006-AR1-A000317
ARL19A0006-FP-A000317</t>
  </si>
  <si>
    <t>$155.811,69
(2018)</t>
  </si>
  <si>
    <t>5.4.1U4</t>
  </si>
  <si>
    <r>
      <rPr>
        <b/>
        <sz val="10"/>
        <color theme="1"/>
        <rFont val="Calibri"/>
        <family val="2"/>
        <scheme val="minor"/>
      </rPr>
      <t>Virtual PE:</t>
    </r>
    <r>
      <rPr>
        <sz val="10"/>
        <color theme="1"/>
        <rFont val="Calibri"/>
        <family val="2"/>
        <scheme val="minor"/>
      </rPr>
      <t xml:space="preserve"> 15.0.R8</t>
    </r>
  </si>
  <si>
    <t>Fernando Weincheck</t>
  </si>
  <si>
    <t>Florencia Rafainello</t>
  </si>
  <si>
    <t>We are going to fix the VNS portal partition to solve the space issue. Everything else is under control. QOS configuration is yet to be executed (MOP sent). The same with QOS.</t>
  </si>
  <si>
    <t>There is a support issue AR 1-7622520 with the activation of NSGs when you use a customer Enterprise Logo. 4LS is investigating. We are going to execute a QOS ATP. Mariano and Fabiano is on top of this. There are still support issues. We fixed the VNS portal partition issue.</t>
  </si>
  <si>
    <t>The Double NAT problem: Mariano is doing the analisys on the problem. We need an action plan with the customer. Support needs to OWN this. There might be some port filtering on the carrier network for IPSEC.</t>
  </si>
  <si>
    <t>Phase 2 - waiting QoS ATP to be executed, LAB - writing HLD</t>
  </si>
  <si>
    <t>QoS- Claro is validating if its servers are marking properly the applications, the ATP should start on 19 September
LAB- this week will be finished the installation of VSC, ES, Proxy and will be generate the licenses</t>
  </si>
  <si>
    <t>ATP QoS: executed 23 of 31 tests. VNS lab: installed VSC, ES, VSD, proxy, this week we will install virtual PE.</t>
  </si>
  <si>
    <t>Lino returned from BSAS and Andre Matheus arrived on site. Matheus will remain for 15 days. Paulo Motta is overseeing the entire customer interaction. Customer to be trained in Canada from 4 to 8 of November by Fabiano and Lino so that Mariano can assist the homologations from Claro. Customer is in good health. While in Argentina Matheus will validate IPSEC GW Funcionality, continue to educate the customer on Nuage. Waiting for Florencias work plan.</t>
  </si>
  <si>
    <t xml:space="preserve">We are going to perform a maintenance window next Wednesday, October 9th to execute the last configuration changes to activate the MPLS network on the customer Nuage LAB infrastructure. 
André Matheus has delivered a MOP that includes all the procedures.
 We need to validate the TACACS, SYSLOG, LDAP, VPRN infra to VPRN DNS, Change Proxy communication to VNS portal, VSD, and Elastic Search.
 Last week, we were working on the network design of the LAB Canada for Claro ARG, creating the HLD for this. 
We will have a troubleshooting Workshop with the customer on October 29, 30 and 31st. Renato will send an email including the plan to Florencia today. </t>
  </si>
  <si>
    <t>Lab training Canada - This week we will install the Nuage VSP platform. 
UBRs traffic was validated and it works with Claro's Internet. but UBRs are not working well with Fibertel's Internet. A support ticket was opened on AR 1-7694947. 
Tomorrow will be a call with CTA Christian Barrionuevo to review the last issues. 
We have finished TACACS, VPRN, Proxy configurations. We have sent the LAB ATP to the customer. Waiting for their approval. 
A maintenance window was executed successfully last week. The MPLS network is working now. Claro needs to approval the HLD and LLD sent by us regarding the LAB.</t>
  </si>
  <si>
    <t>We have installed the Nuage VSP Platform at the Canada LAB  and this week Fabiano and Lino will prepare the study and Lab guide for the course. 
Claro's approved HLD and LDD for production. 
They concluded the QoS ATP with successful. 
They performed UBR traffic test (ICMP) with Bando de Patagonia, and works well, the next step is running a voice test (this week) 
Next week November 29th to 31th Nokia will perform the support workshop with Brayden from the support team.
(Lino, Fabiano, André and Renato)</t>
  </si>
  <si>
    <t>Kanata training to undergo this week. Running the ATP: There are 164 tests in the ATP, we concluded around 40th this week, we have just included the VNS Portal tests on the ATP. Customer is happy and under control.</t>
  </si>
  <si>
    <t xml:space="preserve">
Brayden from support team presented the Support Workshop Basic / Advanced Troubleshooting to Claro Argentina. The ATP stoped because the customer was in the training, the bootstrap is not working becauso some Claro's issue. The Banco the Patogonia issue was fixed.
Next week Fabiano and Lino will run a training in Kanata. Resolved by Claro first of November, the pending DNS allowing this week to advance with the bootstrap by USB. In parallel, we will be working on the failure to send email for activation.</t>
  </si>
  <si>
    <t>Training ongoing in Kanata. Meeting with Motta to happen next week to review gaps. Project under control.</t>
  </si>
  <si>
    <t xml:space="preserve">
The Kanata training was done last week, we  already sent a customer survey of this training. We have explained several topics including QoS, System Resiliencie, API, Provissioning, Best Practices, Routing, BGP, among others.
We are running the LAB ATP, 51 tests were done of 164.
We are working to fix the communication between Proxy and MPLS network legacy in the LAB.
A meeting is needed from CE - BizDev Team (Paulo Motta) to review the use cases for new business. Renato Garbin will schedule a call in the next days to discuss this. </t>
  </si>
  <si>
    <t xml:space="preserve">We are running the LAB ATP,70 tests were done of 164.
We fixed the communication between Proxy and MPLS network legacy in the LAB
Paulo Motta requested the size project for the items below, we will answer next week it: 
-	3rd Party MPLS workaround
-	Implement redundancy for UBRs
-	Implement redundancy in the connection from UBR and PE
-	Implement Route Reflector solution for SD-WAN platform
-	Unusual use-case
Renato will set a internal meeting with Mau Rojas, Florencia R and Hermann Ballesteros to discuss this new request from Paulo Motta. 
Fabiano Abreu is working in the LLD of the LAB environment. </t>
  </si>
  <si>
    <t>We are doing some test regarding the IPSEC gateway feature. 
The issue around this is that the customer is using a server that dosn't have the proper infraestructure to run this test. We will talk with them so they can change the servers and we can continue with this ATP. 
Next Monday, we will do the reinstall of the SW of the VNS Portal virtual machine because of a partition relocation on the operating system.
The LLD for the LAB will be performerd by Fabiano next week.
The use cases from Bizdev (Paulo Motta) will be tested on a LAB (Fabiano / Tiago) to present to the customer the possibility of implementation. The time frame for this might be more than 8 weeks.</t>
  </si>
  <si>
    <t xml:space="preserve">We have delivered the sizing of the new scopes requested by Paulo Motta and he has indicated the that the use cases are completally necessary for Claro to sell projects to the end customer.  Some of these test cases includes: 
All these uses case need to be configured on the LAB environment.
Workshop, LAB environment, LAB results discussion, Documentation. 
1.	We do a workshop (all use cases) with Claro to understand in detail the activities. The workshops can be remote, but the related of special Use-Cases our team should go to Argentina to discuss it with the customer;
2.	After each workshop, the Customer Eng. team will create an internal LAB to understand the real customer necessity
3.	When each LAB was concluded, we will present the results to the customer, if the they do not accept the solution, we will go back to the LAB and create a new solution
4.	If the customer accepts the solution we will move for each use case to the HLD, LLD, MOP, and Deployment
We are waiting for the details of the FW Centrallized security solution from BizDev team. 
We have some delays in the HLD creation because we had some issues this week in the LAB environment. </t>
  </si>
  <si>
    <t>The new usa cases need to ne implemented. Fernando W will open and aproove a Risk order for this specifically. Once this is done a S2D will happen so we can prioritize the installation and commit timelines. There are 10 or 11 differente use cases. Paulo Motta has a dashboard for this project and there are many activities, this includes the different project phases and new use cases. Still we will wait for the RO aprooval.</t>
  </si>
  <si>
    <t>1 - we delivered the LAB LLD, and we are waiting for the Claro's acceptances.
2 - Next Wednesday we will install the new IKE GW to test 2 customers (INTA y Mutual de Medicos de Rosario)
3 - Pablo (RE) will validate the NSG connection in Fibretel link
4 - Claro requested to us validate his Kanata Training documentation 
5 - There is a plan to move the current solution (VNS) to a new Data Center. Will should have an internal discussion to understand what is better, install a new one solution</t>
  </si>
  <si>
    <t xml:space="preserve">Last week, Paulo Motta shared with the customer an Excel that includes all the Nuage features and rodamap included for this project. 
We will have a call today with Claro ARG to clarify the requeriments regarding the IPSEC gateway solution. They have provide 1 public IP, however, other details are still missing. There is subnet that they need to provide to move forward on this. </t>
  </si>
  <si>
    <t>We had diferent meeting this week with the customer to review the ATP. Some test were finished succesufully. 
 Some issues related to their VNS Portal setup were solved.
 The VNS Portal platform is now working properly. There is a validation regarding the UBRs configuration, Mariano Reimundi and Lino Gonzalez have reviewed this topic and they will work to create this scenario in a LAB environment. 
Also, the customer has created a document related to the Kanata Training we did months ago, Lino has reviewed this information and sent the feedback for them.</t>
  </si>
  <si>
    <t>Last week we fixed the UBR configuration, and we concluded the all UBR test redundancy (125, 126, 127 and 128). Now we have an issue in the VNS Portal Test (145) this a Network link validation, we sent an email to Muzaffer Kahraman asking his help, he does not reply the email at this moment. 
We are waiting for LLD and ATP acceptance 
The customer accepted the Lino's reviewed, and we closed this task 
We will start to create the upgrade plan this week for Claro</t>
  </si>
  <si>
    <t>We have completed the ATP, only 1 test is still missing because this needs to be validated with Marc Boyer team. 
Next Monday we will have a meeting with Muzaffer Kahraman (VNS Portal) in order to validate the config of the test #145 of the ATP. 
We are still waiting fot the customer acceptance regarding the LLD and ATP. 
We had an escalation of this AR 1-7670216 : Ping lost on way back/1-7652422.
Paulo Motta has request a new feature to fix the congestion traffic issue. In parallell the CTA/RE teams will work next week on vaidilate the new topology for Internet/MPLS requirement. Claro put all projects on Stand-by until resolve this AR.</t>
  </si>
  <si>
    <t>Muzaffer Kahraman (VNS Portal) is working to understand this behavior
We are still waiting for customer acceptance regarding the LLD and ATP. 
This week we validate the packet drop happiness on the Internet vs MPLS topology. We are waiting for the meeting to discuss with the PLM regarding the solution</t>
  </si>
  <si>
    <t>There are 2 test to be done,  to the next week Fabiano is working on, We are working on a LAB, this has to be review by Claro to test the IP-sec. We need to review the datacentermigration projetc, next week, migration to datacenter.  The client have a new project of data center migration and is asking for Nokia Nuage support (June), a call with the client is needed. There is a conflict between MPLS and Internet with Fibertel</t>
  </si>
  <si>
    <t>Fabiano Abreu (DE) will finish ATP (Redundancy UBR) tests today on a LAB. 
We identified this week the "virtual PE" problem; it had to do with a firewall rule. 
We allready requested the creation of such a rule.
On the migration front we need to have a call with the extended Claro AR team (Backbone) to seek the possibility of migrating datacenters (Activity beeing requested by the customer) without having to re-install but rather only moving the virutal infrastructure.
Paulo Motta (Biadev) is working on PHASE 3 with Claro AR which is: Redundant UBR, Virtual PE, Geo Redundancy, and other relevant points.</t>
  </si>
  <si>
    <t>Next Friday (03/06) Fabiano (NDE) will run a Demo in Kanata LAB to present the tests 127 and 128
We are waiting for Claro's validation about the vPE problem
We do not have the information from Claro about how we can do the migration</t>
  </si>
  <si>
    <t xml:space="preserve">There is a new AR (1-7827519) related to the disconnection of the NSG's to VSC's and a reboot is required to restablish the connectivity. This case is already scalated to 4LS team. We are still waiting for Claro's validation about the vPE problem. Also, there is information still required about the migration of the datacenters from Claro. </t>
  </si>
  <si>
    <t xml:space="preserve">ATP Tests where concluded we are just missing 1 pending test that will be delayed by COVID-19. We hope we can fix this next week. There was a problem with the virtual PE that was fixed by adding 1 VCPU. AR (1-7827519) has not been solved: Support recomended us to disable DPI and we did but the NSG rebooted again. </t>
  </si>
  <si>
    <t>This phase is closed.</t>
  </si>
  <si>
    <t>MPLS, QOS &amp; LAB</t>
  </si>
  <si>
    <t>$74.347,11
(2019)</t>
  </si>
  <si>
    <t xml:space="preserve">Only the LAB ATP is missing to finishing Phase 2 of this project. </t>
  </si>
  <si>
    <t>Garbin has negotiated with the customer to Demo the last ATP item with the customer to close this phase of the project.
The demo consists on a Link Domain. Customer has accepted the ATP. This will be executed on: Next week to close this phase.
Virtual PE has some problems and this week we presented an alternative to fix this (Re - distribute VMs in different hypervisors and best practices)</t>
  </si>
  <si>
    <t>We have a problem with VNS portal licensing. It will expire in 11 days. Renato has requested the new license.
We have problems with the disjoint underlay feature. The customer use case is having issues. This is beeing reviewed by the RE and support. There will be a meeting on Monday 11AM Brazil to review this.
Customer is also asking about the IPSEC Gateway.</t>
  </si>
  <si>
    <t>DATACENTER MIGRATION</t>
  </si>
  <si>
    <t>NO</t>
  </si>
  <si>
    <t>????</t>
  </si>
  <si>
    <t>Today we will send a professional services quote to Bizdev about this project. Professional services also include the SBU: Marc Boyers team. They have. Not send a quote yet.</t>
  </si>
  <si>
    <t>Phase 3 quote needs a discount. We will review this services quote today. 
Reviewing this quote does not makes sense as this has been veted out by TPM, Design and NI.</t>
  </si>
  <si>
    <t>Today we will work and deliver an offer for this pahse. A PPT will be presented to Fernando Weincheck tomorrow.</t>
  </si>
  <si>
    <t>TELCO CLOUD</t>
  </si>
  <si>
    <t>4 Datacenters</t>
  </si>
  <si>
    <t>Rodrigo Laje	rodrigo.laje@claro.com.ar
Sebastian Luraschi	sebastian.luraschi@claro.com.ar
Luciano Michat	luciano.michat@claro.com.ar
Santiago Bruny	santiago.bruny@claro.com.ar
Cristian Salgueiro	cristian.salgueiro@claro.com.ar
Sebastian Velis	svelis@claro.com.ar</t>
  </si>
  <si>
    <t>ARL18A0035-FP-A000317</t>
  </si>
  <si>
    <t>$177.123,99 (RO)
(2018)</t>
  </si>
  <si>
    <t>5.4.1U8</t>
  </si>
  <si>
    <t>Ajax Magalhaes</t>
  </si>
  <si>
    <t>Bilal Zubair / Neil Belen</t>
  </si>
  <si>
    <t>Jose Valente / Tiago Pires</t>
  </si>
  <si>
    <t>Edgar Gonzalez / Andre Matheus</t>
  </si>
  <si>
    <t>Pedro is doing the costing revision for this project. 
It´s still on the planning phase</t>
  </si>
  <si>
    <t>We are analizing this project. 
We are waiting for a sales 2 delivery meeting. 
Pedro is reviewing the costs of the project to compare to waht was sold.</t>
  </si>
  <si>
    <t xml:space="preserve">Need update from Pedro. 
We need to talk to Motta. 
Motta has been working on this for weeks.
</t>
  </si>
  <si>
    <t>Not understood yet. No sales 2 delivery meeting performed nor SOW delivered. Pedro Teixeira, Fabiano Abreu and Tiago Pires are holding meetings with Valente to reverse engineer this thing.</t>
  </si>
  <si>
    <t>We have reviewed the costs, there are many differences between the commercial offer and we have identified. 
Pedro Teixeira will send an email to all people involved in this project regarding these costs.</t>
  </si>
  <si>
    <t>We sent the new costs related to professional services 
of Nuage to Project Management team.
Waiting for Cost Approval.
(Pedro Teixeira)</t>
  </si>
  <si>
    <t>It's missing the use cases information. 
Waiting for Cost Approval.
(Pedro Teixeira)</t>
  </si>
  <si>
    <t>Sales 2 Delivery meeting to undergo this week, programed by Florencia.</t>
  </si>
  <si>
    <t>Service delivery meeting hapened but there are lots of Grays. No clear SOW has been defined. No Lead BU Has been defined. The PM Team is leading this (Florencia / Insua / Vannessa). After the service and scope review, it still pending PM approval for extra cost. And PM provide a WBS to the project.
Also, Nokia (as a team) need to decide if we will proceed with the risk of do not have the use-cases or not. Pedrosa, Ajax Magalhaes (Nokia - BR/Sao Paulo) &lt;ajax_magalhaes.pedrosa@nokia.com&gt;. Because the SOW is not clear we are going to have to define it in a "salominic way".</t>
  </si>
  <si>
    <t>We will do the reverse engineering to create the SOW and present to Designer NAM team, and they will create the HLD and LLD.
Renato Garbin will talk with the IP ION team and MN about this project, then a SOW for this project from Nuage. The HW servers for this project will arrive in September 2019.
We will not do the installation of Operating System. Nokia Software will do the installation SW installation. We will send the cost associated with this activity.</t>
  </si>
  <si>
    <t xml:space="preserve">
Next week we will have a meeting with Mohamad Moughrabi to start the HLD and LLD review.
We need to discuss with Pablo Mercader about the changes requested by Claro Colombia. 
Renato needs to find a TPM from EMEA or APAC organization to discuss about use cases for this project.  
</t>
  </si>
  <si>
    <t xml:space="preserve">There is a Sales to Delivery meeting the week of December 9th in Cordoba, Argentina.
We will define with Nokia Software, Mobile Networks and IP Packet Core the next steps. </t>
  </si>
  <si>
    <t>Next week we will have the Sales to Delivery meeting in Cordoba. Renato is working with Jose Valente to create the PPT for this meeting. We still don't have the Design resource from the SBU team. This engineer is necessary to start working on the HLD review and the LLD creation. There is a pressure from Nokia Software team to get a Designer for this project. The design for the 7750 deployment will be done by the IP team. We don't have the use cases for the Overlay network CMM / CMG. Please contact Renato Garbin for more information related.</t>
  </si>
  <si>
    <t>Carlos Barroso has recomended to do a Phase 1 without Nuage Networks. We need to follow up on this. Hermann will call CADU to comment on this. Renato and Valente are onsite in a S2D meeting in Cordoba. We will send an email with status on Wednesday.</t>
  </si>
  <si>
    <t xml:space="preserve">1 - We will work on the project plan GAPs next week
2 - The NDE from Mohamad's team will start next Monday (12/16)
3 - Jucy will send the NDE name for the DC-GW design next week
4 - There are some push to start the Colombia project in parallel with Argentina </t>
  </si>
  <si>
    <t xml:space="preserve">There was a meeting last week to review the desing of the Underlay. 
There is a oversucription  issue that must be reviewed in detail with the CMG/CMM team related to a specfic VNF. We are waiting for their feedback. Today and next Monday we have a Desing Workshop to review the Overlay features regarding this project. After this WS, we will create the workplan for the Master Plan. The tentatives dates are:
Fabric LLD is consider to be delivered on January 21th.
Nuage HLD/LLD is consider to be delivered on February 5th.
Fabric Deployment is consider to start on January 27th.
Nuage Deployment is consider to start on February 21th.
Jacqueline Chavez is in front of this project from CE LAT team. </t>
  </si>
  <si>
    <t xml:space="preserve">We are working to build a LAB 
At this moment the delivery dates do not change, there is a lot of pressure to cover the customer dates 
The NDE changed last week, the new NDE is Bilal Zubair
</t>
  </si>
  <si>
    <t>Next week we will start working on the LLD creation. 
A lab environment is required for this. Bilal Zubair is going to build this lab.
We are working to define the lab structure, we will discuss with Yaniv next Monday about this and how can we provide the guindace for this.
Also, we had an escalation this week, the NDE team has reduced the time of the desing of the HLD/LLD for this project..
HLD:  Underlay Fabric and Nuage (VSD, VSC, ES, HAProxy) HLD by Feb 07 Draft version and by Feb 21 Final version.
LLD:Underlay Fabric and Nuage (VSD, VSC, ES, HAProxy) LLD by Feb 28 Draft version (missing approval), allowing the team to start deployment. 
Final version will be based on successful deployment and approvals.
March will focus on the Geo-redundancy and based on schedule start the overlay design.</t>
  </si>
  <si>
    <t>The Lab cabling should be done next Monday (2/10), and we will start the Centos, and Nuage installation, and upgrade the WBX. Next week there is a meeting with PaCo to discuss who can help us with CBIS/CBAM installation in the LAB. 
HLD: Bilal Zubair sent the HLD, we started the review to present to the customer in 2/13 
We started the discussion about the NUH, and next week we will request the servers 
We did not receive the IPs from Claro to include in the LLD 
At this moment we do not know about the Netact will monitor the VSD, we are waiting for the answer from Anderson Noriega.</t>
  </si>
  <si>
    <t xml:space="preserve">Bilal is working with Tiago on the deployment of the Kanata LAB using Metro for this project.
We are also working in the LLD creation, Claro must send us the IP details so we can provide this document. We will send an Engineer to configure 14 Switches next February 26th on customer site. NSW has not shared the VNF's with us and the NUH it's still being negotioted . details This project is moving forward. Send mail </t>
  </si>
  <si>
    <t>Nokia software has changed the installation of WBX for Mach 3. Joel (An engineer from ION) was been asigned to wrk with Bilal on the design. The draft LLD (Datacenter fabric + Nuage)  to be finished next week. 
Renato is working on the creation on a list of all VNFs that the platform will host with NSW.
There is no definition from Boyer (SDWAN PORTAL / NUH) on who to engage for NUH. We want to use NUH as a load balancer for the solution. Sheriff Awad will be engaged on the design side as we know he is working on this for the TEF project.
We are going to use a Co-OP for the configuration of the 210WBX remotely supported by NI and leveraging automation tools. This is going to be a great success case to show on the low cost / automation front.
We are on trak on dates. Changes on dates are on the side of NSW.</t>
  </si>
  <si>
    <t>We will share the draft of the LLD (Nuage) today. 
We have some information about the VNF's but more information it's necessary from NSW. 
Bilal is still working with Tiago to desing the NUH solution.
 We are reviewing some alternatives to replace the VSAP solution for Nuage deployment. Also, next week is scheduled the BOF configuration and SW Upgrade for the Switches of TC Argentina project. Francisco Barber is going to execute this activity. Mariano is going to support remotely.</t>
  </si>
  <si>
    <t xml:space="preserve">We have successfully finished the BOF config and SW Upgrade of fourteen (14) 210 WBX 's in Claro ARG project, Francisco Barber (Co-Op LAT) carried out this activity. The VSAP issue has not been solved yet, we will talk with other teams (NSP, NETACT, among others) next week to find an alternative to monitoring the VSP in this deployment. Renato has not send the LLD because we still don't have the approval for the HLD and this documentation needs to be reviewed detailed. Next activities are to deploy nex 210 WBX's and start the MOP elaboration. </t>
  </si>
  <si>
    <t>There is a 1 week delay because the customer did not allow the engineer onsite in Argentina. Also there will be a delay (yet to be weigthed) on the part of design. The NDE (Bilal) has been replaced by another engineer and Mohamed Mougtrabhi will inform of this delay. More or less it can be 2 or 3+ weeks. This ultimately will impact the install of the WBX. Renato will formally inform Florencia and Elio. A head up was already given on the Executive Meeting. The Date beeing set to start this project is: July.</t>
  </si>
  <si>
    <t>At the end the impact on the project would be just 1 week because of design. Guillermo and Florencia is already informed. Renato managed to shorten from 3 weeks to 1 week of impact. 
i.      There is a delay in the project, we did not finish the LLD, Data Book and IP Plan at this moment to start the WBX and Nuage configuration
                                                             ii.      The WBX Fabric and Nuage configuration will delay the CBIS deployment  
                                                           iii.      VSAP: we do not have the final decision (NSW and Marc Boyer Team are working on the quotation, I will talk with an Argentina Contractor to quote the integration, these to last days were holiday in Argentina)
                                                           iv.      We need to start some Overlay discussion because the first VNF should be ready in June.
VERSIONS SELECTED:
Nuage component
SW Version
Monitored by
VSD
5.4.1-272 (5.4.1U8)
via (MONIT by NetAct?)  or Customer SNMP solution
Elastic Search
5.4.1-1
Customer SNMP solution
VSC
5.4.1-276 (5.4.1U8)
NSP PaCO? / Customer SNMP solution
VRS (runs on compute node)
5.4.1-292 (5.4.1U8)
Zabbix NSW
AVRS (runs on compute node)*
5.4.1-292 (5.4.1U8)
Zabbix NSW
Load Balancer (NUH)
6.0.5
Customer SNMP solution
210WBX
5.4.1-287 (5.4.1U8)</t>
  </si>
  <si>
    <t>The date to start WBX installation is neext week. The team from Mohamad want to do a Hand Over of the project to delivery next week.
LLD will need to be reviewed by Tiago (DE) in order for us to accept the handover.
Francisco and Leonardo are testing the Fabric Builder.</t>
  </si>
  <si>
    <t>We are rewieving the Databook created by Mohamed Mograbhi´s team. We haven´t started WEBX configuration because the final version of the LLD has not been delivered. An email to the designer will be sent to point out the missing elements from the document. This will be sent out this week. There is a 2 week delay on this project.
We are still waiting for Anshu to deliver the SOW ($$$) and quote for the VSAP replacement.
Nokia software is still pending on NETACT integration for Monitoring. Renato will send an email to Salvador on this.
We need to close WBX &amp; VSD Configuration on May 8th. This is for CBIS to start their deployment. 
Tiago and Francisco are reviewing the Fabric builder so we can start generating configuration files.</t>
  </si>
  <si>
    <t>9 Datacenters</t>
  </si>
  <si>
    <t xml:space="preserve">N/A
</t>
  </si>
  <si>
    <t>$165.038,64 (RO)
(2020)</t>
  </si>
  <si>
    <t>Gilberto Ruffino</t>
  </si>
  <si>
    <t>Diago Achaval / Bilal Zubair / Neil Belen</t>
  </si>
  <si>
    <t>Luis Carlos Ramirez</t>
  </si>
  <si>
    <t>Risk order is yet to be aprooved by Rob Machintosh. Jim Tindal asked about the RO Number to push for aprooval. There has not been an S2D on this and this is a problem because we are not following Nokia Process. Valente and Garbin will write an email to alert everyone about this. There are also architectural cosiderations and concerns. We do not see a clear BOM.
We are pending to deliver 1 use case for Synlab (End customer) and the delayed can be atributed to the Design team having been involved in urgent escalations.</t>
  </si>
  <si>
    <t>Sales 2 delivery meeting performed today. Material will be sent by Gilberto Rufino.</t>
  </si>
  <si>
    <t>We had a technical sales 2 delivery meeting on this project. Renato is creating a project plan to understand how this project overlaps with Argentina.
We are going to ask for a design resource from Mohamand´s team.</t>
  </si>
  <si>
    <t>Telefonica</t>
  </si>
  <si>
    <t>US, AR, CO, PE, CL</t>
  </si>
  <si>
    <t>CLL19A0601-CL1-LW00317
COL02SDWAN-CO1-LW00317</t>
  </si>
  <si>
    <t xml:space="preserve"> 311.662$ USD
(2020)</t>
  </si>
  <si>
    <t>Portal to 6.0.5. Portal will be released on April 16th.</t>
  </si>
  <si>
    <t>Daniel Medowich</t>
  </si>
  <si>
    <t>Jose Luis Alcantara</t>
  </si>
  <si>
    <t>Paulo Goncalves</t>
  </si>
  <si>
    <t>Gustavo Torres</t>
  </si>
  <si>
    <t>Eder Karan / Awad Sheriff</t>
  </si>
  <si>
    <t>Pedro Teixeira, Fabiano Abreu and Mariano Reimundi are reviewing the material with P.H.</t>
  </si>
  <si>
    <t>Meetings to undergo this week for planning. We are not going to do nothing until there is a contract signed and this can take months. This information is comming from Mau Rojas.</t>
  </si>
  <si>
    <t>Still we have the indication to "not do nothing" until a formal contract is signed.</t>
  </si>
  <si>
    <t>Same status. Leave it on hold. They want a GPM in Spain for this project. There will be a phase on the USA and another in LAST. NAM will take care on NAM and LAT of LAT.</t>
  </si>
  <si>
    <t>P.H is defining the stauts</t>
  </si>
  <si>
    <t>The EMEA organization is requesting 10 dedicated NPI engineers for this project.
We will have several meetings this week to discuss this request.
The Nuage infraestructure will be installed by the CE NAM team.</t>
  </si>
  <si>
    <t xml:space="preserve">We will no start working on this project until a formal PO is issued. 
A Sales to Delivery meeting is necessary for this project. </t>
  </si>
  <si>
    <t>No change in status.</t>
  </si>
  <si>
    <t>Sales 2 delivery meeting was helded.</t>
  </si>
  <si>
    <t xml:space="preserve">We have done the Kickoff meeting with the customer. 
TEF has asked additional scope that is CPE homologation in each country where they will used the platform. 
Argentina, Chile, Colombia and Peru are the countries considered for this activity. We tried to convince TEF to do a single homologation within countries remotely.  
There is a Design Workshop schedule for this project the next week. 
Tentative dates are to deliver the HLD/LLD for April 3rd and the customer acceptance for this. To start the implementation of the project for April 6th.
There will be several meetings to be performed in Madrid during the project to follow-up the deployment. 
</t>
  </si>
  <si>
    <t>Pedro</t>
  </si>
  <si>
    <t>HLD draft was sent to customer . And we are updating after customer comment. Target date is delviery the HLD updated today.
Also the PM Jose Luis is addressing the request of out of scope requiriments: extra VSC pairs, vSR-RR license and extra use-cases with pre-sales and account team.</t>
  </si>
  <si>
    <t>The security team from the customer came with new requirements on the project, the team is askink for changes in HLD  we are negotiating whit them a new approach, but this might impact the time frame for this project. The b and propousal team already deliverde comercial offer avout the additional request for telefonica to the T account mannager.</t>
  </si>
  <si>
    <t>There are aditional requests from the customer that impact the HLD. From all the requests only 1 will be conceded to the customer for free. The other requests will be quoted and transmited to the customer. Most of the requests have to do with additional in Country components and / or centralized licensing. We are also evaluating a security feature and an additional technical feature requested by the customer that has been escalated with PLM.</t>
  </si>
  <si>
    <t>We have sent the version 1.3 of HLD after the update of VSC's pairs qty. 
The approval of the HLD will cause a delay of 3 weeks in the scheluded.</t>
  </si>
  <si>
    <t xml:space="preserve">
The Infrastructure HLD (Nuage components) was approved on March 4th. As we have anticipated the Infrastructure LLD creation, we have sent the first draft today (March 06th) acomplish the schedule, even with the delay to get the HLD approved. 
Now we are waiting Telefonica comments about LLD. 
Beyond that, we need to figure out who will create the billing script that is included in Telefonica project scope. This script consist in to detect how many NSG's are activated and connected to VSC's, providing the information on QoS profiles and this will be used to NOKIA to charge TEF monthly.</t>
  </si>
  <si>
    <t>We are on track here project timeline wize. Lino is taking care of the install. Altough we requested for a resource from NAM to cover this we will not use it only as a backup. Software has already been uploaded and we have started the control plain install in Miami.
Telefonica is expecting Nokia to provide REL licensing for this project for the SDWAN portal. This is not the case and it has been escalated to the account team.</t>
  </si>
  <si>
    <t>Components installed in Miami datacenter: VSD Cluster (3)
12 VSC
2 RR
2 NUH
SDWAN Porta Cluster (3)
Elasic Search Cluster (3)
A request for a monitoring QOS script for TEF has been raised to Ben Crowel by Pedro T.
We are working with TEF from 730AM CST to 1PM CST.
On the training front Support will deliver TEF´s training. Jovan &amp; Brayden have confirmed availability. On the other fronts we will copy the material from AMX if we manage to get the AMX training delivered before. Is not we will follow another strategy. P.H. has negotiated that this will be delivered ONLINE (Webex?). We will record the trainings.</t>
  </si>
  <si>
    <t>RDP ticket # 8818 opened for Hazelwood, Paul (Nokia - CA/Ottawa) &lt;paul.hazelwood@nokia.com&gt; to assign someone to do the TEF billing script. No answer yet. 
Bruno Barata has agreed that Pedro can still work as a TPM for this project April, May (50% of the time). In june a replacement needs to be undertaken.
The designer for the project has been changed and the customer informed.
Telefonica is asking for changes in the architecture of the UBRs. HLD / LLD might be impacted because of this and project timelines mooved.</t>
  </si>
  <si>
    <t xml:space="preserve">Project is beeing delayed because of design changes on the customer side. 
We have ended all the installation of the platform on the Miami Datacenter. We still need to install NUH adn for this we need a trunk configuration on the Miami Dataceter. This also stands true for the VSCs.
P.H is working  with Verissimo on the training for this customer to be performed via WEBEX and in Spanish.
The infrastructure HLD &amp; LLD will be sent with the updated topology on Tuesday next week to the OBs (This is how telefonica refers to their Operations in LAT).
We had a meeting with Kenichi (SBU assigined resource for billing script creation). He now has the requrements. He will talk to his boss (Hazelwood, Paul (Nokia - CA/Ottawa) &lt;paul.hazelwood@nokia.com&gt;) on prioritization to confirm if he can meet the date of May 15th.
Customer requires support on bulding a packet.net lab in VMWARE.
</t>
  </si>
  <si>
    <t>Customer is deploying a LAB in Packet.net and we suported them in fixing that enviroment and to do some tests with NSGs.
Telefonica has requested some workshops on how to install UBRs. Lino has done a MOP and will have a PPT for this.
Because of delays in design (1 month) from the side of the customer we had a discussion to move the project plan. The customer accepted. This might extend the time we have to finalize the development of the billing script</t>
  </si>
  <si>
    <t>PEL18A0010-FP-A000317</t>
  </si>
  <si>
    <t>208,000$ USD 
(2019)</t>
  </si>
  <si>
    <t>Rafael Jara</t>
  </si>
  <si>
    <t>Outscope / CCS</t>
  </si>
  <si>
    <t>Contractor: CCS</t>
  </si>
  <si>
    <t>CCS Has been selected as contractor. 
The design document is under review by the customer. 
Work is beeing done in the transport network.</t>
  </si>
  <si>
    <t>No status change</t>
  </si>
  <si>
    <t>Orocom has finally answered. We are negotiating with them the HLD. 
The customer is asking lots of details on the design document to present to the Government with Peru. 
We are working with them to give them the details. 
This project will likely start in Q4.</t>
  </si>
  <si>
    <t>The version to be deployed for SDWAN portal will be 6.0, we already receive the MOP for integration. 
Waiting for authorization to start Lima lab.
 Orocon wants to use Ottawa's lab to make some tests.</t>
  </si>
  <si>
    <t>Delivered the final version of HLD, 
waiting for customer approval to proceed with LLD.</t>
  </si>
  <si>
    <t>Waiting the acceptance of HLD. 
Waiting for definition to place the temporary node in Lima</t>
  </si>
  <si>
    <t xml:space="preserve">A temporary setup will be deployed in Lima 
to antecipate the deployment of the final NOC's. </t>
  </si>
  <si>
    <t>Still waiting for next steps on customer.</t>
  </si>
  <si>
    <t xml:space="preserve">The customer is working to define a temporary NOC. 
We have redefined the sizing of virtual machines and networking components to the transport layer.
 Still waiting for the customer. </t>
  </si>
  <si>
    <t>We have received some comments from the client and
We are working to create the final version of the HLD.
Waiting for customer confirmation in temporary NOC
for this Project.
(Fernando G)</t>
  </si>
  <si>
    <t xml:space="preserve">We still working to create the final version of the HLD.
We still waiting for customer confirmation in temporary NOC
for this Project.
(Fernando G)
</t>
  </si>
  <si>
    <t xml:space="preserve">We still working to create the final version of the HLD include the NACE Network.
We work with the customer on the BSS integration.
We still waiting for customer confirmation in temporary NOC
for this Project. (Fernando Guerrero)
We have to help IP team to demonstrate in LAB the Nuage integration UBR with 7750./(Tiago Pires)
</t>
  </si>
  <si>
    <t xml:space="preserve">We have to help IP team to demonstrate in LAB the Nuage integration UBR with 7750./(Tiago Pires)
We will deliver the final version of the HLD include the NACE Network. 
BU confirm us that the BSS integration is not possible with VNS Portal 6.0.
We still waiting for customer confirmation in temporary NOC for this Project. (Fernando Guerrero) 
</t>
  </si>
  <si>
    <t>We have deliver the final version of HLD.
We will have a call with the customer to explain the HLD document and discuss the design and get the approval from them. This call is scheduled for Wednesday 13th.
 (Fernando Guerrero)</t>
  </si>
  <si>
    <t xml:space="preserve">We explain the HLD to the customer and now we wait for the official acceptance for the HLD and the start with the process of the creation of the LLD documentation. 
We receive the notice that the Temporal NOC. This is a project addendum has accepted by Nokia and we need begin with this process of this deploy this project.
We are still working on the HLD creation regarding the Temporal NOC. The idea is to deliver this next week. The customer needs to review and accept so we can continue with the LLD. </t>
  </si>
  <si>
    <t>We will deliver the HLD document the next Tuesday and we schedule a call with the customer to discuss that on the next Wednesday 
We schedule a call with the customer to talk about the SD-WAN portal HLD on the next Thursday.
This week was delivering the HLD Document for the Temporal NOC project addendum.</t>
  </si>
  <si>
    <t>Last Monday we have delivered the HLD for this project. We are waiting for the customer acceptance so we can start with the LLD creation. We are working in the temporal NOC addendum. Next week will have a call with the SBU and the customer to discuss the VNS Portal HLD. Fabiano and Fernando are in front of this project from CE LAT team.</t>
  </si>
  <si>
    <t>The production NOC is under construction, so the customer payed for a temporary project in Lima. Tiago is designing this temporary solution.</t>
  </si>
  <si>
    <t xml:space="preserve"> We have receive from the customer side the official acceptance of the HLD for the global project.  
We are also waiting for the customer to response our questions regarding the first discussion of the LLD creation (Temporary NOC addemdum). Fernando Guerrero is in front of this project from CE LAT team. </t>
  </si>
  <si>
    <t xml:space="preserve">We have receive from the customer side the official acceptance of the HLD for the VNS Customer portal for the SD-WAN Orocom project.  
We still waiting for the customer to response our questions regarding the first discussion of the LLD creation (Temporary NOC addemdum)
</t>
  </si>
  <si>
    <t xml:space="preserve">
We have delivered the LLD for the SD-WAN portal and we are still waiting for the customer feedback on this.  Also, we are still waiting for the customer to response our questions regarding the first discussion of the LLD creation (Temporary NOC addemdum)
</t>
  </si>
  <si>
    <t>NoC temporal deployment is a priority over SD-WAN Portal project. LLD NOC Temporary was delivered this week .  PM is asking for a NI resource name who will be working for NoC temporal project, the deployment should start by the end of February.  There is no budget considered  for a remote NI resource or contractor.</t>
  </si>
  <si>
    <t>Tiago has delivered the ATP and LLD to the customer. This is for the TEMPORARY solution. CE-LAT will implement this temporary solution. For the FINAL design and solution we are involving the contractor OUTSCOPE.</t>
  </si>
  <si>
    <t>Customer has aproveed the temporary HLD / LLD and NI is doing access testing so we can start deploying VMs next week. This changes the overal status of this proyect that has been in a frozen state for quite a while.</t>
  </si>
  <si>
    <t>It´s frozen till April 12 because of Covid - 19 but we are sure that this will extend.
We are working on the LLD. Information is still missing from the customer. Orocom will go on vacation.</t>
  </si>
  <si>
    <t>We had a call this week with Nokia IP on Peru regarding QOS.  To conclude the LLD we will perform lab tests on this regard.
These tests will start to be performed next week.</t>
  </si>
  <si>
    <t>TEMPORARY SDWAN</t>
  </si>
  <si>
    <t xml:space="preserve">Milton Flores											Gerente de Ingeniería		mflores@orocom.pe		
Juan Carlos Tejada											Gerente de Operaciones		jtejada@orocom.pe		
Luis Angel Durand											Especialista Networking		ldurand@orocom.pe		
Julio Buiza Ferreyros											Especialista Networking		jbuiza@orocom.pe		</t>
  </si>
  <si>
    <t>40,000$ USD
(2019)</t>
  </si>
  <si>
    <t>Miguel Pazos</t>
  </si>
  <si>
    <t>Cesar Alcantara</t>
  </si>
  <si>
    <t>This is moving forward, we fininshed the VSD installation on the temporary NOC project. Today we will on the VSC installation and the next week we are goint to perform the NUH installation. This is project is under control.</t>
  </si>
  <si>
    <t>We are on track but the customer will delay the project due to COVID19. We are deploying a temporary NOC here. The final project has nor started yet.</t>
  </si>
  <si>
    <t>Nuage temporary integration was closed.
Eduardo and Kevin did the configuration for this temporary NOC. They configured the enterprises and NSGs. Configurations where performed on 3 Datacenters.</t>
  </si>
  <si>
    <t>YOFC</t>
  </si>
  <si>
    <t>233,233$ USD
(2020 - 2021)</t>
  </si>
  <si>
    <t>Jaime Quintero</t>
  </si>
  <si>
    <t>Renato Gargin</t>
  </si>
  <si>
    <t>Project has been sold. 190K+- in Nuage PS. Sales 2 delivery meeting has not happened yet.</t>
  </si>
  <si>
    <t xml:space="preserve">We have not recieved the PO yet and the indication is to wait for that. </t>
  </si>
  <si>
    <t>NO PO</t>
  </si>
  <si>
    <t>The customer is on vacation. 
We are waiting for him.</t>
  </si>
  <si>
    <t>The design has changed and the commercial 
team is lloking for aceptance of the new design.</t>
  </si>
  <si>
    <t>We will have a conference call with the customer this week.</t>
  </si>
  <si>
    <t>We had a presentation of VNS to Gilat by the commercial team. 
We are still waiting for the commercial aggrement.</t>
  </si>
  <si>
    <t>Still waiting commercial offer</t>
  </si>
  <si>
    <t>Waiting for commercial agreement</t>
  </si>
  <si>
    <t>Project frezed. Waiting for customer to agree on design and a sales 2 delivery meeting.</t>
  </si>
  <si>
    <t>A proposal for this project was done and deliver to the customer. The first proposal dosn't meet the requirements and there is not acceptance from them yet. Jose Luis Alcantara is the PM for this project and Fernando Guerrerro TPM.</t>
  </si>
  <si>
    <t>No update</t>
  </si>
  <si>
    <t>Commercial has not closed this. The customer requested a change in scope.</t>
  </si>
  <si>
    <t xml:space="preserve">No update. </t>
  </si>
  <si>
    <t>The project is frozen due to contract renogotiation. \no update</t>
  </si>
  <si>
    <t>Waiting for the analisys of architecture and a GO (technical validations) from the Peruvian Government PRONATEL</t>
  </si>
  <si>
    <t>Asked JL Alcantara and the AM but no update</t>
  </si>
  <si>
    <t>OI</t>
  </si>
  <si>
    <t>Robson Reis</t>
  </si>
  <si>
    <t>N/A (Possibly Juan Telles)</t>
  </si>
  <si>
    <t>Messias will cause a meeting with Alexandre Silvestre and P.H so we can understand the reach of what was sold.</t>
  </si>
  <si>
    <t xml:space="preserve"> No update. </t>
  </si>
  <si>
    <t xml:space="preserve">This project will be highly complex. The TELCO will use the Telco Cloud to sell Firewall VNFs to it´s customers. This project has not been formaly sold yet. We need to aling what is going to be part of the homologation. </t>
  </si>
  <si>
    <t>Mohamed Mougrabis team has been engaged for the design of this project. P.H has sent him the documentation that we have so the SBU can analize it. Mauricio Rojas will conduct a Workshop with the customer on November 21 to figure out the use cases and "what they sant to sell to the market".</t>
  </si>
  <si>
    <t>The Homologation POC can take up to 3 months. Valente is validating this. It´s like a try &amp; Buy. This POC needs to be defined. P.H is leading the design team. The recomendation is that we start reviewing this not because the size of the deal. This will be escalated as there is no PO / Contract yet.</t>
  </si>
  <si>
    <t xml:space="preserve">We had a call with PH from BizDev team to review this scope. MM will do the desing for environment. VNO was sold for this project. We need to do a mirror for the design of this project. </t>
  </si>
  <si>
    <t>The project is still in pre-sales phase. CT told us that the contract should be closed next week.</t>
  </si>
  <si>
    <t>We are waiting for the Sales to Delivery meeting. 
There are several presales meetings and conversations regarding this project. 
Internally we are doing the risk maps and the gaps analysis for the A/level trigger meeting. 
PH is working on the gap Nuage analysis. NOKIA VNO and Nokia Software is still missing. 
The contract has not been signed yet.</t>
  </si>
  <si>
    <t xml:space="preserve">James Watt has not approved the project. He is requesting an A-level trigger meeting next week with the gap analysis. PH has finished the Nuage gap analysis. NOKIA VNO and Nokia Software gap analysis are still missing. </t>
  </si>
  <si>
    <t>Meeting with James Watt to present gaps will happen on tuesday. NSw considers that there are no GAPS, they still need to confirm. From our side (Nuage) the GAP analisys has been performed. HA model needs to be confirmed; there is confution on the number of datacenters (Is there geo redundancy or not?). This change has impact. The CT will define this. The names of the other responsibles that are performing the GAP analisys are: Neves, Andre (Nokia - BR/Sao Paulo) &lt;andre.neves@nokia.com&gt; Nokia Software; Knezevic, Milos (Nokia - BE/Antwerp) &lt;milos.knezevic@nokia.com&gt; VNO.</t>
  </si>
  <si>
    <t xml:space="preserve">The deal was not closed yet because the customer is claimming for geo-redundancy, however, the offer covers only 1 datacenter. 
PH is analyzing this issue. </t>
  </si>
  <si>
    <t>There is no PIO for the project, no update</t>
  </si>
  <si>
    <t>Still on negotiation for the Delta for additional datacenters.</t>
  </si>
  <si>
    <t>Silvestre has confirmed that the TC project is underway.</t>
  </si>
  <si>
    <t>BGH</t>
  </si>
  <si>
    <t>No go</t>
  </si>
  <si>
    <t>SD-WAN Deployment</t>
  </si>
  <si>
    <t>Cristian Brickle</t>
  </si>
  <si>
    <t>Same status. On hold. 
Account team wants to move this to White Label.</t>
  </si>
  <si>
    <t>It´s likely that BGH will cancel the order. 
We have to wait for next steps</t>
  </si>
  <si>
    <t>Will probably get pushed to White Label. No update from Bizdev.</t>
  </si>
  <si>
    <t>Need to review with P.H and Alexandre Silvestre. 
Pedro needs to request a meeting.</t>
  </si>
  <si>
    <t>Project lost. Order debooked.</t>
  </si>
  <si>
    <t>NUAGE CE-LAT (CUSTOMER ENGINEERING LATIN AMERICA)
02 - DAY 2 PROJECTS</t>
  </si>
  <si>
    <t xml:space="preserve">October 14th </t>
  </si>
  <si>
    <t xml:space="preserve">October 21th </t>
  </si>
  <si>
    <t>November 21th</t>
  </si>
  <si>
    <t>February 14th</t>
  </si>
  <si>
    <t>DATACENTER / SDWAN</t>
  </si>
  <si>
    <t>50 NSGs</t>
  </si>
  <si>
    <t xml:space="preserve">MXL19BAN01-MX1-A000317
MXL19BAN01-BR1-LW00317
</t>
  </si>
  <si>
    <t>56070
(2019)</t>
  </si>
  <si>
    <t>5.2.2</t>
  </si>
  <si>
    <t>5.4.1u8</t>
  </si>
  <si>
    <t>Q1 2020</t>
  </si>
  <si>
    <t>AR 1-7283614, AR 1-7525107, AR 1-7329091	NVSP-3144. Note All ARs are closed in agreement with Multiva.</t>
  </si>
  <si>
    <t>Alberto Rios</t>
  </si>
  <si>
    <t>Jose Marin</t>
  </si>
  <si>
    <t>Bilal Zubahir</t>
  </si>
  <si>
    <t>Mariano Reimundi, 
Edgar Gonzalez
Tiago Pires</t>
  </si>
  <si>
    <t>Customer is happy with the stabilization of the network. 
We have broken the project in 2 phases. Customer congratulated us. The customer has not apllied a workarround this week.</t>
  </si>
  <si>
    <t xml:space="preserve">Multiva has an incident on Thrusday because of an IP configuration. 
We are fixing this problem today (Monday 12). We are still planning for Phase 2 of this project. We will replace the virtual vorder elements for physical NSG-X equipment. </t>
  </si>
  <si>
    <t>We had a window to fix duplicate Ips asisting a failiure we had on Thursday last week. 
The customer has informed that network instability is back. We have discovered a BUG in the Cisco equipment for the customer (BGP). The customer will upgrade this BOX. We have another window TODAY. Nilton is working on a Network re-engineering so that it becomes more stable.</t>
  </si>
  <si>
    <t xml:space="preserve">Working in HLD to change virtual NSG's to Physical NSG's, 
and the preparation of MOP to increment virtual NSG's </t>
  </si>
  <si>
    <t>Delivered the HLD for equipment change and we will work with customer for next steps.</t>
  </si>
  <si>
    <t>Increased the capacity of NSG-v4. Working in LLD to replace the virtual NSG's for physical devices. 
Working to acquire devices</t>
  </si>
  <si>
    <t>The customer required the upgrade 
to a new VNS version</t>
  </si>
  <si>
    <t>CTO got fired. New CTO.</t>
  </si>
  <si>
    <t xml:space="preserve">We are working in the design of the replacement of NSG-BRs from virtual machines to physical.
This week we will do a maitenance window to evaluate a FW performance. 
</t>
  </si>
  <si>
    <t>We have a call today to validate if the new VSG 7850 Switches needs to be managed by the VSP infraestructure. 
(Lino / Fernando G)</t>
  </si>
  <si>
    <t xml:space="preserve">The new VSG 7850 Switches was physically deployed, we wait for the customer information to configurate this Switches 
This new VSG 7850 Switches don’t go to be managed by the VSP infrastructure. 
(Fernando G)
</t>
  </si>
  <si>
    <t>Waiting from Customer the IP Plan filled out in order to be able to release the LLD to replace the NSG-V by NSG-X.
(Tiago Pires). We need to ask for a WBS and or Cost Center for the assigment on this engineer.</t>
  </si>
  <si>
    <t>HLD/LLD released for the customer approve.
(Tiago Pires)</t>
  </si>
  <si>
    <t xml:space="preserve">We will share with the customer the configuration scripts for the VSG switches.
We will share with the customer the MOP to deploy the NSG X as BR on the customer network.
(Fernando Guerrero). Lino will support this activity.
The VSG switches were installed and configured last Wednesday. Lino Gonzalez has supported this activity. </t>
  </si>
  <si>
    <t xml:space="preserve">We were shared with the customer the MOP to deploy the NSG X as BR on the customer network.
And we will schedule a call with the customer to discuss this MOP
The Field Operation team will deploy Physically of the other couple of VSG switches on the customer Datacenter.  Fabiano Abreu to travel to Mexico and do an upgrade design and MOp for version 6.0.3. Also Hermann and Marcos to assist 2 windwos supported by Mariano for UBR virtual to physical change.
We did a MW last night to change the NSG-v4 for a NSG-X. We had to do the rollback because the HA with the customer has failed. We need to do a detailed review of the MOP with the customer. We have a call today for this. 
The physical installation of the NSG-X in Triara will be performed tonight. </t>
  </si>
  <si>
    <t>We did a MW to change the NSG-v4 for a physical NSG-X.
 However, the NSG works well when the traffic is not encrypted. When we active the encryptation features it won't works. We opened a JIRA ticket NVSP-4782. Fabiano Abreu is working to build a LAB environment to replicate this scenario, this will take 2 weeks more.
We have also created an AR 1-7746952. We are afraid that this might end up in a Sofrtware Upgrade. We will keep everyone posted.</t>
  </si>
  <si>
    <t xml:space="preserve">Yesterday we perform the MW to change of the NSG-V to the NSG-X, this activity was successfully. This change was done in the Tecamachalco datacenter and it included the Encryption mode and the HA for the customer network. We need to define the date for the change in Triara. </t>
  </si>
  <si>
    <t>There was a technical failure this week regarding the physical NSG-X that we changed and an AR ticket was opened AR1-7756490 (NSG-X Restart / Reinicio del NSG-X). 
Technical support team is working closely with the customer to identify what is the RCA for this issue. 
Asyslog server will be deploy when the customer provides the necessary infraestructure to implement it.</t>
  </si>
  <si>
    <t xml:space="preserve">We deploy a syslog server and now have log files for the NSG X and NSG V on this server.
We still work with support team on the solution of the AR ticket was opened AR1-7756490 (NSG-X Restart / Reinicio del NSG-X).
</t>
  </si>
  <si>
    <t xml:space="preserve">We have done several meetings with the customer. The PLM team is envolved in this project and they are analyzing the information from the customer network. 
We are working closely with Multiva to create a workplan for the SW upgrade from version 5.2.2 to 5.4.1. 
This activity must be perfomed for the VCS and VNS infraestructure. </t>
  </si>
  <si>
    <t xml:space="preserve">We have presented the Workplan for the SW Upgrade of VSP platform and we are currently working on build a LAB environment to test this plan internally before to execute it. 
The VCS infraestructure for the internal dry-run was installed. 
Next week, Lino will be working to install and configure the VNS setup. The workplan is moving forward. 
In parallel there are some new requirements from MULTIVA that we have also been testing to provide them a response. 
There are some AR's were solved this week. </t>
  </si>
  <si>
    <t>The upgrade plan was presented to the customer today. Also we have a list of activities that will need to be performed in order to close this day 2 project. The customer agreed to them. There is an RE (Fredi Semblantes) working on the account asigned by Carlos Arranagas team. There was an executive meeting with the CTO from the customer, Shankar Gopidas and Dan Moncione (remote) held onsite. We promised the customer to better our support service and ticket resolution time.</t>
  </si>
  <si>
    <t>AR opened because of a mantaining window where configurations where appyed that had an impact on 8 branches. Customer decided to resort back to MPLS. Support is working on this outage. A network loop is believed to be the problem. We will do some testing today @730PM (FEB 21).
From a project stand point the upgrade planning is underway but the customer would most likely not authorize the commited dates because of the AR. For now this is delayed (1 week for now, on the side of the customer). Improtant to point our that the customer has made changes in their underlay network.</t>
  </si>
  <si>
    <t>First Sanity Check  maintenance window was done succesfully. No issues have been reported after Sanity Check maintenance window ,the next MW  have the following status :
a.	VCS Data Center  ( 11/03/2020)  Confirmed by Multiva 
b.	VNS SD-WAN  (12 /03/2020)   Pendign to confirm by Multiva
Fist Software Upgrade Maintenance Window .  Pending to confirm by Multiva , the customer needs to present to Multiva leaders the impact and risks regarding the SU . Nokia team will have a session next  11/03  to review with Multiva and Sentinel (3rd party company) the impacts that were already explained by Customer Engineering (Lino) in previous sessions.We are pushing hard to Multiva to have a commitment for SW Upgrade date in order to allocate local resources and 2LS as well.</t>
  </si>
  <si>
    <t>Sanity check was performed. Tomorrow (Saturday) we will start pahse 1 of the software upgrade. Software upgrade has been consistently delayed by the customer.
We can asses that this situation is under control, alltough we are continuing to have ocasional outages.</t>
  </si>
  <si>
    <t>Update from Lino: Today there was a good progress, it was not 100% completed due to the weather, but the good thing is that we had no difficulties.
- On the Triara side, the client did not want to upgrade the VRS because there is a risk that for the upgrade the Vms would have to be restarted and he did not have all his people ready.
- But if we leave the 2 controllers and 1 VRS with the new version, the agreement was that they use that node that is empty to migrate vms from another node, for example 07 and when it is empty, do the upgrade in this and so, this stays on the client side bro.
- On the VNS side all the components have been updated and we help you upgrade the most important 25NSGS, the other 25 will be done by the client this week, we already explained the procedure.
Another maintenance window will need to be performed.</t>
  </si>
  <si>
    <t>We are going to change the upgrade date for this customer from 18 / 19th to a new date TBD with the customer.
 We need to gather the list of requirements to finish this project urgently, as the upgrade is not the only item to close.</t>
  </si>
  <si>
    <t>VTEP SWITCHING</t>
  </si>
  <si>
    <t>10 X 7850VSG</t>
  </si>
  <si>
    <t>MXL18CLOS2-MX1-A000317</t>
  </si>
  <si>
    <t>CONSULTING SERVICES</t>
  </si>
  <si>
    <t>50K</t>
  </si>
  <si>
    <t>DATACENTER</t>
  </si>
  <si>
    <t>Brazil, Colombia, Chile</t>
  </si>
  <si>
    <t xml:space="preserve">BRL16OT037-BR1-A030430 </t>
  </si>
  <si>
    <t>22,693.79$ USD (Upgrade)
(2020)</t>
  </si>
  <si>
    <t>5.2.2u1</t>
  </si>
  <si>
    <t>AR 1-7433854,  AR 1-7529703, AR 1-7141598, AR 1-7220991. Note All this ARs  are closed in aggrement with TIVIT</t>
  </si>
  <si>
    <t>Fabio Ardeola, Alberto Ríos</t>
  </si>
  <si>
    <t>Rita Bontorim</t>
  </si>
  <si>
    <t>Mauricio Rojas / Andre Vasquez</t>
  </si>
  <si>
    <t>Upgrade will be executed using a contractor in 2020. 
Customer will continue to perform the workarround.</t>
  </si>
  <si>
    <t>No change in status</t>
  </si>
  <si>
    <t>On hold</t>
  </si>
  <si>
    <t>To be executed on 2020 when customer changes his Openstack Version. Customer is currently using a work arround.</t>
  </si>
  <si>
    <t>We have received an email from the customer to anticipate 
the upgrade date for this year. There are 4 datacenters included.
Pedro T will talk with CCS contractor to review this upgrade.</t>
  </si>
  <si>
    <t>Escalated trough Account team. Contractor to be assigned.
Cases related:
1-7549262 - VSC Crash
1-7433854 - Routes not pushed down to VRSs
TIVIT is running 5.2.2U1 and in order to jump to 5.4.1 UX, it is necessary to follow the upgrade path to 5.3.3UX and after to 5.4.1 UX.
(Tiago Pires)</t>
  </si>
  <si>
    <t>AM team is requesting the upgrade for this customer</t>
  </si>
  <si>
    <t>Upgrade to be performed by CCS. Allready being validadet and discussed with the contractor
CCS validaded the offer of EUR21896. But He will be available just 8 weeks after PO. And this is an issue because of end of year, freezing dates and customer push. 
So, we need to figure out how workaround it.</t>
  </si>
  <si>
    <t xml:space="preserve">The CCS contractor has notified that the SW upgrade could be performed on February 2020. They has changed the name of the company, NOKIA needs to register the new company that is called Out of Scope. They are the only capable company that we can use for the SW upgrade.
This project was prioritized as a best effort project. Pedro will send a Webex meeting to Rios and Ardeola to discuss about this. </t>
  </si>
  <si>
    <t xml:space="preserve"> We have been pushed by the Account Manager Fabio Ardeola to execute the SW Upgrade this year. However, it will be not possible because the contractor has indicated us that they can do this activity for February. 
TIVIT is requesting to perform a SW Upgrade urgent. This includes 4 datacenters and we need to create a LAB environment before to do this.</t>
  </si>
  <si>
    <t xml:space="preserve">TIVIT is requesting the SW upgrade from version 5.2.2 to version 5.3.3 in their datacenters. The dates proposed by them are the following:
25/01 - Colombia - 5.2.2 -&gt; 5.3.3
08/02 - Santiago - 5.2.2 -&gt; 5.3.3
29/02 - Rio de Janeiro - 5.2.2 -&gt; 5.3.3
14/03 - São Paulo - 5.2.2 -&gt; 5.3.3
OutScope (Contractor) has informed that they will be ready 8 weeks after the PO arrive. This needs be discussed with David Franjoso from OutScope.Pedro Teixeira will talk with him and then he will contact Fabio Ardeola to discuss the dates.  </t>
  </si>
  <si>
    <t>For TIVIT upgrade the contractor OUTSCOPE will be included by a SOW. The SOW has been delivered to the contractor and the contractor has already a contractor code from Nokia. We will held a call today to re-validate the quote from the Contractor and to have procurement set the PO for this account. The upgrade will be done in 2 steps: From 5.2.2U2 to 5.3.3U3 and then 5.4.1U8. The upgrade will need to be performed in 4 datacenters Sao Paulo beeing the most important one.</t>
  </si>
  <si>
    <t>CCS was formaly engaged as a contractor. We have an SOW and they will execute the upgrade. We allready had a meeting with the customer and the plan is ontrack. Rita needs to authorize the PO for the professional services.</t>
  </si>
  <si>
    <t xml:space="preserve"> </t>
  </si>
  <si>
    <t>Upgrade will be performed by Outscope. We will use TIVITs lab to test the upgrade but need to provide 2 WBX switches that are in TIM. Getting ther switches has been dificult and Rita is working on that. Everything else is ontrack.</t>
  </si>
  <si>
    <t>Notes from the kickoff meeting for the upgrade from Outscope; translated from Portuguese to english using google translate:
Participants:
Fernando Roger - TIVIT
Jose Roberto - TIVIT
Thiago Bueno - TIVIT
Neto - TIVIT
David Franjoso - Outscope
Luis Trincheiras - Outscope
Marco Aleixo - Outscope
Marco Oliveira - Outscope
Rita Bontorim - Nokia
Presentations were made: Marco Oliveira will be the project leader and Marco Aleixo the technical leader, by Outscope.
Marco Aleixo will be available for this project from 04/20
Nokia said that the WBX will be made available for testing as soon as they return physically and fiscally from another customer. AP. Rita continue follow up
TIVIT will already initiate the remote access request to the Outscope team as soon as it receives the list of names and e-mails. AP. Thiago Bueno
Next steps:
Presentation of the test environment x production environment
Weekly follow-up meetings</t>
  </si>
  <si>
    <t>Bizdev is supporting a sale in Chile for this customer; maybe in Q3.</t>
  </si>
  <si>
    <t>Nuage Professional Services
MXL18SNM01-MX1-A000317
MXL18SNM01-UY1-A000317
Nuage Technical Support
MXL18SNM01-MX1-A030430</t>
  </si>
  <si>
    <t xml:space="preserve">189008
</t>
  </si>
  <si>
    <t>5.2.1</t>
  </si>
  <si>
    <t xml:space="preserve">1-7412268	NVSP-3490
 1-7293163 	NVSP-3393
1-7387319	NVSP-3251
1-7556459	NVSP-4048 
</t>
  </si>
  <si>
    <t>1-7374893	NVSP-3162
1-7690910	corp-jira:NVSP-4524
These ARs/Jira are currently opened</t>
  </si>
  <si>
    <t>Contractor: CCS, Lino Gonzalez</t>
  </si>
  <si>
    <t>Bizdev (Jose Valente) will present to the customer use cases of 210WBX and Openstack HEAT.
 We want to use a contractor here. 
The customer needs to change his CMS.</t>
  </si>
  <si>
    <t>Upgrade to be performed trough a contractor: CCS. Customer needs to chage his CMS. Bizdev needs to inform customer direction that Nuage is taking.</t>
  </si>
  <si>
    <t>Customer is aware that they need to change their CMS to get the latest Nuage Update.</t>
  </si>
  <si>
    <t>Bizdev has made a PPT to communicate to the customer the reasons to upgrade and the impacts on the network</t>
  </si>
  <si>
    <t>AM Team is requesting a services quote to perform this upgrade</t>
  </si>
  <si>
    <t>Quoting with CCS (Contractor) the upgrade for this customer. The customer is pushing hard for it. The AM presumes that this custmoer will not continue to use Nuage as we are droping support for Ubuntu, HyperV and Vmware more or less.</t>
  </si>
  <si>
    <t>Last Friday (24th) we (Valente and Renato) had a meeting with Alberto Rios and Outscope (contractor), the key points are
- There is a new release to fix the VM bug, Renato Garbin will talk with Eleazar about it on January 29th
- The customer wants to prove the CloudBolt with Nuage, Valente presented the NuageX as a solution to test it, the customer will answer if accept or not
- The Nuage version is the oldest we need to perform an upgrade, to be defined</t>
  </si>
  <si>
    <t xml:space="preserve">There was an executive meeting held with the customer with Dan Moncione and Shankar Gopidas. The customer complainted about ticket resolution time. Dan promise to send an L2 engineer onsite to asses the problems and train the operations personel. </t>
  </si>
  <si>
    <t>Marcos Briceño has been working with Dan Moncione on support commitments made to the account. Jovan Kristic has mace a PPT with such plan. A support resource if planed to visit Mexico.</t>
  </si>
  <si>
    <t>We will upgrade to 5.4.1 using the contrator Ouscope. Today we will have a convertarion with the customer about that. Cloudbolt will be used as a CMS. Renato and Marcos are involved. Customer might SWAP Nuage as we are not longer supporting the mix of Hypervisor that this customer has. Outscope will validate the upgrade with Design (Fabiano / Valente / Tiago)</t>
  </si>
  <si>
    <t>Bizdev is developing White Label with this cusomer; potentia. 3K NSGs.</t>
  </si>
  <si>
    <t>Upgrade</t>
  </si>
  <si>
    <t>BRL16OT017-BR1-A000370</t>
  </si>
  <si>
    <t>4.0R11</t>
  </si>
  <si>
    <t>5.3.3u3</t>
  </si>
  <si>
    <t xml:space="preserve">1-7384220	NVSP-3165
</t>
  </si>
  <si>
    <t>No ARs currently opened</t>
  </si>
  <si>
    <t>Fabio Ardeola</t>
  </si>
  <si>
    <t>We have performed an upgrade with Tiago. 
We need to perform a next step from 4.0R11 to 5.3.3U3. We are waiting for the customer to upgrade OPENSTACK. NI Will execute this on a window. Customer will request a VSS POC.</t>
  </si>
  <si>
    <t>Customer performed the OPENSTACK upgrade. 
We need to upgrade on September 6. Pedro Teixeira is coordinating this activity.</t>
  </si>
  <si>
    <t>Tiago Pires will perform the upgrade. 
We allready have the MOP to perform this procedure.</t>
  </si>
  <si>
    <t>Customer will confirm the dates</t>
  </si>
  <si>
    <t>Found a problem in VSC after upgrade, 
needed to execute a roolback</t>
  </si>
  <si>
    <t>Working with support, 
the problem was recriated in lab</t>
  </si>
  <si>
    <t>Had to perform rollback. No update from support.</t>
  </si>
  <si>
    <t xml:space="preserve">Waiting for GAP analysis response from 3LS team. 
</t>
  </si>
  <si>
    <t>3LS gave a WA and it was applied in Nokia LAB and worked. 
Pedro will have to defined with the Customer the next MW date and Nokia resource available to perform the upgrade.
                (Tiago Pires)</t>
  </si>
  <si>
    <t>Still pending define with the Customer 
the next MW date and Nokia resource available to perform the upgrade.</t>
  </si>
  <si>
    <t>We are waiting are is the date of MW the customer will want to run the upgrade</t>
  </si>
  <si>
    <t>We are waiting are is the date of MW the customer will 
want to perform the SW upgrade</t>
  </si>
  <si>
    <t>We are still waiting for the MW from the customer. They will 
want to perform the SW upgrade</t>
  </si>
  <si>
    <t>We are waiting from a date from the customer to do the upgrade. This upgrade will also be performed using the contractor OUTSCOPE.</t>
  </si>
  <si>
    <t>Rio</t>
  </si>
  <si>
    <t xml:space="preserve">BRL17TA025-BR1-A000317 </t>
  </si>
  <si>
    <t>1-7601446	NVSP-4098.  currently opened</t>
  </si>
  <si>
    <t>Juan Tellez</t>
  </si>
  <si>
    <t>Brazil: Nestor Zavala</t>
  </si>
  <si>
    <t>Mauricio Rojas</t>
  </si>
  <si>
    <t>Andre Vasquez</t>
  </si>
  <si>
    <t>Eloiza Pereira</t>
  </si>
  <si>
    <t>This account has been in day 2 stable for a while. Pedro will ping the AM to ask for the state.</t>
  </si>
  <si>
    <t>Pedro spooke with Raphael Gonzalez and we understand that Primesys will not purchase an additional WBX that we assumed they where going to need. Raphael asked for us not to generate any other trial license for this customer.</t>
  </si>
  <si>
    <t>AR 1-7855507 opened this weekend and escalated to 4LS. Customer has a problem copying incoming files into the SDN. It´s very slow. Support is working on it.</t>
  </si>
  <si>
    <t>Update from Eleazar:
The issue reported was file transfer getting stalled in one direction which has been solved now by changing the MTU on the end-VM that was spawn as it had higher MTU size (1500) then the connected tap interface on VRS (1450) and hence it was not able to transfer the file in that direction.
After fixing this, we have encountered that in the same direction the transfer speed is still concerning as when we start the transfer, it initiates it with high speed but gradually goes down (up to 10mb/s) before the file gets fully transferred which seems to be relevant as of now to still end VM itself.
We have captured some data for 4LS to analyze to audit if anything might be wrong on the path that may cause this to happen.</t>
  </si>
  <si>
    <t>Via Varejo</t>
  </si>
  <si>
    <t>No Go</t>
  </si>
  <si>
    <t>5.3.2u2</t>
  </si>
  <si>
    <t>Alexandre Leao</t>
  </si>
  <si>
    <t>GDN</t>
  </si>
  <si>
    <t>Contractor: GDN</t>
  </si>
  <si>
    <t>Still beeing supported as Alberto Rios Information</t>
  </si>
  <si>
    <t>Debooked</t>
  </si>
  <si>
    <t>CCS Group</t>
  </si>
  <si>
    <t>Portugal</t>
  </si>
  <si>
    <t>Lisboa</t>
  </si>
  <si>
    <t>5.4.1u2</t>
  </si>
  <si>
    <t>ITC GROUP</t>
  </si>
  <si>
    <t>Bolivia</t>
  </si>
  <si>
    <t>Santa Cruz</t>
  </si>
  <si>
    <t>Christian Brickle</t>
  </si>
  <si>
    <t>Chile</t>
  </si>
  <si>
    <t>Santiago</t>
  </si>
  <si>
    <t>5.3.2</t>
  </si>
  <si>
    <t>Arkavia</t>
  </si>
  <si>
    <t>5.4.1</t>
  </si>
  <si>
    <t>NUAGE CE-LAT (CUSTOMER ENGINEERING LATIN AMERICA)
03 - NPI - NEW PRODUCT INTRODUCTION DEMOS / POCs</t>
  </si>
  <si>
    <t>TRIALS DATABASE CASE</t>
  </si>
  <si>
    <t>USE CASES</t>
  </si>
  <si>
    <t>NPI 1</t>
  </si>
  <si>
    <t>NPI 2</t>
  </si>
  <si>
    <t>Claro Colombia / Servientrega</t>
  </si>
  <si>
    <t>Bogotá</t>
  </si>
  <si>
    <t>Andre will get in touch with Fredy to figure out POC requirements for this customer</t>
  </si>
  <si>
    <t xml:space="preserve">Thorkild and Fredy have not involved this customer yet. </t>
  </si>
  <si>
    <t>Waiting for confirmation from Thorkild.</t>
  </si>
  <si>
    <t>Claro Colombia /Forcepoint</t>
  </si>
  <si>
    <t>Miguel Manzur</t>
  </si>
  <si>
    <t>We have a date for Tuesday next week to do pre-poc tests. We ned to close an IPSEC tunnel (L3 extension) with Forcepoints datacenter in Miami; this customer has a proxy in Miami. We are still analizing how to close the tunnel; there are several options beeing considered. Design team is also colaborating and sugesting to use an NSG-V.</t>
  </si>
  <si>
    <t>The pre-test-poc was partially carried out on March 25 (Wednesday) with the configuration of the IPSEC Tunnel on the VSD-Claro and ForcePoint platforms. It was not possible to perform functionality tests because we did not have anyone in the Claro office due to the quarantine.
We are waiting for a new appointment.</t>
  </si>
  <si>
    <t>Project on hold due to quarantine. because they cannot send people to do the tests on site</t>
  </si>
  <si>
    <t>b</t>
  </si>
  <si>
    <t>Telecom</t>
  </si>
  <si>
    <t>2 Test cases on an ATP integrating Nuage with Linux Redhat</t>
  </si>
  <si>
    <t xml:space="preserve">Hernan Molinari </t>
  </si>
  <si>
    <t>Mariano Yahdian</t>
  </si>
  <si>
    <t>Use cases where provided. CE-LAT will support Mariano Yahdian remotely in the setup of this POC. The Lead BU is IP (3M in sales for this project).</t>
  </si>
  <si>
    <t>Performing internal LAB with OSP13+Nuage
 (Tiago Pires/Mariano)</t>
  </si>
  <si>
    <t>Doing addional tests on the LAB. The PoC will be starting on 21/11. The responsibility of the LAB for OOO should be owned by Mariano Yahdian. This responsibility will be transfered this week.</t>
  </si>
  <si>
    <t xml:space="preserve">Mariano Y is no longer in the company. He was leading this project from the local team. A meeting will be necessary with his replacement to define the next steps. </t>
  </si>
  <si>
    <t>This POC is delayed from the customer side because the resources are missing and many people are on PTO.  We would send a manual to redhat for the integration with OOO. We need to realing this to franco.</t>
  </si>
  <si>
    <t>On Hold requested by the AM. We will service this on January.</t>
  </si>
  <si>
    <t xml:space="preserve">Mauricio Franco has indicated to put this onhold until Rojas and GHallardo define the use cases.
Mariano R will have a sync-up call with Andres Gallardo next Monday and they will discuss about this topic. Also, Francisco will be supporting the activities locally from the Nuage CE team.  </t>
  </si>
  <si>
    <t>Openstack from Redhat has been integrated with Nuage. Tiago Pires created the procedure. A call is beeing scheduled to test use cases with the end customer.</t>
  </si>
  <si>
    <t>We have Nuage integrated with OpenStack.
There are two tests left to run, per SoW PPT: 
1) VSG routing traffic to/from underlay via static routing
2) VSG routing traffic to/from underlay via dynamic routing
The customer has been away and we think the tests will be performed next week</t>
  </si>
  <si>
    <t>Customer had an energy problem on their datacenter. We have validated the 1st use case with the customer. We wil continue with the 2nd use case next week. With this the POC will end, as only 2 use cases where commited: 1. Static routing from Underlay to Overlay, 2. Dynamic routing from Underlay to Overlay.</t>
  </si>
  <si>
    <t>Valente talked with Andres Gallardo on this. We will have a conversation with the customer on Monday and we will close the SOW. 
The custmer has tried to do some tests but hasnt been able to complete them on their own (Floating IP). We are engaged by email to help them. This use case was not intended to be tested. We have proposed dynamic routing tests.
Andres is going to write an SOW for Phase 2 of this demo / poc. The customer might request this. Customer will have CBAND on this cloud and will require other tests.
ION is working on an RFP with this customer (5M) so this customer is relevant.</t>
  </si>
  <si>
    <t>We need to undertstand how to prioritize this as the initial agreement was to not devote resources to this process.
An email would be sent by Hermann to define this prioritization to the executive team.</t>
  </si>
  <si>
    <t>Centralized security / Serivce Chaining with firewall POC.</t>
  </si>
  <si>
    <t>Beatriz Silva</t>
  </si>
  <si>
    <t>No go from Telmex as the customer is interested in using a Third Party MPLS</t>
  </si>
  <si>
    <t xml:space="preserve">We had a call yesterday with José Henriquez and Manzur BizDev team. They are requesting our support to execute a POC for TELMEX. Mariano proposed to deliver the ATP that we used for homologations. They want to include the throughtput on NSG's as well. </t>
  </si>
  <si>
    <t>Manzur has been instructed to create the Americas Trial Database Case</t>
  </si>
  <si>
    <t>Paulo Motta and Fernando W have agreed to ofer this POC to the customer from the Cloud; Nokias environment in Kanata to make things easyer. Waiting for feedback
We will discuss details &amp; Scope in a call with Garbin, Motta &amp; Reimundi. Motta is requesting an NPI resource for 1 week we need to confirm the date of availability.</t>
  </si>
  <si>
    <t>Our suggestion is to do a simple demo in our LAB. Bizdev can sell a full on POC for Claro.
Motta is asking for NPI for 1 week but this is not enough time.
Hermann will write an email to Motta and setup a meeting to discuss.</t>
  </si>
  <si>
    <t>We have offered 2 options for this POC:
1 - Perform a simple demo of traffic sterring with any firewall (PFSENSE) on our Kanata lab to the customer and then try to sell this new use case to Claro. This is what we recomend.
2- Do a full on POC of the use case on Claros LAB using the firewall that they have choosen FORTINET.
This test has to be done in a virtual NSG because we can´t access a physical NSG because of COVID-19th.</t>
  </si>
  <si>
    <t>White Label</t>
  </si>
  <si>
    <t>ATP Test the White Label Platform. Use cases clearly defined</t>
  </si>
  <si>
    <t>5.4.1 U8</t>
  </si>
  <si>
    <t>Custom monitoring tools</t>
  </si>
  <si>
    <t>Sao Paulo / Brazil - Just NSGs for conectivity to the White Label Platform</t>
  </si>
  <si>
    <t>Yikai Chen</t>
  </si>
  <si>
    <t>Planning phase started. Tests (ATP) will be performed in Sao Paulo Brazil and MPL will be simulated. The team has started servicing Andres Gallardos request.</t>
  </si>
  <si>
    <t>Two NSGs were activated on the platform and tests were carried out to generate traffic successfully. This week we will activate but an NSG to finalize all tests of the Essential package that only has an Internet link.
Marcos Briseño is working of the services offering for WL for Lat with Gallardo. Tomas is also supporting Andres.</t>
  </si>
  <si>
    <t>We (André, Mariano, Lino) have advanced all tests of the essential package with just one Internet link and this week we will be working with the tests that need two internet links.</t>
  </si>
  <si>
    <t>This week we performed tests with 2 internet links (Underlays). Andre and Renato used Internet and 4G (with a shared access point) with an NSG-E.
Next week we are going to talk with the White Label engineers to show our test results.</t>
  </si>
  <si>
    <t>CARO USA (CES) / TELMEX / Santander</t>
  </si>
  <si>
    <t>Still need to be better defined. 
- Micro Segmentation.
- Local Breakout for Office 365.
- Voice in the cloud software test.</t>
  </si>
  <si>
    <t>PM from Telmex: TBC
Marco Caracas from Telmex</t>
  </si>
  <si>
    <t>700 Branches + 2 Datacenters</t>
  </si>
  <si>
    <t>Jose Henriquez</t>
  </si>
  <si>
    <t>El cliente está solicitando el trial en mas de 1 mes. La red es hibrida, usa MPLS e internet. El cliente tiene que hacer llegar la VRF de USA a Triara e instalar un UBR. El cliente es TELMEX / Claro USA y Santander.
Telmex has to request the install of a UBR in Triara / QRO as part of another Project. Telmex requires this UBR to sell mixed services in Mexico. (Ruperto from Product Development for SDWAN is aware f this).
Customer does not understand SDWAN completely and constantly compares it with MPLS.
End customer (Santander) might want to try our product for 1 month in a live branch.</t>
  </si>
  <si>
    <t>TELMEX / Labo</t>
  </si>
  <si>
    <t>Jose Enriquez</t>
  </si>
  <si>
    <t>AMX and the customer escalated a performance issue with the NSGs. CE-LAT took over last week. Edgar Gonzales will be supporting this activity localy in Mexico. We are waiting from a date from the customer to go onsite; the reason is that the internet services that will be used to perform this test are beeing installed.
 The tentative date is next week.</t>
  </si>
  <si>
    <t>The sites and conectivity to do the POC have been defined. We are waiting from a date for the trial from the customer and AMX.</t>
  </si>
  <si>
    <t>Customer is installing internet access in 2 sites so we can do the demo. This is still on hold. It´s taking too long for the carrier to deliver conectivity.</t>
  </si>
  <si>
    <t>Chistian Manrique performed internal bandwidth tests with Eleazar Acevedo. The end customer will confirm date on when to perform the definitive POC.</t>
  </si>
  <si>
    <t>TELMEX has iformed that the internal tests where performed corretly. Final test with end customer to be performed Tuesday next week. ATP and Presales document elaborated by Chistian Manrique and Claro. Lino and Eleazar will support this POC.</t>
  </si>
  <si>
    <t>Customer has canceled the tests due to COVD-19th. This will be on hold.</t>
  </si>
  <si>
    <t>TIM - SDWAN</t>
  </si>
  <si>
    <t>Finished</t>
  </si>
  <si>
    <t>BRL19TI007-BR1-LWA000317</t>
  </si>
  <si>
    <t>Gerardo Espinoza</t>
  </si>
  <si>
    <t>André Matheus</t>
  </si>
  <si>
    <t>Send the usecases for customer approval</t>
  </si>
  <si>
    <t>Preparing LAB</t>
  </si>
  <si>
    <t>POC delivered</t>
  </si>
  <si>
    <t>Delivering test doc.</t>
  </si>
  <si>
    <t>Trial Ended. Andre will send documentation to formally end this.</t>
  </si>
  <si>
    <t>Aloo Telecom</t>
  </si>
  <si>
    <t>Use cases not defined yet</t>
  </si>
  <si>
    <t>Andrea Varela</t>
  </si>
  <si>
    <t>Messias is working on this</t>
  </si>
  <si>
    <t>Still waiting for next steps from Messias Maduro</t>
  </si>
  <si>
    <t>Allready done from the Customer Connectivity Lab in Sao Paulo.</t>
  </si>
  <si>
    <t>B2W</t>
  </si>
  <si>
    <t>BRL18TF022-BR1-A000317</t>
  </si>
  <si>
    <t>Telebras</t>
  </si>
  <si>
    <t>Uses cases were defined</t>
  </si>
  <si>
    <t>BRL19OT041-BR1-LWA000317</t>
  </si>
  <si>
    <t>Gilson Mendoca</t>
  </si>
  <si>
    <t>Andre Matheus / Mariano Reimundi</t>
  </si>
  <si>
    <t>Customer is looking for a server to execute the POC</t>
  </si>
  <si>
    <t>Stoped by Business Development. Telebras is beeing ofered a demo in the Sao Paulo Experience Lab.</t>
  </si>
  <si>
    <t>It will be performed. Andre Matheus will be sent onsite. Remote preparation will take 1 week. POC Will be prestaged this week and he will be Onsite on the 4th of November.</t>
  </si>
  <si>
    <t>Will be done. Andre Matheus will be there in Brasilia. The remote preparation of Kanata Public Lab will be this week. The POC’s date has changed and will take place at week 46 - November 11, 12, 13 and 14.</t>
  </si>
  <si>
    <t xml:space="preserve">Day 11 Infrastructure Installation and Upgrade 3 NGS (v5.0.1) to (v5.4.1_148)
Day 12 Beginning of the test book 40% of the tests completed
Day 13 Continued Test Book
We are working so far without changing the schedule.
André Matheus sent the ATP signed by the customer.
The POC was succesfully finished. </t>
  </si>
  <si>
    <t>Claro / Colpatria / AXA</t>
  </si>
  <si>
    <t>Use cases and end customers to service beeing understood by Bizdev</t>
  </si>
  <si>
    <t>Paulo Motta to confirm dates with Amancio and the local team. Customer to service: AXA Colpatria and others. Onsite support request: 2 wekks, Tentative date: January 20 2020.</t>
  </si>
  <si>
    <t>No Go from Mauricio Franco. This has been awarded to Huawei and Erickson.</t>
  </si>
  <si>
    <t>Andre Matheus is in Bogotá to aid the Bizdev team and Fredi Espejo perform this POC. We are still lacking to receive the dates and use cases for this.</t>
  </si>
  <si>
    <t>Andre Matheus defined the use cases for the AXA demo in Bogotá, creating the internal and end customer meetings required to assit this POC. With the document that he did it´s believed that the carrier will handle the demo on their own. Anyway we will be there to assist.</t>
  </si>
  <si>
    <t>Claro will perform the POC with the MOP Matheus wrote. This NPI activity can be closed.</t>
  </si>
  <si>
    <t>AT&amp;T Mexico</t>
  </si>
  <si>
    <t>To test EVPN-VXLAN using WBX as VTEP GW and 7750 network using Segment Routing</t>
  </si>
  <si>
    <t>Daniel Oyanguren</t>
  </si>
  <si>
    <t>Giancarlo García</t>
  </si>
  <si>
    <t>Bizdev is still validating this opportunity</t>
  </si>
  <si>
    <t>Still on hold. We have asked Bizdev if this can be deleted.</t>
  </si>
  <si>
    <t>Moving this opp to No - Go. Please re-open it onse we know what to do with it.</t>
  </si>
  <si>
    <t>CNT</t>
  </si>
  <si>
    <t>Ecuador</t>
  </si>
  <si>
    <t>VNS Proof of Concept was requested.
To test MPLS + Internet Underlays is needed.</t>
  </si>
  <si>
    <t>Carla Pazmino</t>
  </si>
  <si>
    <t>Waiting for date from end customer. Bizdev needs to define the use cases clearly and the added value proposal.</t>
  </si>
  <si>
    <t>Customer wants a POC using our Kanata LAB but using their MPLS. We need an HLD and LLD for this POC. A risk order should be opened with a WBS to be able to perform this design.</t>
  </si>
  <si>
    <t>Talk to Andres Gallardo</t>
  </si>
  <si>
    <t>Andres needs to define next steps. Marcos will send a meeting to him.</t>
  </si>
  <si>
    <t>Andrés Gallardo will contact the Account team to evaluate if this opportunity is real or not. He requests to be engaged in all the emails related. Marcos will put him in contact with the local Presales team.</t>
  </si>
  <si>
    <t>Messias / Gallardo need to validate how to proceede. There is no change in status for more than 1 month.</t>
  </si>
  <si>
    <t>Project is too small. Just 300 branches.</t>
  </si>
  <si>
    <t xml:space="preserve">
The local team (Carla Pazmiño) has requested for a couple of weeks to know if the customer internally will decide to carry out or not the test plan associated with this POC. </t>
  </si>
  <si>
    <t>Bizdev confirms that this is a no go. This will go with OROCOM.</t>
  </si>
  <si>
    <t xml:space="preserve">Test NSGv capabilities on uCPE HW. </t>
  </si>
  <si>
    <t>Hernan Molinari  / Daniel Miodownik</t>
  </si>
  <si>
    <t xml:space="preserve">Lino Gonzalez </t>
  </si>
  <si>
    <t>There was an indication from BIZDEV to stop this POC. Phase 1 was ended. Phase 2 will be on hold. Next step is a call coordinated by Marcos to Sync everyone on next steps.</t>
  </si>
  <si>
    <t>On Hold. Bizdev will indicate next steps.</t>
  </si>
  <si>
    <t>Stoped by Business Development. Will not move forward until regional negotiation is finished.</t>
  </si>
  <si>
    <t>Miguel Cardenas</t>
  </si>
  <si>
    <t>Stoped by Business Development. P.H will validate the opportunity and define next steps.</t>
  </si>
  <si>
    <t>Waiting for the regional negotiation to finish in order to move forward with this</t>
  </si>
  <si>
    <t>T-SYSTEMS Mexico</t>
  </si>
  <si>
    <t xml:space="preserve">Nuage - AWS Integration Demonstration </t>
  </si>
  <si>
    <t>Bizdev needs to define the use cases clearly and
 the added value proposal.</t>
  </si>
  <si>
    <t>Joroen Van Bemel will do a remote demo using AWS. Before this we will do an onsite POC at the end of August. We want to bring Jeroen to Mexico City.</t>
  </si>
  <si>
    <t xml:space="preserve"> Messias will come to visit Mexico and 
will talk to Rios</t>
  </si>
  <si>
    <t>Waiting for next steps from Messias &amp; Gallardo. 
Marcos will send a meeting to Andres G to define next steps.</t>
  </si>
  <si>
    <t>Stoped by business development. In validation of importance by Miguel Manzur.</t>
  </si>
  <si>
    <t>ITAU</t>
  </si>
  <si>
    <t>SDWAN + Security for Banks Branches</t>
  </si>
  <si>
    <t>POC Created by Alexandre Leao.
 Commercial team is qualifing the opp.</t>
  </si>
  <si>
    <t>Marcos will send a meeting to Andres G.</t>
  </si>
  <si>
    <t xml:space="preserve">Andrés Gallardo has comented that GDN (Nuage Partner) needs to be in front of this. 
NPI should wait for the instructions of Bizdev on how to proceed. </t>
  </si>
  <si>
    <t>Stopped by Business Development. Account Manager is beeing offered to take this to GDN (Partner).</t>
  </si>
  <si>
    <t>Algar</t>
  </si>
  <si>
    <t>Messias Maduro</t>
  </si>
  <si>
    <t>Messias Maduro needs to define next steps for this POC.</t>
  </si>
  <si>
    <t>Customer does not want to engage with Nokia any more. We failed on the POC.</t>
  </si>
  <si>
    <t>TELMEX - Farmacias Benavides</t>
  </si>
  <si>
    <t>CT Head wants to move forward. Planning phase needs to start. Motta needs to do a Business Case to understand if customer can pay for the service.</t>
  </si>
  <si>
    <t>Miguel Manzur from BD team has informed that we received from Telmex a not-to-go for this demo, the above due to the complexity of integrating the MPLS of a third party to the Claro USA network.</t>
  </si>
  <si>
    <t>We need to execute on this demo.</t>
  </si>
  <si>
    <t>We need to determine where did the NO GO camed from and why?. We will initiate conversations with Livio.</t>
  </si>
  <si>
    <t>Itau / Telefonica (VIVO)</t>
  </si>
  <si>
    <t>Datacenter demo</t>
  </si>
  <si>
    <t>No go. No resources available and the customer is requesting no standard use cases. Hard to compete; customer is a Cisco Shop.</t>
  </si>
  <si>
    <t>SDWAN &amp; DATACENTER</t>
  </si>
  <si>
    <t>Lab for remote demos</t>
  </si>
  <si>
    <t>VSD
5.4.1_104 r5.4
VSC
5.4.1-111
NSG
5.4.1_148</t>
  </si>
  <si>
    <t xml:space="preserve">Andre Matheus /
Leonardo Franco </t>
  </si>
  <si>
    <t>Not used this week</t>
  </si>
  <si>
    <t>No Update. Proyect is frozen.</t>
  </si>
  <si>
    <t>Status changed to No Go, as this has been frozen for to long.  Claude will continue to manage the LAB with it´s current resources and technologies.</t>
  </si>
  <si>
    <t>Sao Paulo Lab</t>
  </si>
  <si>
    <t>Lab for local and remote demos</t>
  </si>
  <si>
    <t>5.4.1_U1
VSD
5.4.1_53 r5.4
VSC
5.4.1-52
NSG
5.4.1_148</t>
  </si>
  <si>
    <t>Pablo Verissimo</t>
  </si>
  <si>
    <t>Leandro Dandelone</t>
  </si>
  <si>
    <t>There needs to be a permanent solution to expousure of this lab to the internet</t>
  </si>
  <si>
    <t>Rernato Garbin and Jose Valente are helping Messias Maduro to re-build and take control for this LAB. Also Renato will order some NSG equipment for the Nuage Customer Experience Center.</t>
  </si>
  <si>
    <t>The team is working in aiding Messias Maduro with conectivity to the RBC and public networks. Nokia Security and the leadership team have concerns with the LAB or with what´s refered to as the Experience Center as they want to centralize all lab operations in Kanata.</t>
  </si>
  <si>
    <t>Status changed to No Go, as this has been frozen for to long. the ION RBC wants to shut down this lab. This will create lot´s of discussion but we will need to have them</t>
  </si>
  <si>
    <t>Beeing understood by Presales and Saless Overlay</t>
  </si>
  <si>
    <t>We have a request from TEF Colombia for a POC with Nuage, and PH and Danelon are working on that.
The first request was very complex, and PH and Danelon are working to have a more standard ( similar to the procedure we did with Telebras proposing a more simple scenario).
PH and Leandro will be contacting you. I will include it in our Priority list, with Priority 1 to be supported.
Please support the guys, once this would be critical to not have additional escalation with TEF. Rojas validated this opp.</t>
  </si>
  <si>
    <t>In summary we have the following progress in this PoC:
Week 49) Telefonica Colombia's definition of Link Internet and Bootstrap IPs for 3 Aviatur Client offices in the Public Lab of Kanata successfully.
                            Customer has not only accepted links on the Internet and has requested connection to its MPLS network.
Week 50) New Bootstrap from Aviatur Client's offices in Lab SP.
Attempting to connect the VSCs-MPLS Control Network (Lab S.P) to Telefonica Colombia's MPLS network via NSGs via L3 VPN tunnel without success.
                            Audio conferencing with CheckPoint to enable VNF on NSG-E300, unsuccessfully, we are working with a Checkpoint image not approved by the Nuage team.
                            Audio conferencing with Audiocodes for technical alignment, because they will virtualize an NSG-V on your server.
Current Week 51) Morning Period: We worked to interconnect the VSCs-MPLS control network (LAB.SP) through NSG-E, to no avail. Because the Lab SP control network is flashing routes in Overlay.
                                          Establish the VNF Checkpoint, without success. Because the activation procedure at first does not allow us to assign via DHCP the VM Checkponit management IP via VSD. This could not access the FW GUI.
                                          At the end of the day in webex with Pablo and P.H we defined the following work phases:
1- Reboot client NSGs on LAB Public hosted on PacketNet and work with Internet links only
2- Working at VNF ​​Checkpoint
3- Support and enable NSG-V with Audiocodes staff
4- Testing Aviatur Client Applications
5- Try to implement MPLS network interconnection in Lab PacketNet
6- Dry Run PoC</t>
  </si>
  <si>
    <t>No update. Hermann will ask P.H and the Bizdev team.</t>
  </si>
  <si>
    <t xml:space="preserve">Status changed to No Go, as this has been frozen for to long. </t>
  </si>
  <si>
    <t>Claro (Embratel)</t>
  </si>
  <si>
    <t>Install Nuage in a demo enviroment where we have CBIS &amp; CBAND</t>
  </si>
  <si>
    <t>Wanderley Rineiro (Nokia Software)</t>
  </si>
  <si>
    <t>Still waiting for a go and no go on this. Need to review. We have comited services from NPI. The lead BU is Nokia Software. The LAB is ready in Curitiva. Valente will send a mail to Nokia Software next steps.</t>
  </si>
  <si>
    <t>HARDWARE BUDGET</t>
  </si>
  <si>
    <t>SERVICES BUDGET</t>
  </si>
  <si>
    <t xml:space="preserve">ANATEL </t>
  </si>
  <si>
    <t xml:space="preserve">NSG-306 - NSG-206  RF Capabilities Homologation </t>
  </si>
  <si>
    <t>BRL18OT034-BR1-A009700</t>
  </si>
  <si>
    <t>Edmundo Neder</t>
  </si>
  <si>
    <t>Andre is working with the LAB personel form Anatel. We need remote access to the lab using a Supermicro Server. We need to do IPV6 / LTE tests with our solution and require that Supermicro server to do it. We have a suport case for the tests with the NSG-E.</t>
  </si>
  <si>
    <t>Andre will go to Anatel to install the server this week so we can continue the tests. We have passed 11 tests from 29.</t>
  </si>
  <si>
    <t>This is escalated in support. We are waiting for their indication.
 We have problems with LTE and IPV6 tests. It´s an internal escalation with Mountain View.
 Fabiano Abreu will support Andre in creating a formal JIRA ticket.</t>
  </si>
  <si>
    <t>Log files (PCAP) where sent to Development (Prasad Nellipudi) for analisys to understand the IPV6 problem. We are waiting for their feedback.</t>
  </si>
  <si>
    <t>Status Pending*</t>
  </si>
  <si>
    <t>Verissimo and P.H will help on this. This is a new feature request.</t>
  </si>
  <si>
    <t>There is a technical issue and it's has been escalated to the Nuage Mountain View team and the rPLM. 
Waiting for their feedback.</t>
  </si>
  <si>
    <t>No update. Verissimo has escalated this with PLM. We have no answer yet. We are ON HOLD because of this.</t>
  </si>
  <si>
    <t>Verissimo is reviewing this with Vikram on the PLM summit. It´s escalated</t>
  </si>
  <si>
    <t>P.H and Versissimo will follow up on this. They will talk to Vrikram.</t>
  </si>
  <si>
    <t>Tests to be restarted with the support of PLM on January. The idea is to get some help from Nuage PLMs/dev around January 13-17th (or the next week), but we must agree with the testing agency (LIT/INPE) a schedule that also fits their agenda.</t>
  </si>
  <si>
    <t>Pedro will ask Edmundo Neder what´s going on with this. It has been frozen for quite a while.</t>
  </si>
  <si>
    <t>Update from Verissimo: Waiting for version 6.0.5 and the C-601. This might get delayed because of COVID-19th.</t>
  </si>
  <si>
    <t>As version 6.0.5 was released this might help unlock this test because of boootstraping and IPV6 changes. Andre will perform virtual tests with Pablo Verissimo.</t>
  </si>
  <si>
    <t>NUAGE CE-LAT (CUSTOMER ENGINEERING LATIN AMERICA)
05 - RESOURCE ALLOCATION PAID TIME OFF BRIEF</t>
  </si>
  <si>
    <t>PTO TRACKING</t>
  </si>
  <si>
    <t>PTO REPLACEMENT</t>
  </si>
  <si>
    <t>WEEK 44 - 2019</t>
  </si>
  <si>
    <t>WEEK 45 - 2019</t>
  </si>
  <si>
    <t>WEEK 46 - 2019</t>
  </si>
  <si>
    <t>WORKING</t>
  </si>
  <si>
    <t>PTO</t>
  </si>
  <si>
    <t>Lino Gonzalez</t>
  </si>
  <si>
    <t>WEEK</t>
  </si>
  <si>
    <t>FROM</t>
  </si>
  <si>
    <t>TO</t>
  </si>
  <si>
    <t>Week 01</t>
  </si>
  <si>
    <t>Week 02</t>
  </si>
  <si>
    <t>Week 03</t>
  </si>
  <si>
    <t>Week 04</t>
  </si>
  <si>
    <t>Week 05</t>
  </si>
  <si>
    <t>Week 06</t>
  </si>
  <si>
    <t>Week 07</t>
  </si>
  <si>
    <t>Week 08</t>
  </si>
  <si>
    <t>Week 09</t>
  </si>
  <si>
    <t>Week 10</t>
  </si>
  <si>
    <t>Week 11</t>
  </si>
  <si>
    <t>Week 12</t>
  </si>
  <si>
    <t>Week 13</t>
  </si>
  <si>
    <t>Week 14</t>
  </si>
  <si>
    <t>Week 15</t>
  </si>
  <si>
    <t>Week 16</t>
  </si>
  <si>
    <t>Week 17</t>
  </si>
  <si>
    <t>Week 18</t>
  </si>
  <si>
    <t>Week 19</t>
  </si>
  <si>
    <t>Week 20</t>
  </si>
  <si>
    <t>Week 21</t>
  </si>
  <si>
    <t>Week 22</t>
  </si>
  <si>
    <t>Week 23</t>
  </si>
  <si>
    <t>Week 24</t>
  </si>
  <si>
    <t>Week 25</t>
  </si>
  <si>
    <t>Week 26</t>
  </si>
  <si>
    <t>Week 27</t>
  </si>
  <si>
    <t>Week 28</t>
  </si>
  <si>
    <t>Week 29</t>
  </si>
  <si>
    <t>Week 30</t>
  </si>
  <si>
    <t>Week 31</t>
  </si>
  <si>
    <t>Week 32</t>
  </si>
  <si>
    <t>Week 33</t>
  </si>
  <si>
    <t>Week 34</t>
  </si>
  <si>
    <t>Week 35</t>
  </si>
  <si>
    <t>Week 36</t>
  </si>
  <si>
    <t>Week 37</t>
  </si>
  <si>
    <t>Week 38</t>
  </si>
  <si>
    <t>Week 39</t>
  </si>
  <si>
    <t>Week 40</t>
  </si>
  <si>
    <t>Week 41</t>
  </si>
  <si>
    <t>Week 42</t>
  </si>
  <si>
    <t>Week 43</t>
  </si>
  <si>
    <t>Week 44</t>
  </si>
  <si>
    <t>Week 45</t>
  </si>
  <si>
    <t>Week 46</t>
  </si>
  <si>
    <t>Week 47</t>
  </si>
  <si>
    <t>Week 48</t>
  </si>
  <si>
    <t>Week 49</t>
  </si>
  <si>
    <t>Week 50</t>
  </si>
  <si>
    <t>Week 51</t>
  </si>
  <si>
    <t>Week 52</t>
  </si>
  <si>
    <t>Week 53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</si>
</sst>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numFmt numFmtId="165" formatCode="_-[$$-409]* #,##0_ ;_-[$$-409]* \-#,##0\ ;_-[$$-409]* &quot;-&quot;??_ ;_-@_ "/>
  </numFmts>
  <fonts count="24">
    <font>
      <sz val="11"/>
      <color theme="1"/>
      <name val="Calibri"/>
      <family val="2"/>
      <scheme val="minor"/>
    </font>
    <font>
      <sz val="10"/>
      <color rgb="FFFFFFFF"/>
      <name val="Calibri"/>
      <family val="2"/>
      <scheme val="minor"/>
    </font>
    <font>
      <sz val="10"/>
      <color theme="1"/>
      <name val="Calibri"/>
      <family val="2"/>
      <scheme val="minor"/>
    </font>
    <font>
      <b/>
      <sz val="15"/>
      <color theme="1"/>
      <name val="Calibri"/>
      <family val="2"/>
      <scheme val="minor"/>
    </font>
    <font>
      <b/>
      <sz val="10"/>
      <color theme="1"/>
      <name val="Calibri"/>
      <family val="2"/>
      <scheme val="minor"/>
    </font>
    <font>
      <sz val="11"/>
      <color rgb="FFFF0000"/>
      <name val="Calibri"/>
      <family val="2"/>
      <scheme val="minor"/>
    </font>
    <font>
      <sz val="10"/>
      <color rgb="FF000000"/>
      <name val="Calibri"/>
      <family val="2"/>
      <scheme val="minor"/>
    </font>
    <font>
      <b/>
      <u/>
      <sz val="15"/>
      <color theme="1"/>
      <name val="Calibri"/>
      <family val="2"/>
      <scheme val="minor"/>
    </font>
    <font>
      <sz val="15"/>
      <color theme="1"/>
      <name val="Calibri"/>
      <family val="2"/>
      <scheme val="minor"/>
    </font>
    <font>
      <b/>
      <sz val="11"/>
      <color theme="1"/>
      <name val="Calibri"/>
      <family val="2"/>
      <scheme val="minor"/>
    </font>
    <font>
      <sz val="8"/>
      <name val="Calibri"/>
      <family val="2"/>
      <scheme val="minor"/>
    </font>
    <font>
      <sz val="11"/>
      <color rgb="FF00B050"/>
      <name val="Calibri"/>
      <family val="2"/>
      <scheme val="minor"/>
    </font>
    <font>
      <sz val="11"/>
      <color rgb="FF000000"/>
      <name val="Calibri"/>
      <family val="2"/>
      <scheme val="minor"/>
    </font>
    <font>
      <sz val="12"/>
      <color rgb="FF000000"/>
      <name val="Calibri"/>
      <family val="2"/>
      <scheme val="minor"/>
    </font>
    <font>
      <b/>
      <sz val="12"/>
      <color rgb="FF000000"/>
      <name val="Calibri"/>
      <family val="2"/>
      <scheme val="minor"/>
    </font>
    <font>
      <sz val="12"/>
      <color rgb="FFFF0000"/>
      <name val="Calibri"/>
      <family val="2"/>
      <scheme val="minor"/>
    </font>
    <font>
      <sz val="11"/>
      <color rgb="FF70AD47"/>
      <name val="Calibri"/>
      <family val="2"/>
      <scheme val="minor"/>
    </font>
    <font>
      <sz val="11"/>
      <color rgb="FFFFC000"/>
      <name val="Calibri"/>
      <family val="2"/>
      <scheme val="minor"/>
    </font>
    <font>
      <sz val="10"/>
      <color rgb="FFFF0000"/>
      <name val="Calibri"/>
      <family val="2"/>
      <scheme val="minor"/>
    </font>
    <font>
      <sz val="10"/>
      <color rgb="FF00B050"/>
      <name val="Calibri"/>
      <family val="2"/>
      <scheme val="minor"/>
    </font>
    <font>
      <sz val="10"/>
      <color rgb="FFFFC000"/>
      <name val="Calibri"/>
      <family val="2"/>
      <scheme val="minor"/>
    </font>
    <font>
      <u/>
      <sz val="15"/>
      <color theme="1"/>
      <name val="Calibri"/>
      <family val="2"/>
      <scheme val="minor"/>
    </font>
    <font>
      <sz val="12"/>
      <color theme="1"/>
      <name val="Calibri"/>
      <family val="2"/>
    </font>
    <font>
      <sz val="12"/>
      <color rgb="FF000000"/>
      <name val="Calibri"/>
      <family val="2"/>
    </font>
  </fonts>
  <fills count="10">
    <fill>
      <patternFill patternType="none"/>
    </fill>
    <fill>
      <patternFill patternType="gray125"/>
    </fill>
    <fill>
      <patternFill patternType="solid">
        <fgColor rgb="FF4472C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rgb="FFD9D9D9"/>
        <bgColor indexed="64"/>
      </patternFill>
    </fill>
    <fill>
      <patternFill patternType="solid">
        <fgColor rgb="FFFFFFFF"/>
        <bgColor indexed="64"/>
      </patternFill>
    </fill>
    <fill>
      <patternFill patternType="solid">
        <fgColor rgb="FFED7D31"/>
        <bgColor indexed="64"/>
      </patternFill>
    </fill>
    <fill>
      <patternFill patternType="solid">
        <fgColor theme="0"/>
        <bgColor indexed="64"/>
      </patternFill>
    </fill>
  </fills>
  <borders count="2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diagonal/>
    </border>
    <border>
      <left/>
      <right/>
      <top style="thin">
        <color theme="9" tint="0.39997558519241921"/>
      </top>
      <bottom style="thin">
        <color theme="9" tint="0.3999755851924192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rgb="FF000000"/>
      </top>
      <bottom/>
      <diagonal/>
    </border>
  </borders>
  <cellStyleXfs count="1">
    <xf numFmtId="0" fontId="0" fillId="0" borderId="0"/>
  </cellStyleXfs>
  <cellXfs count="215">
    <xf numFmtId="0" fontId="0" fillId="0" borderId="0" xfId="0"/>
    <xf numFmtId="0" fontId="1" fillId="5"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1" fillId="4" borderId="1" xfId="0" applyFont="1" applyFill="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3" xfId="0" applyFont="1" applyBorder="1" applyAlignment="1">
      <alignment horizontal="center" vertical="center" wrapText="1"/>
    </xf>
    <xf numFmtId="0" fontId="0" fillId="0" borderId="0" xfId="0" applyAlignment="1">
      <alignment vertical="center"/>
    </xf>
    <xf numFmtId="0" fontId="2" fillId="0" borderId="4" xfId="0" applyFont="1" applyBorder="1" applyAlignment="1">
      <alignment horizontal="center" vertical="center" wrapText="1"/>
    </xf>
    <xf numFmtId="0" fontId="2" fillId="0" borderId="6" xfId="0" applyFont="1" applyBorder="1" applyAlignment="1">
      <alignment horizontal="center" vertical="center"/>
    </xf>
    <xf numFmtId="0" fontId="3" fillId="0" borderId="0" xfId="0" applyFont="1"/>
    <xf numFmtId="0" fontId="2" fillId="7" borderId="1" xfId="0" applyFont="1" applyFill="1" applyBorder="1" applyAlignment="1">
      <alignment horizontal="center" vertical="center" wrapText="1"/>
    </xf>
    <xf numFmtId="0" fontId="0" fillId="0" borderId="1" xfId="0" applyBorder="1"/>
    <xf numFmtId="0" fontId="6" fillId="0" borderId="1" xfId="0" applyFont="1" applyBorder="1" applyAlignment="1">
      <alignment horizontal="center" vertical="center"/>
    </xf>
    <xf numFmtId="0" fontId="6" fillId="0" borderId="1" xfId="0" applyFont="1" applyBorder="1" applyAlignment="1">
      <alignment horizontal="center" vertical="center" wrapText="1"/>
    </xf>
    <xf numFmtId="0" fontId="1" fillId="3" borderId="7" xfId="0" applyFont="1" applyFill="1" applyBorder="1" applyAlignment="1">
      <alignment horizontal="center" vertical="center"/>
    </xf>
    <xf numFmtId="0" fontId="1" fillId="3" borderId="9" xfId="0" applyFont="1" applyFill="1" applyBorder="1" applyAlignment="1">
      <alignment horizontal="center" vertical="center"/>
    </xf>
    <xf numFmtId="0" fontId="2" fillId="7" borderId="1" xfId="0" applyFont="1" applyFill="1" applyBorder="1" applyAlignment="1">
      <alignment horizontal="center" wrapText="1"/>
    </xf>
    <xf numFmtId="0" fontId="1" fillId="3" borderId="5" xfId="0" applyFont="1" applyFill="1" applyBorder="1" applyAlignment="1">
      <alignment horizontal="center" vertical="center"/>
    </xf>
    <xf numFmtId="0" fontId="3" fillId="0" borderId="0" xfId="0" applyFont="1" applyAlignment="1">
      <alignment horizontal="center"/>
    </xf>
    <xf numFmtId="0" fontId="1" fillId="2" borderId="7" xfId="0" applyFont="1" applyFill="1" applyBorder="1" applyAlignment="1">
      <alignment horizontal="center" vertical="center"/>
    </xf>
    <xf numFmtId="0" fontId="1" fillId="4" borderId="2" xfId="0" applyFont="1" applyFill="1" applyBorder="1" applyAlignment="1">
      <alignment horizontal="center" vertical="center"/>
    </xf>
    <xf numFmtId="0" fontId="2" fillId="0" borderId="6" xfId="0" applyFont="1" applyBorder="1" applyAlignment="1">
      <alignment horizontal="center" vertical="center" wrapText="1"/>
    </xf>
    <xf numFmtId="0" fontId="1" fillId="2" borderId="9" xfId="0" applyFont="1" applyFill="1" applyBorder="1" applyAlignment="1">
      <alignment horizontal="center" vertical="center"/>
    </xf>
    <xf numFmtId="0" fontId="9" fillId="0" borderId="0" xfId="0" applyFont="1"/>
    <xf numFmtId="0" fontId="8" fillId="0" borderId="0" xfId="0" applyFont="1"/>
    <xf numFmtId="0" fontId="9" fillId="0" borderId="0" xfId="0" applyFont="1" applyAlignment="1">
      <alignment wrapText="1"/>
    </xf>
    <xf numFmtId="0" fontId="0" fillId="5" borderId="0" xfId="0" applyFill="1" applyAlignment="1">
      <alignment horizontal="center" wrapText="1"/>
    </xf>
    <xf numFmtId="0" fontId="1" fillId="5" borderId="4" xfId="0" applyFont="1" applyFill="1" applyBorder="1" applyAlignment="1">
      <alignment horizontal="center" vertical="center"/>
    </xf>
    <xf numFmtId="0" fontId="2" fillId="6" borderId="1" xfId="0" applyFont="1" applyFill="1" applyBorder="1" applyAlignment="1">
      <alignment horizontal="center" vertical="center" wrapText="1"/>
    </xf>
    <xf numFmtId="0" fontId="0" fillId="0" borderId="1" xfId="0" applyBorder="1" applyAlignment="1">
      <alignment vertical="center"/>
    </xf>
    <xf numFmtId="0" fontId="0" fillId="0" borderId="0" xfId="0" applyBorder="1"/>
    <xf numFmtId="0" fontId="2" fillId="0" borderId="10" xfId="0" applyFont="1" applyBorder="1" applyAlignment="1">
      <alignment horizontal="center" vertical="center"/>
    </xf>
    <xf numFmtId="0" fontId="1" fillId="4" borderId="10" xfId="0" applyFont="1" applyFill="1" applyBorder="1" applyAlignment="1">
      <alignment horizontal="center" vertical="center" wrapText="1"/>
    </xf>
    <xf numFmtId="0" fontId="2" fillId="0" borderId="7" xfId="0" applyFont="1" applyBorder="1" applyAlignment="1">
      <alignment horizontal="center" vertical="center"/>
    </xf>
    <xf numFmtId="0" fontId="0" fillId="0" borderId="12" xfId="0" applyFont="1" applyBorder="1"/>
    <xf numFmtId="0" fontId="0" fillId="0" borderId="0" xfId="0" applyFont="1" applyBorder="1" applyAlignment="1">
      <alignment horizontal="center" vertical="center" wrapText="1"/>
    </xf>
    <xf numFmtId="0" fontId="0" fillId="0" borderId="10" xfId="0" applyBorder="1" applyAlignment="1">
      <alignment vertical="center"/>
    </xf>
    <xf numFmtId="0" fontId="6" fillId="0" borderId="10" xfId="0" applyFont="1" applyBorder="1" applyAlignment="1">
      <alignment horizontal="center" vertical="center"/>
    </xf>
    <xf numFmtId="0" fontId="1" fillId="3" borderId="1" xfId="0" applyFont="1" applyFill="1" applyBorder="1" applyAlignment="1">
      <alignment horizontal="center" vertical="center"/>
    </xf>
    <xf numFmtId="0" fontId="0" fillId="0" borderId="2" xfId="0" applyBorder="1" applyAlignment="1">
      <alignment horizontal="center" vertical="center" wrapText="1"/>
    </xf>
    <xf numFmtId="0" fontId="0" fillId="0" borderId="2" xfId="0" applyBorder="1"/>
    <xf numFmtId="0" fontId="2" fillId="0" borderId="10" xfId="0" applyFont="1" applyBorder="1" applyAlignment="1">
      <alignment horizontal="center" vertical="center" wrapText="1"/>
    </xf>
    <xf numFmtId="0" fontId="11" fillId="0" borderId="0" xfId="0" applyFont="1"/>
    <xf numFmtId="0" fontId="0" fillId="0" borderId="0" xfId="0" applyFont="1" applyBorder="1"/>
    <xf numFmtId="0" fontId="0" fillId="0" borderId="12" xfId="0" applyBorder="1"/>
    <xf numFmtId="0" fontId="0" fillId="0" borderId="0" xfId="0" applyAlignment="1">
      <alignment horizontal="center" vertical="center" wrapText="1"/>
    </xf>
    <xf numFmtId="0" fontId="1" fillId="3" borderId="16" xfId="0" applyFont="1" applyFill="1" applyBorder="1" applyAlignment="1">
      <alignment horizontal="center" vertical="center"/>
    </xf>
    <xf numFmtId="0" fontId="1" fillId="4" borderId="3" xfId="0" applyFont="1" applyFill="1" applyBorder="1" applyAlignment="1">
      <alignment horizontal="center" vertical="center"/>
    </xf>
    <xf numFmtId="0" fontId="2" fillId="7" borderId="3" xfId="0" applyFont="1" applyFill="1" applyBorder="1" applyAlignment="1">
      <alignment horizontal="center" vertical="center" wrapText="1"/>
    </xf>
    <xf numFmtId="0" fontId="0" fillId="0" borderId="3" xfId="0" applyBorder="1"/>
    <xf numFmtId="0" fontId="6" fillId="7" borderId="1" xfId="0" applyFont="1" applyFill="1" applyBorder="1" applyAlignment="1">
      <alignment horizontal="center" vertical="center"/>
    </xf>
    <xf numFmtId="0" fontId="6" fillId="7" borderId="3" xfId="0" applyFont="1" applyFill="1" applyBorder="1" applyAlignment="1">
      <alignment horizontal="center" vertical="center"/>
    </xf>
    <xf numFmtId="0" fontId="12" fillId="0" borderId="0" xfId="0" applyFont="1"/>
    <xf numFmtId="0" fontId="1" fillId="3" borderId="3" xfId="0" applyFont="1" applyFill="1" applyBorder="1" applyAlignment="1">
      <alignment horizontal="center" vertical="center"/>
    </xf>
    <xf numFmtId="164" fontId="0" fillId="0" borderId="0" xfId="0" applyNumberFormat="1"/>
    <xf numFmtId="164" fontId="0" fillId="0" borderId="0" xfId="0" applyNumberFormat="1" applyAlignment="1">
      <alignment horizontal="right"/>
    </xf>
    <xf numFmtId="1" fontId="0" fillId="0" borderId="0" xfId="0" applyNumberFormat="1"/>
    <xf numFmtId="0" fontId="0" fillId="0" borderId="7" xfId="0" applyBorder="1"/>
    <xf numFmtId="17" fontId="1" fillId="3" borderId="9" xfId="0" applyNumberFormat="1" applyFont="1" applyFill="1" applyBorder="1" applyAlignment="1">
      <alignment horizontal="center" vertical="center"/>
    </xf>
    <xf numFmtId="22" fontId="0" fillId="0" borderId="0" xfId="0" applyNumberFormat="1"/>
    <xf numFmtId="0" fontId="2" fillId="0" borderId="5" xfId="0" applyFont="1" applyBorder="1" applyAlignment="1">
      <alignment horizontal="center" vertical="center" wrapText="1"/>
    </xf>
    <xf numFmtId="0" fontId="13" fillId="0" borderId="0" xfId="0" applyFont="1"/>
    <xf numFmtId="0" fontId="9" fillId="0" borderId="12" xfId="0" applyFont="1" applyBorder="1"/>
    <xf numFmtId="0" fontId="2" fillId="0" borderId="0" xfId="0" applyFont="1" applyBorder="1" applyAlignment="1">
      <alignment horizontal="center" vertical="center" wrapText="1"/>
    </xf>
    <xf numFmtId="0" fontId="2" fillId="0" borderId="2" xfId="0" applyFont="1" applyBorder="1" applyAlignment="1">
      <alignment horizontal="center" wrapText="1"/>
    </xf>
    <xf numFmtId="17" fontId="1" fillId="3" borderId="7" xfId="0" applyNumberFormat="1" applyFont="1" applyFill="1" applyBorder="1" applyAlignment="1">
      <alignment horizontal="center" vertical="center"/>
    </xf>
    <xf numFmtId="0" fontId="0" fillId="0" borderId="4" xfId="0" applyBorder="1"/>
    <xf numFmtId="0" fontId="14" fillId="0" borderId="12" xfId="0" applyFont="1" applyBorder="1"/>
    <xf numFmtId="0" fontId="13" fillId="0" borderId="0" xfId="0" applyNumberFormat="1" applyFont="1"/>
    <xf numFmtId="0" fontId="15" fillId="0" borderId="0" xfId="0" applyFont="1"/>
    <xf numFmtId="0" fontId="3" fillId="0" borderId="1" xfId="0" applyFont="1" applyBorder="1" applyAlignment="1">
      <alignment vertical="center" wrapText="1"/>
    </xf>
    <xf numFmtId="0" fontId="0" fillId="0" borderId="2" xfId="0" applyBorder="1" applyAlignment="1">
      <alignment vertical="center" wrapText="1"/>
    </xf>
    <xf numFmtId="0" fontId="3" fillId="0" borderId="2" xfId="0" applyFont="1" applyBorder="1" applyAlignment="1">
      <alignment vertical="center" wrapText="1"/>
    </xf>
    <xf numFmtId="0" fontId="0" fillId="0" borderId="1" xfId="0" applyBorder="1" applyAlignment="1">
      <alignment wrapText="1"/>
    </xf>
    <xf numFmtId="0" fontId="5" fillId="0" borderId="1" xfId="0" applyFont="1" applyBorder="1" applyAlignment="1">
      <alignment horizontal="center" vertical="center" wrapText="1"/>
    </xf>
    <xf numFmtId="0" fontId="16"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19" fillId="0" borderId="2" xfId="0" applyFont="1" applyBorder="1" applyAlignment="1">
      <alignment horizontal="center" vertical="center" wrapText="1"/>
    </xf>
    <xf numFmtId="0" fontId="19" fillId="0" borderId="1" xfId="0" applyFont="1" applyBorder="1" applyAlignment="1">
      <alignment horizontal="center" vertical="center" wrapText="1"/>
    </xf>
    <xf numFmtId="0" fontId="18" fillId="0" borderId="2" xfId="0" applyFont="1" applyBorder="1" applyAlignment="1">
      <alignment horizontal="center" vertical="center" wrapText="1"/>
    </xf>
    <xf numFmtId="17" fontId="1" fillId="3" borderId="1" xfId="0" applyNumberFormat="1" applyFont="1" applyFill="1" applyBorder="1" applyAlignment="1">
      <alignment horizontal="center" vertical="center"/>
    </xf>
    <xf numFmtId="0" fontId="0" fillId="0" borderId="10" xfId="0" applyBorder="1" applyAlignment="1">
      <alignment horizontal="center" vertical="center" wrapText="1"/>
    </xf>
    <xf numFmtId="0" fontId="0" fillId="0" borderId="10" xfId="0" applyBorder="1"/>
    <xf numFmtId="0" fontId="2" fillId="9" borderId="1" xfId="0" applyFont="1" applyFill="1" applyBorder="1" applyAlignment="1">
      <alignment horizontal="center" vertical="center"/>
    </xf>
    <xf numFmtId="0" fontId="17" fillId="0" borderId="10" xfId="0" applyFont="1" applyBorder="1" applyAlignment="1">
      <alignment horizontal="center" vertical="center" wrapText="1"/>
    </xf>
    <xf numFmtId="0" fontId="5" fillId="0" borderId="10" xfId="0" applyFont="1" applyBorder="1" applyAlignment="1">
      <alignment horizontal="center" vertical="center" wrapText="1"/>
    </xf>
    <xf numFmtId="0" fontId="11" fillId="0" borderId="10" xfId="0" applyFont="1" applyBorder="1" applyAlignment="1">
      <alignment horizontal="center" vertical="center" wrapText="1"/>
    </xf>
    <xf numFmtId="0" fontId="12" fillId="0" borderId="10" xfId="0" applyFont="1" applyBorder="1" applyAlignment="1">
      <alignment horizontal="center" vertical="center" wrapText="1"/>
    </xf>
    <xf numFmtId="0" fontId="20" fillId="0" borderId="2" xfId="0" applyFont="1" applyBorder="1" applyAlignment="1">
      <alignment horizontal="center" vertical="center" wrapText="1"/>
    </xf>
    <xf numFmtId="0" fontId="19" fillId="0" borderId="10" xfId="0" applyFont="1" applyBorder="1" applyAlignment="1">
      <alignment horizontal="center" vertical="center" wrapText="1"/>
    </xf>
    <xf numFmtId="0" fontId="2" fillId="0" borderId="1" xfId="0" applyFont="1" applyBorder="1" applyAlignment="1">
      <alignment horizontal="center" wrapText="1"/>
    </xf>
    <xf numFmtId="0" fontId="2" fillId="0" borderId="1" xfId="0" applyFont="1" applyBorder="1" applyAlignment="1">
      <alignment horizontal="center"/>
    </xf>
    <xf numFmtId="0" fontId="2" fillId="0" borderId="2"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7" xfId="0" applyFont="1" applyBorder="1" applyAlignment="1">
      <alignment horizontal="center" vertical="center" wrapText="1"/>
    </xf>
    <xf numFmtId="0" fontId="1" fillId="5" borderId="7" xfId="0" applyFont="1" applyFill="1" applyBorder="1" applyAlignment="1">
      <alignment horizontal="center" vertical="center"/>
    </xf>
    <xf numFmtId="0" fontId="2" fillId="9" borderId="7" xfId="0" applyFont="1" applyFill="1" applyBorder="1" applyAlignment="1">
      <alignment horizontal="center" vertical="center"/>
    </xf>
    <xf numFmtId="0" fontId="6" fillId="0" borderId="7" xfId="0" applyFont="1" applyBorder="1" applyAlignment="1">
      <alignment horizontal="center" vertical="center" wrapText="1"/>
    </xf>
    <xf numFmtId="0" fontId="2" fillId="7" borderId="7" xfId="0" applyFont="1" applyFill="1" applyBorder="1" applyAlignment="1">
      <alignment horizontal="center" vertical="center" wrapText="1"/>
    </xf>
    <xf numFmtId="0" fontId="0" fillId="0" borderId="7" xfId="0" applyBorder="1" applyAlignment="1">
      <alignment horizontal="center" vertical="center"/>
    </xf>
    <xf numFmtId="0" fontId="16" fillId="0" borderId="7" xfId="0" applyFont="1" applyBorder="1" applyAlignment="1">
      <alignment horizontal="center" vertical="center" wrapText="1"/>
    </xf>
    <xf numFmtId="0" fontId="1" fillId="3" borderId="10" xfId="0" applyFont="1" applyFill="1" applyBorder="1" applyAlignment="1">
      <alignment horizontal="center" vertical="center"/>
    </xf>
    <xf numFmtId="0" fontId="2" fillId="9" borderId="10" xfId="0" applyFont="1" applyFill="1" applyBorder="1" applyAlignment="1">
      <alignment horizontal="center" vertical="center" wrapText="1"/>
    </xf>
    <xf numFmtId="0" fontId="2" fillId="7" borderId="10" xfId="0" applyFont="1" applyFill="1" applyBorder="1" applyAlignment="1">
      <alignment horizontal="center" vertical="center" wrapText="1"/>
    </xf>
    <xf numFmtId="0" fontId="0" fillId="0" borderId="10" xfId="0" applyBorder="1" applyAlignment="1">
      <alignment vertical="center" wrapText="1"/>
    </xf>
    <xf numFmtId="0" fontId="2" fillId="9" borderId="10" xfId="0" applyFont="1" applyFill="1" applyBorder="1" applyAlignment="1">
      <alignment horizontal="center" vertical="center"/>
    </xf>
    <xf numFmtId="0" fontId="6" fillId="0" borderId="10" xfId="0" applyFont="1" applyBorder="1" applyAlignment="1">
      <alignment horizontal="center" vertical="center" wrapText="1"/>
    </xf>
    <xf numFmtId="0" fontId="2" fillId="0" borderId="10" xfId="0" applyFont="1" applyBorder="1" applyAlignment="1">
      <alignment vertical="center" wrapText="1"/>
    </xf>
    <xf numFmtId="0" fontId="0" fillId="0" borderId="10" xfId="0" quotePrefix="1" applyBorder="1" applyAlignment="1">
      <alignment vertical="center" wrapText="1"/>
    </xf>
    <xf numFmtId="0" fontId="16" fillId="0" borderId="10" xfId="0" applyFont="1" applyBorder="1" applyAlignment="1">
      <alignment horizontal="center" vertical="center" wrapText="1"/>
    </xf>
    <xf numFmtId="0" fontId="1" fillId="4" borderId="10" xfId="0" applyFont="1" applyFill="1" applyBorder="1" applyAlignment="1">
      <alignment horizontal="center" vertical="center"/>
    </xf>
    <xf numFmtId="0" fontId="2" fillId="7" borderId="10" xfId="0" applyFont="1" applyFill="1" applyBorder="1" applyAlignment="1">
      <alignment horizontal="center" wrapText="1"/>
    </xf>
    <xf numFmtId="0" fontId="0" fillId="0" borderId="10" xfId="0" applyFont="1" applyBorder="1" applyAlignment="1">
      <alignment horizontal="center" vertical="center" wrapText="1"/>
    </xf>
    <xf numFmtId="0" fontId="1" fillId="8" borderId="10" xfId="0" applyFont="1" applyFill="1" applyBorder="1" applyAlignment="1">
      <alignment horizontal="center" vertical="center"/>
    </xf>
    <xf numFmtId="0" fontId="0" fillId="0" borderId="10" xfId="0" applyBorder="1" applyAlignment="1">
      <alignment horizontal="center" vertical="center"/>
    </xf>
    <xf numFmtId="0" fontId="2" fillId="3" borderId="10" xfId="0" applyFont="1" applyFill="1" applyBorder="1" applyAlignment="1">
      <alignment horizontal="center" vertical="center" wrapText="1"/>
    </xf>
    <xf numFmtId="0" fontId="2" fillId="0" borderId="10" xfId="0" applyFont="1" applyBorder="1" applyAlignment="1">
      <alignment vertical="center"/>
    </xf>
    <xf numFmtId="0" fontId="2" fillId="0" borderId="10" xfId="0" applyFont="1" applyBorder="1"/>
    <xf numFmtId="0" fontId="1" fillId="5" borderId="10" xfId="0" applyFont="1" applyFill="1" applyBorder="1" applyAlignment="1">
      <alignment horizontal="center" vertical="center"/>
    </xf>
    <xf numFmtId="0" fontId="4" fillId="0" borderId="10" xfId="0" applyFont="1" applyBorder="1" applyAlignment="1">
      <alignment horizontal="center" vertical="center" wrapText="1"/>
    </xf>
    <xf numFmtId="0" fontId="0" fillId="4" borderId="0" xfId="0" applyFill="1" applyAlignment="1">
      <alignment horizontal="center" wrapText="1"/>
    </xf>
    <xf numFmtId="0" fontId="22" fillId="0" borderId="0" xfId="0" applyFont="1"/>
    <xf numFmtId="0" fontId="23" fillId="0" borderId="0" xfId="0" applyFont="1"/>
    <xf numFmtId="14" fontId="23" fillId="0" borderId="0" xfId="0" applyNumberFormat="1" applyFont="1"/>
    <xf numFmtId="0" fontId="2" fillId="9" borderId="15" xfId="0" applyFont="1" applyFill="1" applyBorder="1" applyAlignment="1">
      <alignment horizontal="center" vertical="center" wrapText="1"/>
    </xf>
    <xf numFmtId="0" fontId="0" fillId="0" borderId="6" xfId="0" applyBorder="1" applyAlignment="1">
      <alignment vertical="center"/>
    </xf>
    <xf numFmtId="0" fontId="2" fillId="0" borderId="18" xfId="0" applyFont="1" applyBorder="1" applyAlignment="1">
      <alignment horizontal="center" vertical="center" wrapText="1"/>
    </xf>
    <xf numFmtId="0" fontId="2" fillId="0" borderId="4" xfId="0" applyFont="1" applyBorder="1" applyAlignment="1">
      <alignment horizontal="center" vertical="center"/>
    </xf>
    <xf numFmtId="0" fontId="2" fillId="9" borderId="19" xfId="0" applyFont="1" applyFill="1" applyBorder="1" applyAlignment="1">
      <alignment horizontal="center" vertical="center" wrapText="1"/>
    </xf>
    <xf numFmtId="0" fontId="2" fillId="0" borderId="17" xfId="0" applyFont="1" applyBorder="1" applyAlignment="1">
      <alignment horizontal="center" vertical="center" wrapText="1"/>
    </xf>
    <xf numFmtId="0" fontId="1" fillId="3" borderId="17" xfId="0" applyFont="1" applyFill="1" applyBorder="1" applyAlignment="1">
      <alignment horizontal="center" vertical="center"/>
    </xf>
    <xf numFmtId="17" fontId="1" fillId="3" borderId="17" xfId="0" applyNumberFormat="1" applyFont="1" applyFill="1" applyBorder="1" applyAlignment="1">
      <alignment horizontal="center" vertical="center"/>
    </xf>
    <xf numFmtId="17" fontId="1" fillId="3" borderId="20" xfId="0" applyNumberFormat="1" applyFont="1" applyFill="1" applyBorder="1" applyAlignment="1">
      <alignment horizontal="center" vertical="center"/>
    </xf>
    <xf numFmtId="0" fontId="19" fillId="0" borderId="13" xfId="0" applyFont="1" applyBorder="1" applyAlignment="1">
      <alignment horizontal="center" vertical="center" wrapText="1"/>
    </xf>
    <xf numFmtId="0" fontId="5" fillId="0" borderId="13" xfId="0" applyFont="1" applyBorder="1" applyAlignment="1">
      <alignment horizontal="center" vertical="center" wrapText="1"/>
    </xf>
    <xf numFmtId="0" fontId="11" fillId="0" borderId="13" xfId="0" applyFont="1" applyBorder="1" applyAlignment="1">
      <alignment horizontal="center" vertical="center" wrapText="1"/>
    </xf>
    <xf numFmtId="0" fontId="17" fillId="0" borderId="13" xfId="0" applyFont="1" applyBorder="1" applyAlignment="1">
      <alignment horizontal="center" vertical="center" wrapText="1"/>
    </xf>
    <xf numFmtId="0" fontId="0" fillId="0" borderId="13" xfId="0" applyBorder="1" applyAlignment="1">
      <alignment horizontal="center" vertical="center" wrapText="1"/>
    </xf>
    <xf numFmtId="0" fontId="11" fillId="0" borderId="1" xfId="0" applyFont="1" applyBorder="1" applyAlignment="1">
      <alignment horizontal="center" vertical="center" wrapText="1"/>
    </xf>
    <xf numFmtId="165" fontId="2" fillId="3" borderId="10" xfId="0" applyNumberFormat="1" applyFont="1" applyFill="1" applyBorder="1" applyAlignment="1">
      <alignment horizontal="center" vertical="center" wrapText="1"/>
    </xf>
    <xf numFmtId="17" fontId="1" fillId="3" borderId="8" xfId="0" applyNumberFormat="1" applyFont="1" applyFill="1" applyBorder="1" applyAlignment="1">
      <alignment horizontal="center" vertical="center"/>
    </xf>
    <xf numFmtId="0" fontId="2" fillId="0" borderId="18" xfId="0" applyFont="1" applyBorder="1" applyAlignment="1">
      <alignment horizontal="center" vertical="center"/>
    </xf>
    <xf numFmtId="0" fontId="1" fillId="8" borderId="18" xfId="0" applyFont="1" applyFill="1" applyBorder="1" applyAlignment="1">
      <alignment horizontal="center" vertical="center"/>
    </xf>
    <xf numFmtId="0" fontId="2" fillId="9" borderId="4" xfId="0" applyFont="1" applyFill="1" applyBorder="1" applyAlignment="1">
      <alignment horizontal="center" vertical="center"/>
    </xf>
    <xf numFmtId="0" fontId="2" fillId="9" borderId="3" xfId="0" applyFont="1" applyFill="1" applyBorder="1" applyAlignment="1">
      <alignment horizontal="center" vertical="center"/>
    </xf>
    <xf numFmtId="0" fontId="2" fillId="0" borderId="11" xfId="0" applyFont="1" applyBorder="1" applyAlignment="1">
      <alignment horizontal="center" vertical="center" wrapText="1"/>
    </xf>
    <xf numFmtId="0" fontId="2" fillId="7" borderId="4" xfId="0" applyFont="1" applyFill="1" applyBorder="1" applyAlignment="1">
      <alignment horizontal="center" wrapText="1"/>
    </xf>
    <xf numFmtId="0" fontId="2" fillId="7" borderId="3" xfId="0" applyFont="1" applyFill="1" applyBorder="1" applyAlignment="1">
      <alignment horizontal="center" wrapText="1"/>
    </xf>
    <xf numFmtId="0" fontId="0" fillId="0" borderId="4" xfId="0" applyBorder="1" applyAlignment="1">
      <alignment horizontal="center" vertical="center" wrapText="1"/>
    </xf>
    <xf numFmtId="0" fontId="16" fillId="0" borderId="3" xfId="0" applyFont="1" applyBorder="1" applyAlignment="1">
      <alignment horizontal="center" vertical="center" wrapText="1"/>
    </xf>
    <xf numFmtId="0" fontId="16" fillId="0" borderId="4" xfId="0" applyFont="1" applyBorder="1" applyAlignment="1">
      <alignment horizontal="center" vertical="center" wrapText="1"/>
    </xf>
    <xf numFmtId="0" fontId="0" fillId="0" borderId="18" xfId="0" applyBorder="1" applyAlignment="1">
      <alignment horizontal="center" vertical="center" wrapText="1"/>
    </xf>
    <xf numFmtId="0" fontId="0" fillId="0" borderId="22" xfId="0" applyBorder="1" applyAlignment="1">
      <alignment horizontal="center" vertical="center" wrapText="1"/>
    </xf>
    <xf numFmtId="0" fontId="1" fillId="8" borderId="1" xfId="0" applyFont="1" applyFill="1" applyBorder="1" applyAlignment="1">
      <alignment horizontal="center" vertical="center"/>
    </xf>
    <xf numFmtId="0" fontId="12" fillId="0" borderId="13" xfId="0" applyFont="1" applyBorder="1" applyAlignment="1">
      <alignment horizontal="center" vertical="center" wrapText="1"/>
    </xf>
    <xf numFmtId="0" fontId="2" fillId="0" borderId="17" xfId="0" applyFont="1" applyBorder="1" applyAlignment="1">
      <alignment horizontal="center" vertical="center"/>
    </xf>
    <xf numFmtId="0" fontId="1" fillId="4" borderId="17" xfId="0" applyFont="1" applyFill="1" applyBorder="1" applyAlignment="1">
      <alignment horizontal="center" vertical="center" wrapText="1"/>
    </xf>
    <xf numFmtId="0" fontId="2" fillId="9" borderId="17" xfId="0" applyFont="1" applyFill="1" applyBorder="1" applyAlignment="1">
      <alignment horizontal="center" vertical="center" wrapText="1"/>
    </xf>
    <xf numFmtId="0" fontId="2" fillId="3" borderId="17" xfId="0" applyFont="1" applyFill="1" applyBorder="1" applyAlignment="1">
      <alignment horizontal="center" vertical="center" wrapText="1"/>
    </xf>
    <xf numFmtId="0" fontId="2" fillId="7" borderId="17" xfId="0" applyFont="1" applyFill="1" applyBorder="1" applyAlignment="1">
      <alignment horizontal="center" vertical="center" wrapText="1"/>
    </xf>
    <xf numFmtId="0" fontId="0" fillId="0" borderId="17" xfId="0" applyBorder="1" applyAlignment="1">
      <alignment horizontal="center" vertical="center" wrapText="1"/>
    </xf>
    <xf numFmtId="0" fontId="0" fillId="0" borderId="17" xfId="0" applyBorder="1"/>
    <xf numFmtId="0" fontId="0" fillId="0" borderId="17" xfId="0" applyBorder="1" applyAlignment="1">
      <alignment vertical="center" wrapText="1"/>
    </xf>
    <xf numFmtId="0" fontId="5" fillId="0" borderId="17" xfId="0" applyFont="1" applyBorder="1" applyAlignment="1">
      <alignment horizontal="center" vertical="center" wrapText="1"/>
    </xf>
    <xf numFmtId="0" fontId="17" fillId="0" borderId="17" xfId="0" applyFont="1" applyBorder="1" applyAlignment="1">
      <alignment horizontal="center" vertical="center" wrapText="1"/>
    </xf>
    <xf numFmtId="0" fontId="5" fillId="0" borderId="20" xfId="0" applyFont="1" applyBorder="1" applyAlignment="1">
      <alignment horizontal="center" vertical="center" wrapText="1"/>
    </xf>
    <xf numFmtId="0" fontId="5" fillId="0" borderId="8"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5" xfId="0" applyFont="1" applyBorder="1" applyAlignment="1">
      <alignment horizontal="center" vertical="center" wrapText="1"/>
    </xf>
    <xf numFmtId="0" fontId="1" fillId="2" borderId="17" xfId="0" applyFont="1" applyFill="1" applyBorder="1" applyAlignment="1">
      <alignment horizontal="center" vertical="center"/>
    </xf>
    <xf numFmtId="0" fontId="1" fillId="2" borderId="20" xfId="0" applyFont="1" applyFill="1" applyBorder="1" applyAlignment="1">
      <alignment horizontal="center" vertical="center"/>
    </xf>
    <xf numFmtId="0" fontId="1" fillId="2" borderId="21" xfId="0" applyFont="1" applyFill="1" applyBorder="1" applyAlignment="1">
      <alignment horizontal="center" vertical="center"/>
    </xf>
    <xf numFmtId="17" fontId="1" fillId="3" borderId="5" xfId="0" applyNumberFormat="1" applyFont="1" applyFill="1" applyBorder="1" applyAlignment="1">
      <alignment horizontal="center" vertical="center"/>
    </xf>
    <xf numFmtId="14" fontId="2" fillId="0" borderId="10" xfId="0" applyNumberFormat="1" applyFont="1" applyBorder="1" applyAlignment="1">
      <alignment horizontal="center" vertical="center" wrapText="1"/>
    </xf>
    <xf numFmtId="0" fontId="2" fillId="0" borderId="13" xfId="0" applyFont="1" applyBorder="1" applyAlignment="1">
      <alignment horizontal="center" vertical="center"/>
    </xf>
    <xf numFmtId="0" fontId="5" fillId="0" borderId="2" xfId="0" applyFont="1" applyBorder="1" applyAlignment="1">
      <alignment horizontal="center" vertical="center" wrapText="1"/>
    </xf>
    <xf numFmtId="0" fontId="17" fillId="0" borderId="2"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17" fillId="0" borderId="1" xfId="0" applyFont="1" applyBorder="1" applyAlignment="1">
      <alignment horizontal="center" vertical="center" wrapText="1"/>
    </xf>
    <xf numFmtId="0" fontId="11" fillId="0" borderId="18" xfId="0" applyFont="1" applyBorder="1" applyAlignment="1">
      <alignment horizontal="center" vertical="center" wrapText="1"/>
    </xf>
    <xf numFmtId="0" fontId="11" fillId="0" borderId="3" xfId="0" applyFont="1" applyBorder="1" applyAlignment="1">
      <alignment horizontal="center" vertical="center" wrapText="1"/>
    </xf>
    <xf numFmtId="17" fontId="1" fillId="3" borderId="4" xfId="0" applyNumberFormat="1" applyFont="1" applyFill="1" applyBorder="1" applyAlignment="1">
      <alignment horizontal="center" vertical="center"/>
    </xf>
    <xf numFmtId="0" fontId="11" fillId="0" borderId="8" xfId="0" applyFont="1" applyBorder="1" applyAlignment="1">
      <alignment horizontal="center" vertical="center" wrapText="1"/>
    </xf>
    <xf numFmtId="0" fontId="5"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1" fillId="0" borderId="22" xfId="0" applyFont="1" applyBorder="1" applyAlignment="1">
      <alignment horizontal="center" vertical="center" wrapText="1"/>
    </xf>
    <xf numFmtId="0" fontId="5" fillId="0" borderId="2" xfId="0" applyFont="1" applyBorder="1" applyAlignment="1">
      <alignment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3" fillId="0" borderId="1" xfId="0" applyFont="1" applyBorder="1" applyAlignment="1">
      <alignment horizontal="center"/>
    </xf>
    <xf numFmtId="0" fontId="3" fillId="0" borderId="1"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0" xfId="0" applyFont="1" applyBorder="1" applyAlignment="1">
      <alignment horizontal="center" vertical="center"/>
    </xf>
    <xf numFmtId="0" fontId="3" fillId="0" borderId="13" xfId="0" applyFont="1" applyBorder="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7" fillId="0" borderId="4" xfId="0" applyFont="1" applyBorder="1" applyAlignment="1">
      <alignment horizontal="center" vertical="center" wrapText="1"/>
    </xf>
    <xf numFmtId="0" fontId="7" fillId="0" borderId="23" xfId="0" applyFont="1" applyBorder="1" applyAlignment="1">
      <alignment horizontal="center" vertical="center" wrapText="1"/>
    </xf>
    <xf numFmtId="0" fontId="7" fillId="0" borderId="7" xfId="0" applyFont="1" applyBorder="1" applyAlignment="1">
      <alignment horizontal="center" vertical="center" wrapText="1"/>
    </xf>
    <xf numFmtId="0" fontId="21" fillId="0" borderId="7" xfId="0" applyFont="1" applyBorder="1" applyAlignment="1">
      <alignment horizontal="center" vertical="center" wrapText="1"/>
    </xf>
    <xf numFmtId="0" fontId="21" fillId="0" borderId="9" xfId="0" applyFont="1" applyBorder="1" applyAlignment="1">
      <alignment horizontal="center" vertical="center" wrapText="1"/>
    </xf>
    <xf numFmtId="0" fontId="3" fillId="0" borderId="3" xfId="0" applyFont="1" applyBorder="1" applyAlignment="1">
      <alignment horizontal="center" vertical="center" wrapText="1"/>
    </xf>
    <xf numFmtId="0" fontId="21" fillId="0" borderId="1" xfId="0" applyFont="1" applyBorder="1" applyAlignment="1">
      <alignment horizontal="center" vertical="center" wrapText="1"/>
    </xf>
    <xf numFmtId="0" fontId="21" fillId="0" borderId="3" xfId="0" applyFont="1" applyBorder="1" applyAlignment="1">
      <alignment horizontal="center" vertical="center" wrapText="1"/>
    </xf>
    <xf numFmtId="0" fontId="7" fillId="0" borderId="10" xfId="0" applyFont="1" applyBorder="1" applyAlignment="1">
      <alignment horizontal="center"/>
    </xf>
    <xf numFmtId="0" fontId="3" fillId="0" borderId="13" xfId="0" applyFont="1" applyBorder="1" applyAlignment="1">
      <alignment horizontal="center"/>
    </xf>
    <xf numFmtId="0" fontId="3" fillId="0" borderId="14" xfId="0" applyFont="1" applyBorder="1" applyAlignment="1">
      <alignment horizontal="center"/>
    </xf>
    <xf numFmtId="0" fontId="3" fillId="0" borderId="15" xfId="0" applyFont="1" applyBorder="1" applyAlignment="1">
      <alignment horizontal="center"/>
    </xf>
  </cellXfs>
  <cellStyles count="1">
    <cellStyle name="Normal" xfId="0" builtinId="0"/>
  </cellStyles>
  <dxfs count="91">
    <dxf>
      <font>
        <b val="0"/>
        <i val="0"/>
        <strike val="0"/>
        <condense val="0"/>
        <extend val="0"/>
        <outline val="0"/>
        <shadow val="0"/>
        <u val="none"/>
        <vertAlign val="baseline"/>
        <sz val="12"/>
        <color rgb="FF000000"/>
        <name val="Calibri"/>
        <family val="2"/>
        <scheme val="none"/>
      </font>
      <numFmt numFmtId="166" formatCode="m/d/yy"/>
    </dxf>
    <dxf>
      <font>
        <b val="0"/>
        <i val="0"/>
        <strike val="0"/>
        <condense val="0"/>
        <extend val="0"/>
        <outline val="0"/>
        <shadow val="0"/>
        <u val="none"/>
        <vertAlign val="baseline"/>
        <sz val="12"/>
        <color rgb="FF000000"/>
        <name val="Calibri"/>
        <family val="2"/>
        <scheme val="none"/>
      </font>
      <numFmt numFmtId="166" formatCode="m/d/yy"/>
    </dxf>
    <dxf>
      <font>
        <b val="0"/>
        <i val="0"/>
        <strike val="0"/>
        <condense val="0"/>
        <extend val="0"/>
        <outline val="0"/>
        <shadow val="0"/>
        <u val="none"/>
        <vertAlign val="baseline"/>
        <sz val="12"/>
        <color rgb="FF000000"/>
        <name val="Calibri"/>
        <family val="2"/>
        <scheme val="none"/>
      </font>
    </dxf>
    <dxf>
      <font>
        <b val="0"/>
        <i val="0"/>
        <strike val="0"/>
        <condense val="0"/>
        <extend val="0"/>
        <outline val="0"/>
        <shadow val="0"/>
        <u val="none"/>
        <vertAlign val="baseline"/>
        <sz val="12"/>
        <color theme="1"/>
        <name val="Calibri"/>
        <family val="2"/>
        <scheme val="none"/>
      </font>
    </dxf>
    <dxf>
      <font>
        <b/>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font>
    </dxf>
    <dxf>
      <font>
        <b/>
      </font>
    </dxf>
    <dxf>
      <font>
        <strike val="0"/>
        <outline val="0"/>
        <shadow val="0"/>
        <u val="none"/>
        <vertAlign val="baseline"/>
        <sz val="15"/>
        <color theme="1"/>
        <name val="Calibri"/>
        <family val="2"/>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 formatCode="0"/>
    </dxf>
    <dxf>
      <numFmt numFmtId="164" formatCode="m/d/yy;@"/>
    </dxf>
    <dxf>
      <numFmt numFmtId="1" formatCode="0"/>
    </dxf>
    <dxf>
      <numFmt numFmtId="164" formatCode="m/d/yy;@"/>
    </dxf>
    <dxf>
      <numFmt numFmtId="1" formatCode="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sz val="15"/>
      </font>
    </dxf>
    <dxf>
      <numFmt numFmtId="1" formatCode="0"/>
    </dxf>
    <dxf>
      <font>
        <sz val="12"/>
        <color rgb="FF000000"/>
      </font>
    </dxf>
    <dxf>
      <font>
        <sz val="12"/>
        <color rgb="FF000000"/>
      </font>
    </dxf>
    <dxf>
      <font>
        <sz val="12"/>
        <color rgb="FF000000"/>
      </font>
    </dxf>
    <dxf>
      <font>
        <b val="0"/>
        <i val="0"/>
        <strike val="0"/>
        <condense val="0"/>
        <extend val="0"/>
        <outline val="0"/>
        <shadow val="0"/>
        <u val="none"/>
        <vertAlign val="baseline"/>
        <sz val="11"/>
        <color rgb="FF00B050"/>
        <name val="Calibri"/>
        <family val="2"/>
        <scheme val="minor"/>
      </font>
    </dxf>
    <dxf>
      <font>
        <b val="0"/>
        <i val="0"/>
        <strike val="0"/>
        <condense val="0"/>
        <extend val="0"/>
        <outline val="0"/>
        <shadow val="0"/>
        <u val="none"/>
        <vertAlign val="baseline"/>
        <sz val="11"/>
        <color rgb="FF00B050"/>
        <name val="Calibri"/>
        <family val="2"/>
        <scheme val="minor"/>
      </font>
    </dxf>
    <dxf>
      <font>
        <b val="0"/>
        <i val="0"/>
        <strike val="0"/>
        <condense val="0"/>
        <extend val="0"/>
        <outline val="0"/>
        <shadow val="0"/>
        <u val="none"/>
        <vertAlign val="baseline"/>
        <sz val="11"/>
        <color rgb="FF00B050"/>
        <name val="Calibri"/>
        <family val="2"/>
        <scheme val="minor"/>
      </font>
    </dxf>
    <dxf>
      <font>
        <sz val="12"/>
        <color rgb="FF000000"/>
      </font>
      <numFmt numFmtId="0" formatCode="General"/>
    </dxf>
    <dxf>
      <font>
        <color rgb="FF000000"/>
      </font>
    </dxf>
    <dxf>
      <font>
        <sz val="12"/>
        <color rgb="FF000000"/>
      </font>
    </dxf>
    <dxf>
      <font>
        <b val="0"/>
        <i val="0"/>
        <strike val="0"/>
        <condense val="0"/>
        <extend val="0"/>
        <outline val="0"/>
        <shadow val="0"/>
        <u val="none"/>
        <vertAlign val="baseline"/>
        <sz val="12"/>
        <color rgb="FF000000"/>
        <name val="Calibri"/>
        <family val="2"/>
        <scheme val="minor"/>
      </font>
    </dxf>
    <dxf>
      <font>
        <sz val="12"/>
        <color rgb="FF000000"/>
      </font>
    </dxf>
    <dxf>
      <font>
        <b/>
        <sz val="12"/>
        <color rgb="FF000000"/>
      </font>
      <border diagonalUp="0" diagonalDown="0">
        <left/>
        <right/>
        <top style="thin">
          <color theme="9" tint="0.39997558519241921"/>
        </top>
        <bottom style="thin">
          <color theme="9" tint="0.39997558519241921"/>
        </bottom>
        <vertical/>
        <horizontal/>
      </border>
    </dxf>
    <dxf>
      <font>
        <sz val="12"/>
        <color rgb="FF000000"/>
      </font>
    </dxf>
    <dxf>
      <font>
        <b/>
        <i val="0"/>
        <strike val="0"/>
        <condense val="0"/>
        <extend val="0"/>
        <outline val="0"/>
        <shadow val="0"/>
        <u val="none"/>
        <vertAlign val="baseline"/>
        <sz val="15"/>
        <color theme="1"/>
        <name val="Calibri"/>
        <family val="2"/>
        <scheme val="minor"/>
      </font>
      <alignment horizontal="center" vertical="bottom"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85725</xdr:rowOff>
    </xdr:from>
    <xdr:to>
      <xdr:col>0</xdr:col>
      <xdr:colOff>1885950</xdr:colOff>
      <xdr:row>0</xdr:row>
      <xdr:rowOff>714375</xdr:rowOff>
    </xdr:to>
    <xdr:pic>
      <xdr:nvPicPr>
        <xdr:cNvPr id="3" name="Picture 2">
          <a:extLst>
            <a:ext uri="{FF2B5EF4-FFF2-40B4-BE49-F238E27FC236}">
              <a16:creationId xmlns:a16="http://schemas.microsoft.com/office/drawing/2014/main" id="{EF28A67F-1DB9-44E3-999F-F65A3E329C83}"/>
            </a:ext>
            <a:ext uri="{147F2762-F138-4A5C-976F-8EAC2B608ADB}">
              <a16:predDERef xmlns:a16="http://schemas.microsoft.com/office/drawing/2014/main" pred="{0AF7049A-1FC0-46FC-80FE-4138FFA45D6E}"/>
            </a:ext>
          </a:extLst>
        </xdr:cNvPr>
        <xdr:cNvPicPr>
          <a:picLocks noChangeAspect="1"/>
        </xdr:cNvPicPr>
      </xdr:nvPicPr>
      <xdr:blipFill>
        <a:blip xmlns:r="http://schemas.openxmlformats.org/officeDocument/2006/relationships" r:embed="rId1"/>
        <a:stretch>
          <a:fillRect/>
        </a:stretch>
      </xdr:blipFill>
      <xdr:spPr>
        <a:xfrm>
          <a:off x="0" y="85725"/>
          <a:ext cx="1885950" cy="628650"/>
        </a:xfrm>
        <a:prstGeom prst="rect">
          <a:avLst/>
        </a:prstGeom>
      </xdr:spPr>
    </xdr:pic>
    <xdr:clientData/>
  </xdr:twoCellAnchor>
  <xdr:twoCellAnchor editAs="oneCell">
    <xdr:from>
      <xdr:col>10</xdr:col>
      <xdr:colOff>1466850</xdr:colOff>
      <xdr:row>0</xdr:row>
      <xdr:rowOff>133350</xdr:rowOff>
    </xdr:from>
    <xdr:to>
      <xdr:col>11</xdr:col>
      <xdr:colOff>419100</xdr:colOff>
      <xdr:row>0</xdr:row>
      <xdr:rowOff>628650</xdr:rowOff>
    </xdr:to>
    <xdr:pic>
      <xdr:nvPicPr>
        <xdr:cNvPr id="2" name="Picture 1">
          <a:extLst>
            <a:ext uri="{FF2B5EF4-FFF2-40B4-BE49-F238E27FC236}">
              <a16:creationId xmlns:a16="http://schemas.microsoft.com/office/drawing/2014/main" id="{FCA3BB3C-7EB4-4428-9BE4-FC3320914510}"/>
            </a:ext>
            <a:ext uri="{147F2762-F138-4A5C-976F-8EAC2B608ADB}">
              <a16:predDERef xmlns:a16="http://schemas.microsoft.com/office/drawing/2014/main" pred="{EF28A67F-1DB9-44E3-999F-F65A3E329C83}"/>
            </a:ext>
          </a:extLst>
        </xdr:cNvPr>
        <xdr:cNvPicPr>
          <a:picLocks noChangeAspect="1"/>
        </xdr:cNvPicPr>
      </xdr:nvPicPr>
      <xdr:blipFill>
        <a:blip xmlns:r="http://schemas.openxmlformats.org/officeDocument/2006/relationships" r:embed="rId2"/>
        <a:stretch>
          <a:fillRect/>
        </a:stretch>
      </xdr:blipFill>
      <xdr:spPr>
        <a:xfrm>
          <a:off x="21869400" y="133350"/>
          <a:ext cx="1028700" cy="4953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88900</xdr:rowOff>
    </xdr:from>
    <xdr:to>
      <xdr:col>1</xdr:col>
      <xdr:colOff>190500</xdr:colOff>
      <xdr:row>0</xdr:row>
      <xdr:rowOff>1073150</xdr:rowOff>
    </xdr:to>
    <xdr:pic>
      <xdr:nvPicPr>
        <xdr:cNvPr id="15" name="Picture 3">
          <a:extLst>
            <a:ext uri="{FF2B5EF4-FFF2-40B4-BE49-F238E27FC236}">
              <a16:creationId xmlns:a16="http://schemas.microsoft.com/office/drawing/2014/main" id="{3003A93E-EF27-E445-ABC9-896A217D283E}"/>
            </a:ext>
            <a:ext uri="{147F2762-F138-4A5C-976F-8EAC2B608ADB}">
              <a16:predDERef xmlns:a16="http://schemas.microsoft.com/office/drawing/2014/main" pred="{0AF7049A-1FC0-46FC-80FE-4138FFA45D6E}"/>
            </a:ext>
          </a:extLst>
        </xdr:cNvPr>
        <xdr:cNvPicPr>
          <a:picLocks noChangeAspect="1"/>
        </xdr:cNvPicPr>
      </xdr:nvPicPr>
      <xdr:blipFill>
        <a:blip xmlns:r="http://schemas.openxmlformats.org/officeDocument/2006/relationships" r:embed="rId1"/>
        <a:stretch>
          <a:fillRect/>
        </a:stretch>
      </xdr:blipFill>
      <xdr:spPr>
        <a:xfrm>
          <a:off x="0" y="88900"/>
          <a:ext cx="1676400" cy="984250"/>
        </a:xfrm>
        <a:prstGeom prst="rect">
          <a:avLst/>
        </a:prstGeom>
      </xdr:spPr>
    </xdr:pic>
    <xdr:clientData/>
  </xdr:twoCellAnchor>
  <xdr:twoCellAnchor editAs="oneCell">
    <xdr:from>
      <xdr:col>64</xdr:col>
      <xdr:colOff>96981</xdr:colOff>
      <xdr:row>0</xdr:row>
      <xdr:rowOff>78511</xdr:rowOff>
    </xdr:from>
    <xdr:to>
      <xdr:col>64</xdr:col>
      <xdr:colOff>914400</xdr:colOff>
      <xdr:row>0</xdr:row>
      <xdr:rowOff>612225</xdr:rowOff>
    </xdr:to>
    <xdr:pic>
      <xdr:nvPicPr>
        <xdr:cNvPr id="20" name="Picture 7">
          <a:extLst>
            <a:ext uri="{FF2B5EF4-FFF2-40B4-BE49-F238E27FC236}">
              <a16:creationId xmlns:a16="http://schemas.microsoft.com/office/drawing/2014/main" id="{6FD7AE1F-925E-4E4A-9B51-415A962DB39E}"/>
            </a:ext>
            <a:ext uri="{147F2762-F138-4A5C-976F-8EAC2B608ADB}">
              <a16:predDERef xmlns:a16="http://schemas.microsoft.com/office/drawing/2014/main" pred="{0BD0EC99-0BC3-2243-BF1A-AE0BECFC9F80}"/>
            </a:ext>
          </a:extLst>
        </xdr:cNvPr>
        <xdr:cNvPicPr>
          <a:picLocks noChangeAspect="1"/>
        </xdr:cNvPicPr>
      </xdr:nvPicPr>
      <xdr:blipFill>
        <a:blip xmlns:r="http://schemas.openxmlformats.org/officeDocument/2006/relationships" r:embed="rId2"/>
        <a:stretch>
          <a:fillRect/>
        </a:stretch>
      </xdr:blipFill>
      <xdr:spPr>
        <a:xfrm>
          <a:off x="78875081" y="78511"/>
          <a:ext cx="817419" cy="52101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0</xdr:col>
      <xdr:colOff>1270000</xdr:colOff>
      <xdr:row>0</xdr:row>
      <xdr:rowOff>686919</xdr:rowOff>
    </xdr:to>
    <xdr:pic>
      <xdr:nvPicPr>
        <xdr:cNvPr id="3" name="Picture 1">
          <a:extLst>
            <a:ext uri="{FF2B5EF4-FFF2-40B4-BE49-F238E27FC236}">
              <a16:creationId xmlns:a16="http://schemas.microsoft.com/office/drawing/2014/main" id="{B0AD979C-22C0-A04E-8A0A-22C02407802C}"/>
            </a:ext>
            <a:ext uri="{147F2762-F138-4A5C-976F-8EAC2B608ADB}">
              <a16:predDERef xmlns:a16="http://schemas.microsoft.com/office/drawing/2014/main" pred="{0AF7049A-1FC0-46FC-80FE-4138FFA45D6E}"/>
            </a:ext>
          </a:extLst>
        </xdr:cNvPr>
        <xdr:cNvPicPr>
          <a:picLocks noChangeAspect="1"/>
        </xdr:cNvPicPr>
      </xdr:nvPicPr>
      <xdr:blipFill>
        <a:blip xmlns:r="http://schemas.openxmlformats.org/officeDocument/2006/relationships" r:embed="rId1"/>
        <a:stretch>
          <a:fillRect/>
        </a:stretch>
      </xdr:blipFill>
      <xdr:spPr>
        <a:xfrm>
          <a:off x="0" y="1"/>
          <a:ext cx="1270000" cy="686918"/>
        </a:xfrm>
        <a:prstGeom prst="rect">
          <a:avLst/>
        </a:prstGeom>
      </xdr:spPr>
    </xdr:pic>
    <xdr:clientData/>
  </xdr:twoCellAnchor>
  <xdr:twoCellAnchor editAs="oneCell">
    <xdr:from>
      <xdr:col>10</xdr:col>
      <xdr:colOff>175261</xdr:colOff>
      <xdr:row>0</xdr:row>
      <xdr:rowOff>101601</xdr:rowOff>
    </xdr:from>
    <xdr:to>
      <xdr:col>11</xdr:col>
      <xdr:colOff>476251</xdr:colOff>
      <xdr:row>0</xdr:row>
      <xdr:rowOff>670541</xdr:rowOff>
    </xdr:to>
    <xdr:pic>
      <xdr:nvPicPr>
        <xdr:cNvPr id="4" name="Picture 2">
          <a:extLst>
            <a:ext uri="{FF2B5EF4-FFF2-40B4-BE49-F238E27FC236}">
              <a16:creationId xmlns:a16="http://schemas.microsoft.com/office/drawing/2014/main" id="{2E203ECB-F055-D848-9C14-E000E9319DA0}"/>
            </a:ext>
            <a:ext uri="{147F2762-F138-4A5C-976F-8EAC2B608ADB}">
              <a16:predDERef xmlns:a16="http://schemas.microsoft.com/office/drawing/2014/main" pred="{B0AD979C-22C0-A04E-8A0A-22C02407802C}"/>
            </a:ext>
          </a:extLst>
        </xdr:cNvPr>
        <xdr:cNvPicPr>
          <a:picLocks noChangeAspect="1"/>
        </xdr:cNvPicPr>
      </xdr:nvPicPr>
      <xdr:blipFill>
        <a:blip xmlns:r="http://schemas.openxmlformats.org/officeDocument/2006/relationships" r:embed="rId2"/>
        <a:stretch>
          <a:fillRect/>
        </a:stretch>
      </xdr:blipFill>
      <xdr:spPr>
        <a:xfrm>
          <a:off x="11986261" y="101601"/>
          <a:ext cx="1224915" cy="5689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276225</xdr:colOff>
      <xdr:row>0</xdr:row>
      <xdr:rowOff>76200</xdr:rowOff>
    </xdr:from>
    <xdr:to>
      <xdr:col>9</xdr:col>
      <xdr:colOff>1162050</xdr:colOff>
      <xdr:row>0</xdr:row>
      <xdr:rowOff>500395</xdr:rowOff>
    </xdr:to>
    <xdr:pic>
      <xdr:nvPicPr>
        <xdr:cNvPr id="2" name="Picture 1">
          <a:extLst>
            <a:ext uri="{FF2B5EF4-FFF2-40B4-BE49-F238E27FC236}">
              <a16:creationId xmlns:a16="http://schemas.microsoft.com/office/drawing/2014/main" id="{46928FE7-DDA9-4CAA-AC54-BBA47077D016}"/>
            </a:ext>
          </a:extLst>
        </xdr:cNvPr>
        <xdr:cNvPicPr>
          <a:picLocks noChangeAspect="1"/>
        </xdr:cNvPicPr>
      </xdr:nvPicPr>
      <xdr:blipFill>
        <a:blip xmlns:r="http://schemas.openxmlformats.org/officeDocument/2006/relationships" r:embed="rId1"/>
        <a:stretch>
          <a:fillRect/>
        </a:stretch>
      </xdr:blipFill>
      <xdr:spPr>
        <a:xfrm>
          <a:off x="26850975" y="76200"/>
          <a:ext cx="885825" cy="424195"/>
        </a:xfrm>
        <a:prstGeom prst="rect">
          <a:avLst/>
        </a:prstGeom>
      </xdr:spPr>
    </xdr:pic>
    <xdr:clientData/>
  </xdr:twoCellAnchor>
  <xdr:twoCellAnchor editAs="oneCell">
    <xdr:from>
      <xdr:col>0</xdr:col>
      <xdr:colOff>0</xdr:colOff>
      <xdr:row>0</xdr:row>
      <xdr:rowOff>0</xdr:rowOff>
    </xdr:from>
    <xdr:to>
      <xdr:col>1</xdr:col>
      <xdr:colOff>1247775</xdr:colOff>
      <xdr:row>1</xdr:row>
      <xdr:rowOff>1772</xdr:rowOff>
    </xdr:to>
    <xdr:pic>
      <xdr:nvPicPr>
        <xdr:cNvPr id="3" name="Picture 2">
          <a:extLst>
            <a:ext uri="{FF2B5EF4-FFF2-40B4-BE49-F238E27FC236}">
              <a16:creationId xmlns:a16="http://schemas.microsoft.com/office/drawing/2014/main" id="{E188F85A-EA32-4F78-9A30-81FE1EA1C350}"/>
            </a:ext>
            <a:ext uri="{147F2762-F138-4A5C-976F-8EAC2B608ADB}">
              <a16:predDERef xmlns:a16="http://schemas.microsoft.com/office/drawing/2014/main" pred="{46928FE7-DDA9-4CAA-AC54-BBA47077D016}"/>
            </a:ext>
          </a:extLst>
        </xdr:cNvPr>
        <xdr:cNvPicPr>
          <a:picLocks noChangeAspect="1"/>
        </xdr:cNvPicPr>
      </xdr:nvPicPr>
      <xdr:blipFill>
        <a:blip xmlns:r="http://schemas.openxmlformats.org/officeDocument/2006/relationships" r:embed="rId2"/>
        <a:stretch>
          <a:fillRect/>
        </a:stretch>
      </xdr:blipFill>
      <xdr:spPr>
        <a:xfrm>
          <a:off x="0" y="0"/>
          <a:ext cx="1876425" cy="62089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762000</xdr:colOff>
      <xdr:row>0</xdr:row>
      <xdr:rowOff>57150</xdr:rowOff>
    </xdr:from>
    <xdr:to>
      <xdr:col>9</xdr:col>
      <xdr:colOff>1647825</xdr:colOff>
      <xdr:row>0</xdr:row>
      <xdr:rowOff>485775</xdr:rowOff>
    </xdr:to>
    <xdr:pic>
      <xdr:nvPicPr>
        <xdr:cNvPr id="2" name="Picture 1">
          <a:extLst>
            <a:ext uri="{FF2B5EF4-FFF2-40B4-BE49-F238E27FC236}">
              <a16:creationId xmlns:a16="http://schemas.microsoft.com/office/drawing/2014/main" id="{92371FA7-FE94-4850-976B-F3BCC5A2150B}"/>
            </a:ext>
          </a:extLst>
        </xdr:cNvPr>
        <xdr:cNvPicPr>
          <a:picLocks noChangeAspect="1"/>
        </xdr:cNvPicPr>
      </xdr:nvPicPr>
      <xdr:blipFill>
        <a:blip xmlns:r="http://schemas.openxmlformats.org/officeDocument/2006/relationships" r:embed="rId1"/>
        <a:stretch>
          <a:fillRect/>
        </a:stretch>
      </xdr:blipFill>
      <xdr:spPr>
        <a:xfrm>
          <a:off x="19726275" y="57150"/>
          <a:ext cx="885825" cy="428625"/>
        </a:xfrm>
        <a:prstGeom prst="rect">
          <a:avLst/>
        </a:prstGeom>
      </xdr:spPr>
    </xdr:pic>
    <xdr:clientData/>
  </xdr:twoCellAnchor>
  <xdr:twoCellAnchor editAs="oneCell">
    <xdr:from>
      <xdr:col>0</xdr:col>
      <xdr:colOff>0</xdr:colOff>
      <xdr:row>0</xdr:row>
      <xdr:rowOff>0</xdr:rowOff>
    </xdr:from>
    <xdr:to>
      <xdr:col>1</xdr:col>
      <xdr:colOff>895350</xdr:colOff>
      <xdr:row>0</xdr:row>
      <xdr:rowOff>628650</xdr:rowOff>
    </xdr:to>
    <xdr:pic>
      <xdr:nvPicPr>
        <xdr:cNvPr id="3" name="Picture 2">
          <a:extLst>
            <a:ext uri="{FF2B5EF4-FFF2-40B4-BE49-F238E27FC236}">
              <a16:creationId xmlns:a16="http://schemas.microsoft.com/office/drawing/2014/main" id="{6E80B9F8-A949-42F5-844C-7AA70FC368CB}"/>
            </a:ext>
            <a:ext uri="{147F2762-F138-4A5C-976F-8EAC2B608ADB}">
              <a16:predDERef xmlns:a16="http://schemas.microsoft.com/office/drawing/2014/main" pred="{92371FA7-FE94-4850-976B-F3BCC5A2150B}"/>
            </a:ext>
          </a:extLst>
        </xdr:cNvPr>
        <xdr:cNvPicPr>
          <a:picLocks noChangeAspect="1"/>
        </xdr:cNvPicPr>
      </xdr:nvPicPr>
      <xdr:blipFill>
        <a:blip xmlns:r="http://schemas.openxmlformats.org/officeDocument/2006/relationships" r:embed="rId2"/>
        <a:stretch>
          <a:fillRect/>
        </a:stretch>
      </xdr:blipFill>
      <xdr:spPr>
        <a:xfrm>
          <a:off x="0" y="0"/>
          <a:ext cx="1885950" cy="6286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647700</xdr:colOff>
      <xdr:row>0</xdr:row>
      <xdr:rowOff>47625</xdr:rowOff>
    </xdr:from>
    <xdr:to>
      <xdr:col>10</xdr:col>
      <xdr:colOff>790575</xdr:colOff>
      <xdr:row>0</xdr:row>
      <xdr:rowOff>561975</xdr:rowOff>
    </xdr:to>
    <xdr:pic>
      <xdr:nvPicPr>
        <xdr:cNvPr id="2" name="Picture 1">
          <a:extLst>
            <a:ext uri="{FF2B5EF4-FFF2-40B4-BE49-F238E27FC236}">
              <a16:creationId xmlns:a16="http://schemas.microsoft.com/office/drawing/2014/main" id="{4599C11F-4198-4356-8052-2E4BC872DC67}"/>
            </a:ext>
          </a:extLst>
        </xdr:cNvPr>
        <xdr:cNvPicPr>
          <a:picLocks noChangeAspect="1"/>
        </xdr:cNvPicPr>
      </xdr:nvPicPr>
      <xdr:blipFill>
        <a:blip xmlns:r="http://schemas.openxmlformats.org/officeDocument/2006/relationships" r:embed="rId1"/>
        <a:stretch>
          <a:fillRect/>
        </a:stretch>
      </xdr:blipFill>
      <xdr:spPr>
        <a:xfrm>
          <a:off x="15649575" y="47625"/>
          <a:ext cx="1028700" cy="514350"/>
        </a:xfrm>
        <a:prstGeom prst="rect">
          <a:avLst/>
        </a:prstGeom>
      </xdr:spPr>
    </xdr:pic>
    <xdr:clientData/>
  </xdr:twoCellAnchor>
  <xdr:twoCellAnchor editAs="oneCell">
    <xdr:from>
      <xdr:col>0</xdr:col>
      <xdr:colOff>0</xdr:colOff>
      <xdr:row>0</xdr:row>
      <xdr:rowOff>0</xdr:rowOff>
    </xdr:from>
    <xdr:to>
      <xdr:col>0</xdr:col>
      <xdr:colOff>1286608</xdr:colOff>
      <xdr:row>1</xdr:row>
      <xdr:rowOff>130136</xdr:rowOff>
    </xdr:to>
    <xdr:pic>
      <xdr:nvPicPr>
        <xdr:cNvPr id="3" name="Picture 2">
          <a:extLst>
            <a:ext uri="{FF2B5EF4-FFF2-40B4-BE49-F238E27FC236}">
              <a16:creationId xmlns:a16="http://schemas.microsoft.com/office/drawing/2014/main" id="{98655092-C245-4B14-B2AC-0155EC2C085A}"/>
            </a:ext>
            <a:ext uri="{147F2762-F138-4A5C-976F-8EAC2B608ADB}">
              <a16:predDERef xmlns:a16="http://schemas.microsoft.com/office/drawing/2014/main" pred="{4599C11F-4198-4356-8052-2E4BC872DC67}"/>
            </a:ext>
          </a:extLst>
        </xdr:cNvPr>
        <xdr:cNvPicPr>
          <a:picLocks noChangeAspect="1"/>
        </xdr:cNvPicPr>
      </xdr:nvPicPr>
      <xdr:blipFill>
        <a:blip xmlns:r="http://schemas.openxmlformats.org/officeDocument/2006/relationships" r:embed="rId2"/>
        <a:stretch>
          <a:fillRect/>
        </a:stretch>
      </xdr:blipFill>
      <xdr:spPr>
        <a:xfrm>
          <a:off x="0" y="0"/>
          <a:ext cx="1286608" cy="79688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895350</xdr:colOff>
      <xdr:row>1</xdr:row>
      <xdr:rowOff>37612</xdr:rowOff>
    </xdr:to>
    <xdr:pic>
      <xdr:nvPicPr>
        <xdr:cNvPr id="4" name="Picture 3">
          <a:extLst>
            <a:ext uri="{FF2B5EF4-FFF2-40B4-BE49-F238E27FC236}">
              <a16:creationId xmlns:a16="http://schemas.microsoft.com/office/drawing/2014/main" id="{33F6DAF6-5DF4-4FEE-A72C-9EE40C612B41}"/>
            </a:ext>
            <a:ext uri="{147F2762-F138-4A5C-976F-8EAC2B608ADB}">
              <a16:predDERef xmlns:a16="http://schemas.microsoft.com/office/drawing/2014/main" pred="{B79DC61F-26AB-411D-AF0E-481F9C6D56A4}"/>
            </a:ext>
          </a:extLst>
        </xdr:cNvPr>
        <xdr:cNvPicPr>
          <a:picLocks noChangeAspect="1"/>
        </xdr:cNvPicPr>
      </xdr:nvPicPr>
      <xdr:blipFill>
        <a:blip xmlns:r="http://schemas.openxmlformats.org/officeDocument/2006/relationships" r:embed="rId1"/>
        <a:stretch>
          <a:fillRect/>
        </a:stretch>
      </xdr:blipFill>
      <xdr:spPr>
        <a:xfrm>
          <a:off x="0" y="0"/>
          <a:ext cx="1885950" cy="628650"/>
        </a:xfrm>
        <a:prstGeom prst="rect">
          <a:avLst/>
        </a:prstGeom>
      </xdr:spPr>
    </xdr:pic>
    <xdr:clientData/>
  </xdr:twoCellAnchor>
  <xdr:twoCellAnchor editAs="oneCell">
    <xdr:from>
      <xdr:col>40</xdr:col>
      <xdr:colOff>704850</xdr:colOff>
      <xdr:row>0</xdr:row>
      <xdr:rowOff>85725</xdr:rowOff>
    </xdr:from>
    <xdr:to>
      <xdr:col>40</xdr:col>
      <xdr:colOff>1590675</xdr:colOff>
      <xdr:row>0</xdr:row>
      <xdr:rowOff>524119</xdr:rowOff>
    </xdr:to>
    <xdr:pic>
      <xdr:nvPicPr>
        <xdr:cNvPr id="6" name="Picture 1">
          <a:extLst>
            <a:ext uri="{FF2B5EF4-FFF2-40B4-BE49-F238E27FC236}">
              <a16:creationId xmlns:a16="http://schemas.microsoft.com/office/drawing/2014/main" id="{0B52EC78-FBD7-4D9B-B430-BA2CB2596435}"/>
            </a:ext>
            <a:ext uri="{147F2762-F138-4A5C-976F-8EAC2B608ADB}">
              <a16:predDERef xmlns:a16="http://schemas.microsoft.com/office/drawing/2014/main" pred="{33F6DAF6-5DF4-4FEE-A72C-9EE40C612B41}"/>
            </a:ext>
          </a:extLst>
        </xdr:cNvPr>
        <xdr:cNvPicPr>
          <a:picLocks noChangeAspect="1"/>
        </xdr:cNvPicPr>
      </xdr:nvPicPr>
      <xdr:blipFill>
        <a:blip xmlns:r="http://schemas.openxmlformats.org/officeDocument/2006/relationships" r:embed="rId2"/>
        <a:stretch>
          <a:fillRect/>
        </a:stretch>
      </xdr:blipFill>
      <xdr:spPr>
        <a:xfrm>
          <a:off x="51406425" y="85725"/>
          <a:ext cx="885825" cy="43839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895350</xdr:colOff>
      <xdr:row>1</xdr:row>
      <xdr:rowOff>37612</xdr:rowOff>
    </xdr:to>
    <xdr:pic>
      <xdr:nvPicPr>
        <xdr:cNvPr id="3" name="Picture 2">
          <a:extLst>
            <a:ext uri="{FF2B5EF4-FFF2-40B4-BE49-F238E27FC236}">
              <a16:creationId xmlns:a16="http://schemas.microsoft.com/office/drawing/2014/main" id="{799116D5-E085-7D49-8131-D253EF15907C}"/>
            </a:ext>
            <a:ext uri="{147F2762-F138-4A5C-976F-8EAC2B608ADB}">
              <a16:predDERef xmlns:a16="http://schemas.microsoft.com/office/drawing/2014/main" pred="{B79DC61F-26AB-411D-AF0E-481F9C6D56A4}"/>
            </a:ext>
          </a:extLst>
        </xdr:cNvPr>
        <xdr:cNvPicPr>
          <a:picLocks noChangeAspect="1"/>
        </xdr:cNvPicPr>
      </xdr:nvPicPr>
      <xdr:blipFill>
        <a:blip xmlns:r="http://schemas.openxmlformats.org/officeDocument/2006/relationships" r:embed="rId1"/>
        <a:stretch>
          <a:fillRect/>
        </a:stretch>
      </xdr:blipFill>
      <xdr:spPr>
        <a:xfrm>
          <a:off x="0" y="0"/>
          <a:ext cx="2025650" cy="647212"/>
        </a:xfrm>
        <a:prstGeom prst="rect">
          <a:avLst/>
        </a:prstGeom>
      </xdr:spPr>
    </xdr:pic>
    <xdr:clientData/>
  </xdr:twoCellAnchor>
  <xdr:twoCellAnchor editAs="oneCell">
    <xdr:from>
      <xdr:col>39</xdr:col>
      <xdr:colOff>704850</xdr:colOff>
      <xdr:row>0</xdr:row>
      <xdr:rowOff>85725</xdr:rowOff>
    </xdr:from>
    <xdr:to>
      <xdr:col>39</xdr:col>
      <xdr:colOff>1590675</xdr:colOff>
      <xdr:row>0</xdr:row>
      <xdr:rowOff>524119</xdr:rowOff>
    </xdr:to>
    <xdr:pic>
      <xdr:nvPicPr>
        <xdr:cNvPr id="4" name="Picture 1">
          <a:extLst>
            <a:ext uri="{FF2B5EF4-FFF2-40B4-BE49-F238E27FC236}">
              <a16:creationId xmlns:a16="http://schemas.microsoft.com/office/drawing/2014/main" id="{53F278E9-90FD-8244-A66A-C901C164F88A}"/>
            </a:ext>
            <a:ext uri="{147F2762-F138-4A5C-976F-8EAC2B608ADB}">
              <a16:predDERef xmlns:a16="http://schemas.microsoft.com/office/drawing/2014/main" pred="{33F6DAF6-5DF4-4FEE-A72C-9EE40C612B41}"/>
            </a:ext>
          </a:extLst>
        </xdr:cNvPr>
        <xdr:cNvPicPr>
          <a:picLocks noChangeAspect="1"/>
        </xdr:cNvPicPr>
      </xdr:nvPicPr>
      <xdr:blipFill>
        <a:blip xmlns:r="http://schemas.openxmlformats.org/officeDocument/2006/relationships" r:embed="rId2"/>
        <a:stretch>
          <a:fillRect/>
        </a:stretch>
      </xdr:blipFill>
      <xdr:spPr>
        <a:xfrm>
          <a:off x="56813450" y="85725"/>
          <a:ext cx="885825" cy="43839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895350</xdr:colOff>
      <xdr:row>1</xdr:row>
      <xdr:rowOff>37612</xdr:rowOff>
    </xdr:to>
    <xdr:pic>
      <xdr:nvPicPr>
        <xdr:cNvPr id="2" name="Picture 2">
          <a:extLst>
            <a:ext uri="{FF2B5EF4-FFF2-40B4-BE49-F238E27FC236}">
              <a16:creationId xmlns:a16="http://schemas.microsoft.com/office/drawing/2014/main" id="{430D541D-D579-4D0E-A2F4-0D32117EAE22}"/>
            </a:ext>
            <a:ext uri="{147F2762-F138-4A5C-976F-8EAC2B608ADB}">
              <a16:predDERef xmlns:a16="http://schemas.microsoft.com/office/drawing/2014/main" pred="{B79DC61F-26AB-411D-AF0E-481F9C6D56A4}"/>
            </a:ext>
          </a:extLst>
        </xdr:cNvPr>
        <xdr:cNvPicPr>
          <a:picLocks noChangeAspect="1"/>
        </xdr:cNvPicPr>
      </xdr:nvPicPr>
      <xdr:blipFill>
        <a:blip xmlns:r="http://schemas.openxmlformats.org/officeDocument/2006/relationships" r:embed="rId1"/>
        <a:stretch>
          <a:fillRect/>
        </a:stretch>
      </xdr:blipFill>
      <xdr:spPr>
        <a:xfrm>
          <a:off x="0" y="0"/>
          <a:ext cx="1885950" cy="647212"/>
        </a:xfrm>
        <a:prstGeom prst="rect">
          <a:avLst/>
        </a:prstGeom>
      </xdr:spPr>
    </xdr:pic>
    <xdr:clientData/>
  </xdr:twoCellAnchor>
  <xdr:twoCellAnchor editAs="oneCell">
    <xdr:from>
      <xdr:col>40</xdr:col>
      <xdr:colOff>704850</xdr:colOff>
      <xdr:row>0</xdr:row>
      <xdr:rowOff>85725</xdr:rowOff>
    </xdr:from>
    <xdr:to>
      <xdr:col>40</xdr:col>
      <xdr:colOff>1590675</xdr:colOff>
      <xdr:row>0</xdr:row>
      <xdr:rowOff>524119</xdr:rowOff>
    </xdr:to>
    <xdr:pic>
      <xdr:nvPicPr>
        <xdr:cNvPr id="3" name="Picture 1">
          <a:extLst>
            <a:ext uri="{FF2B5EF4-FFF2-40B4-BE49-F238E27FC236}">
              <a16:creationId xmlns:a16="http://schemas.microsoft.com/office/drawing/2014/main" id="{4421F4DA-73B9-484D-9094-F5ECE6591DEA}"/>
            </a:ext>
            <a:ext uri="{147F2762-F138-4A5C-976F-8EAC2B608ADB}">
              <a16:predDERef xmlns:a16="http://schemas.microsoft.com/office/drawing/2014/main" pred="{430D541D-D579-4D0E-A2F4-0D32117EAE22}"/>
            </a:ext>
          </a:extLst>
        </xdr:cNvPr>
        <xdr:cNvPicPr>
          <a:picLocks noChangeAspect="1"/>
        </xdr:cNvPicPr>
      </xdr:nvPicPr>
      <xdr:blipFill>
        <a:blip xmlns:r="http://schemas.openxmlformats.org/officeDocument/2006/relationships" r:embed="rId2"/>
        <a:stretch>
          <a:fillRect/>
        </a:stretch>
      </xdr:blipFill>
      <xdr:spPr>
        <a:xfrm>
          <a:off x="57778650" y="85725"/>
          <a:ext cx="885825" cy="43839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895350</xdr:colOff>
      <xdr:row>1</xdr:row>
      <xdr:rowOff>37612</xdr:rowOff>
    </xdr:to>
    <xdr:pic>
      <xdr:nvPicPr>
        <xdr:cNvPr id="2" name="Picture 2">
          <a:extLst>
            <a:ext uri="{FF2B5EF4-FFF2-40B4-BE49-F238E27FC236}">
              <a16:creationId xmlns:a16="http://schemas.microsoft.com/office/drawing/2014/main" id="{8A0D062A-6AA8-4303-BBAE-26115034A281}"/>
            </a:ext>
            <a:ext uri="{147F2762-F138-4A5C-976F-8EAC2B608ADB}">
              <a16:predDERef xmlns:a16="http://schemas.microsoft.com/office/drawing/2014/main" pred="{B79DC61F-26AB-411D-AF0E-481F9C6D56A4}"/>
            </a:ext>
          </a:extLst>
        </xdr:cNvPr>
        <xdr:cNvPicPr>
          <a:picLocks noChangeAspect="1"/>
        </xdr:cNvPicPr>
      </xdr:nvPicPr>
      <xdr:blipFill>
        <a:blip xmlns:r="http://schemas.openxmlformats.org/officeDocument/2006/relationships" r:embed="rId1"/>
        <a:stretch>
          <a:fillRect/>
        </a:stretch>
      </xdr:blipFill>
      <xdr:spPr>
        <a:xfrm>
          <a:off x="0" y="0"/>
          <a:ext cx="1885950" cy="647212"/>
        </a:xfrm>
        <a:prstGeom prst="rect">
          <a:avLst/>
        </a:prstGeom>
      </xdr:spPr>
    </xdr:pic>
    <xdr:clientData/>
  </xdr:twoCellAnchor>
  <xdr:twoCellAnchor editAs="oneCell">
    <xdr:from>
      <xdr:col>40</xdr:col>
      <xdr:colOff>704850</xdr:colOff>
      <xdr:row>0</xdr:row>
      <xdr:rowOff>85725</xdr:rowOff>
    </xdr:from>
    <xdr:to>
      <xdr:col>40</xdr:col>
      <xdr:colOff>1590675</xdr:colOff>
      <xdr:row>0</xdr:row>
      <xdr:rowOff>524119</xdr:rowOff>
    </xdr:to>
    <xdr:pic>
      <xdr:nvPicPr>
        <xdr:cNvPr id="3" name="Picture 1">
          <a:extLst>
            <a:ext uri="{FF2B5EF4-FFF2-40B4-BE49-F238E27FC236}">
              <a16:creationId xmlns:a16="http://schemas.microsoft.com/office/drawing/2014/main" id="{A40CE9DF-2AF0-4E26-8363-FF5AC2AB42FE}"/>
            </a:ext>
            <a:ext uri="{147F2762-F138-4A5C-976F-8EAC2B608ADB}">
              <a16:predDERef xmlns:a16="http://schemas.microsoft.com/office/drawing/2014/main" pred="{8A0D062A-6AA8-4303-BBAE-26115034A281}"/>
            </a:ext>
          </a:extLst>
        </xdr:cNvPr>
        <xdr:cNvPicPr>
          <a:picLocks noChangeAspect="1"/>
        </xdr:cNvPicPr>
      </xdr:nvPicPr>
      <xdr:blipFill>
        <a:blip xmlns:r="http://schemas.openxmlformats.org/officeDocument/2006/relationships" r:embed="rId2"/>
        <a:stretch>
          <a:fillRect/>
        </a:stretch>
      </xdr:blipFill>
      <xdr:spPr>
        <a:xfrm>
          <a:off x="61388625" y="85725"/>
          <a:ext cx="885825" cy="438394"/>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8C61D26-1C93-49D4-83DD-28A50EA3C9BC}" name="Table1" displayName="Table1" ref="A3:L16" totalsRowShown="0" headerRowDxfId="90" dataDxfId="89">
  <autoFilter ref="A3:L16" xr:uid="{243452EC-0C97-4636-A785-5CD7A43482F9}"/>
  <tableColumns count="12">
    <tableColumn id="1" xr3:uid="{C8A8DFCC-5B61-4A6F-AF36-762B0D0AFB42}" name="PROJECT" dataDxfId="88"/>
    <tableColumn id="4" xr3:uid="{858B124C-E0AB-429D-A6AB-15785E34C4FE}" name="LEAD TPM" dataDxfId="87"/>
    <tableColumn id="3" xr3:uid="{FC7D67EA-8B53-4F9F-9DF2-6E98B8FAD2E8}" name="SUPPORTING TPM" dataDxfId="86"/>
    <tableColumn id="5" xr3:uid="{3330721A-0962-496B-89A1-D1D156DFC095}" name="DESIGN ENGINEER" dataDxfId="85"/>
    <tableColumn id="6" xr3:uid="{25BA479D-9C56-452F-AD8D-EBB5E075D8D0}" name="NETWORK INTEGRATION 1" dataDxfId="84"/>
    <tableColumn id="7" xr3:uid="{90C9E70C-6632-4D66-B19C-C66EE893A13D}" name="NETWORK INTEGRATION 2" dataDxfId="83"/>
    <tableColumn id="2" xr3:uid="{D68221CD-3F4F-4591-AA33-75A31303437E}" name="SD2" dataDxfId="82"/>
    <tableColumn id="14" xr3:uid="{AC529144-7A9E-42E2-8801-DDB6E8EC9BC4}" name="E2E ARCHITECT" dataDxfId="81"/>
    <tableColumn id="13" xr3:uid="{54FB830E-2B69-4354-AAD4-5DEAF6DFD7AB}" name="ARCHITECT SBU" dataDxfId="80"/>
    <tableColumn id="9" xr3:uid="{67513866-F049-4FD5-89A4-33D05E1F6BEA}" name="API ENGINEER" dataDxfId="79"/>
    <tableColumn id="10" xr3:uid="{7CD648FC-39E8-481E-B3A2-F5D1972B3C2D}" name="PORTAL ENGINEER" dataDxfId="78"/>
    <tableColumn id="11" xr3:uid="{4495E27A-E811-47FC-BD93-848FB3536B01}" name="VNO ENGINEER" dataDxfId="7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C5F0C18E-C164-4DE5-907A-FED8C656A8F0}" name="Table314" displayName="Table314" ref="A18:BH30" totalsRowShown="0">
  <autoFilter ref="A18:BH30" xr:uid="{4BE1962F-0172-402E-8E04-3105231DE49D}"/>
  <tableColumns count="60">
    <tableColumn id="1" xr3:uid="{35639E06-9189-4D20-84E9-47DB70D4880E}" name="RESOURCE"/>
    <tableColumn id="2" xr3:uid="{F3B93598-6D6B-474C-9822-4C705C27FCCD}" name="WEEK 47 - 2019" dataDxfId="76">
      <calculatedColumnFormula>SUM(#REF!)</calculatedColumnFormula>
    </tableColumn>
    <tableColumn id="3" xr3:uid="{4AD3FE8F-2C2C-4CA3-8F39-2D5A47448167}" name="WEEK 48 - 2019"/>
    <tableColumn id="4" xr3:uid="{BD899CC9-5ABF-4AD8-892A-DE6D65AA9855}" name="WEEK 49 - 2019"/>
    <tableColumn id="5" xr3:uid="{996D8DB7-03D3-49A7-8766-21B23CB1B3FC}" name="WEEK 50 - 2019"/>
    <tableColumn id="6" xr3:uid="{41412522-C649-435D-9303-3E6CDE526AAC}" name="WEEK 51 - 2019"/>
    <tableColumn id="7" xr3:uid="{7392DD33-7159-488B-9027-F6EEE6596B13}" name="WEEK 52 - 2019"/>
    <tableColumn id="8" xr3:uid="{DBDA4C3D-D86C-41C4-BC6C-14947B0AF78C}" name="WEEK 1"/>
    <tableColumn id="9" xr3:uid="{D1356F13-9A97-49D7-9793-F5230372C7CC}" name="WEEK 2"/>
    <tableColumn id="10" xr3:uid="{35C00E46-68E8-4750-BE43-A5A3B0D57D83}" name="WEEK 3"/>
    <tableColumn id="11" xr3:uid="{FD68AF43-DB04-4D8C-92F4-F174257D190C}" name="WEEK 4"/>
    <tableColumn id="12" xr3:uid="{73D30777-CA55-44CB-A77D-FDAE18F8C833}" name="WEEK 5"/>
    <tableColumn id="13" xr3:uid="{FCA0B6AE-763E-43A4-A9E2-2C4C57F0DEC2}" name="WEEK 6"/>
    <tableColumn id="14" xr3:uid="{8E9C7014-D42D-4CC1-B2DD-D94281B42120}" name="WEEK 7"/>
    <tableColumn id="15" xr3:uid="{97489416-DC0F-465F-8541-C3B7B1098FD3}" name="WEEK 8"/>
    <tableColumn id="16" xr3:uid="{9CBB6671-DB18-4AFD-9676-5067B9133EF2}" name="WEEK 9"/>
    <tableColumn id="17" xr3:uid="{3560E231-7F4F-4688-8F6D-F17697C6D4A2}" name="WEEK 10"/>
    <tableColumn id="18" xr3:uid="{007E5348-AD5F-4647-BDF9-0AA8F7362931}" name="WEEK 11"/>
    <tableColumn id="19" xr3:uid="{251C0595-A369-435D-AEDA-3A01C71B49E1}" name="WEEK 12"/>
    <tableColumn id="20" xr3:uid="{4C1C6736-42D9-4067-B0D7-0F51278E6D0B}" name="WEEK 13"/>
    <tableColumn id="21" xr3:uid="{7BE132CB-D3AE-4C8A-8E4B-A61E03F314B9}" name="WEEK 14"/>
    <tableColumn id="22" xr3:uid="{03925B9D-3423-468B-AE79-A9856CEA089D}" name="WEEK 15"/>
    <tableColumn id="23" xr3:uid="{1CAA6C48-1A1E-47C5-B086-0BD2FE372986}" name="WEEK 16"/>
    <tableColumn id="24" xr3:uid="{0691F2F7-8811-4EFF-BB05-BB724E7DD6F0}" name="WEEK 17"/>
    <tableColumn id="25" xr3:uid="{0BD28045-1E46-4BD5-8860-547AA0AA5333}" name="WEEK 18"/>
    <tableColumn id="26" xr3:uid="{7D20EC7B-820E-44B6-885E-9317A6C821AD}" name="WEEK 19"/>
    <tableColumn id="27" xr3:uid="{F3C73529-5FCE-4150-A298-C9ED6C15F4BF}" name="WEEK 20"/>
    <tableColumn id="28" xr3:uid="{1A62745E-E0C7-46C3-A0D3-69F97E332FDB}" name="WEEK 21"/>
    <tableColumn id="29" xr3:uid="{B42F4D6E-2170-41A4-B481-01D249D84CEC}" name="WEEK 22"/>
    <tableColumn id="30" xr3:uid="{04628B2A-5621-4E7A-872F-0E6FDAC50FEE}" name="WEEK 23"/>
    <tableColumn id="31" xr3:uid="{030A718E-5939-4DAF-96EB-E2FD55768E3E}" name="WEEK 24"/>
    <tableColumn id="32" xr3:uid="{EB7EF9F5-F2D9-4080-8BE3-F5E5389E56A7}" name="WEEK 25"/>
    <tableColumn id="33" xr3:uid="{5504CF57-F70C-4FCF-946F-0146C3C9769C}" name="WEEK 26"/>
    <tableColumn id="34" xr3:uid="{D4BA1396-232E-4B78-84BD-F25108047436}" name="WEEK 27"/>
    <tableColumn id="35" xr3:uid="{9223EA8B-3064-49DF-9615-D94BF19D3C7F}" name="WEEK 28"/>
    <tableColumn id="36" xr3:uid="{747523A2-032F-489F-A95C-16F56C465EF9}" name="WEEK 29"/>
    <tableColumn id="37" xr3:uid="{FEFFD1CE-D9C9-4375-80F2-11B83519F0B0}" name="WEEK 30"/>
    <tableColumn id="38" xr3:uid="{7DF88B0A-C565-4B5F-B115-4E23BFC0FFB9}" name="WEEK 31"/>
    <tableColumn id="39" xr3:uid="{CD7AFB13-8679-4C0D-8E12-445918D36F4F}" name="WEEK 32"/>
    <tableColumn id="40" xr3:uid="{F5B925F9-74DD-4430-9E3A-84F3AC9D91BE}" name="WEEK 33"/>
    <tableColumn id="41" xr3:uid="{D0163FE0-3D73-405C-A41B-A0B9D5E69AF2}" name="WEEK 34"/>
    <tableColumn id="42" xr3:uid="{B96C1D60-CA46-4127-A001-9573E7DC134C}" name="WEEK 35"/>
    <tableColumn id="43" xr3:uid="{91C869D8-4A94-4AE9-8EF8-2DDC130460F2}" name="WEEK 36"/>
    <tableColumn id="44" xr3:uid="{6DFFFF01-43E2-4E80-8E2E-2E512320517B}" name="WEEK 37"/>
    <tableColumn id="45" xr3:uid="{FBA2DB21-40DE-4D66-B52D-05BB000074A5}" name="WEEK 38"/>
    <tableColumn id="46" xr3:uid="{BC985D5B-52D8-49A7-9FD2-89F044FE6EA3}" name="WEEK 39"/>
    <tableColumn id="47" xr3:uid="{F91CA034-A7F6-4DF1-8724-9B0A656C4DA8}" name="WEEK 40"/>
    <tableColumn id="48" xr3:uid="{F4284A52-1FFD-460F-8500-AE8216F80F08}" name="WEEK 41"/>
    <tableColumn id="49" xr3:uid="{D2EEB3C8-A2DD-4BB1-8669-40BB8B2B7B18}" name="WEEK 42"/>
    <tableColumn id="50" xr3:uid="{6A75ACA2-74BA-49F7-950A-114E25842102}" name="WEEK 43"/>
    <tableColumn id="51" xr3:uid="{82793153-5C27-403D-8870-D1E252D37430}" name="WEEK 44"/>
    <tableColumn id="52" xr3:uid="{09ECC483-054C-4E5F-A7AA-E111DA1E891B}" name="WEEK 45"/>
    <tableColumn id="53" xr3:uid="{C10662D3-F8F4-442F-8025-F31B9A51D705}" name="WEEK 46"/>
    <tableColumn id="54" xr3:uid="{BC5033D8-573E-47C0-90C4-9E84847F1329}" name="WEEK 47"/>
    <tableColumn id="55" xr3:uid="{5056A12C-63B5-4F0C-88D7-10FB0F4D7627}" name="WEEK 48"/>
    <tableColumn id="56" xr3:uid="{C260ADC7-71A1-458D-8126-40857B63A36B}" name="WEEK 49"/>
    <tableColumn id="57" xr3:uid="{DE4C0C1E-BB94-48EE-93E1-B5FDBF5C2EA4}" name="WEEK 50"/>
    <tableColumn id="58" xr3:uid="{2906934F-8B73-414E-BE35-E96D428E0042}" name="WEEK 51"/>
    <tableColumn id="59" xr3:uid="{A98477F1-5E22-48C4-BFF9-80C1AF37002D}" name="WEEK 52"/>
    <tableColumn id="60" xr3:uid="{89849CB5-7521-4068-A62E-200664A261D4}" name="WEEK 53"/>
  </tableColumns>
  <tableStyleInfo name="TableStyleMedium2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D3891C9-EB08-4192-8965-2421E051B405}" name="Table815" displayName="Table815" ref="A33:C44" totalsRowShown="0">
  <autoFilter ref="A33:C44" xr:uid="{109C6FCD-C393-4D06-BFAF-5B1B62080069}"/>
  <tableColumns count="3">
    <tableColumn id="1" xr3:uid="{9380376B-1B4F-4A8B-9DE7-BB9DCE3C44CD}" name="RESORUCE"/>
    <tableColumn id="2" xr3:uid="{DB3983DE-A1A1-491F-B203-50568EEFE07F}" name="ROLE"/>
    <tableColumn id="3" xr3:uid="{0CBDCEF1-75C9-43C9-BB7C-384699C9DE70}" name="BACKUP"/>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D3E7483-5719-4D71-A259-66D664AB8388}" name="Table5" displayName="Table5" ref="A2:BU90" totalsRowShown="0" headerRowDxfId="75">
  <autoFilter ref="A2:BU90" xr:uid="{2DB1C2EB-A6C7-4539-8AE8-CE010D759F03}"/>
  <sortState xmlns:xlrd2="http://schemas.microsoft.com/office/spreadsheetml/2017/richdata2" ref="A3:BU90">
    <sortCondition ref="A2:A90"/>
  </sortState>
  <tableColumns count="73">
    <tableColumn id="1" xr3:uid="{F0D71F45-25DA-4D9C-9079-7F10B454209D}" name="Resource"/>
    <tableColumn id="2" xr3:uid="{E4AE893D-CCF9-4988-89C2-6EE68E00136F}" name="Resource Title" dataDxfId="74"/>
    <tableColumn id="5" xr3:uid="{DF7C7C5D-A232-4ECB-A058-939BED28BD7C}" name="Project Name" dataDxfId="73"/>
    <tableColumn id="73" xr3:uid="{821ECDB8-CE54-45B6-85DE-1A3DCCFCF97D}" name="Allocation Type"/>
    <tableColumn id="3" xr3:uid="{2F541BFC-209E-41EE-8C74-869E3CDE3C4F}" name="Allocation Percentage" dataDxfId="72"/>
    <tableColumn id="6" xr3:uid="{EABC7539-1FE2-446B-ACC8-062C404C1F65}" name="Project Type"/>
    <tableColumn id="7" xr3:uid="{69B5EBB0-F471-4674-ADAC-0286459E786B}" name="Country"/>
    <tableColumn id="8" xr3:uid="{8A16DEA9-AC5C-44F3-BBC6-23DEE7C2BFC5}" name="City"/>
    <tableColumn id="9" xr3:uid="{AFBFC74C-2AB6-4EAD-A252-28F0EF8A6949}" name="Start Date" dataDxfId="71"/>
    <tableColumn id="84" xr3:uid="{32872C65-D4C5-4473-B529-347AEEFBB4B7}" name="Start Week" dataDxfId="70"/>
    <tableColumn id="10" xr3:uid="{2B534989-BBA5-4D40-BCC8-686DC7E30608}" name="End Date" dataDxfId="69"/>
    <tableColumn id="85" xr3:uid="{0A77D554-D884-4562-9A0B-49DD71A35052}" name="End Week" dataDxfId="68"/>
    <tableColumn id="11" xr3:uid="{150916A4-583C-496D-A60D-6DF176550278}" name="Duration in Days" dataDxfId="67">
      <calculatedColumnFormula>IF(_xlfn.DAYS(Table5[[#This Row],[End Date]],Table5[[#This Row],[Start Date]])&lt;1,_xlfn.DAYS(Table5[[#This Row],[End Date]],Table5[[#This Row],[Start Date]])*-1,_xlfn.DAYS(Table5[[#This Row],[End Date]],Table5[[#This Row],[Start Date]]))</calculatedColumnFormula>
    </tableColumn>
    <tableColumn id="12" xr3:uid="{6C2D145F-AA7E-47CF-AE7F-C7E5C91DB1AF}" name="Allocation Status"/>
    <tableColumn id="13" xr3:uid="{59362B7D-DB9C-3740-8D51-1C1CDF8F9093}" name="WEEK 47 - 2019" dataDxfId="66"/>
    <tableColumn id="14" xr3:uid="{F57EC8F1-D2C3-EA40-AC67-ABE34FCB04FF}" name="WEEK 48 - 2019" dataDxfId="65"/>
    <tableColumn id="15" xr3:uid="{35EBD3CA-F162-374A-8447-778933F97B09}" name="WEEK 49 - 2019" dataDxfId="64"/>
    <tableColumn id="16" xr3:uid="{42E3109B-B2AD-0342-A3C4-86E7DB436CA0}" name="WEEK 50 - 2019" dataDxfId="63"/>
    <tableColumn id="17" xr3:uid="{67E4C580-4D77-2143-BB82-C888FF7ADD70}" name="WEEK 51 - 2019" dataDxfId="62"/>
    <tableColumn id="18" xr3:uid="{CB7E0C63-E466-454E-8422-7FC0743C3F00}" name="WEEK 52 - 2019" dataDxfId="61"/>
    <tableColumn id="19" xr3:uid="{51DF6613-3758-8849-BB05-1374CA249388}" name="WEEK 1" dataDxfId="60"/>
    <tableColumn id="20" xr3:uid="{0C0CB1D4-EB61-134B-9409-10BFC9DA441A}" name="WEEK 2" dataDxfId="59"/>
    <tableColumn id="21" xr3:uid="{4F5BB533-4AB9-264D-950E-BCD6AABFF31B}" name="WEEK 3" dataDxfId="58"/>
    <tableColumn id="22" xr3:uid="{70199C7F-3A66-E246-AC57-233D9F376C4C}" name="WEEK 4" dataDxfId="57"/>
    <tableColumn id="23" xr3:uid="{2F6AE68D-C39E-7D48-99E2-F00269034AD6}" name="WEEK 5" dataDxfId="56"/>
    <tableColumn id="24" xr3:uid="{A89455C6-64CD-CA4C-9FD1-F8188D810D06}" name="WEEK 6" dataDxfId="55"/>
    <tableColumn id="25" xr3:uid="{973E11A0-F754-B646-87EF-10B0F29D2A37}" name="WEEK 7" dataDxfId="54"/>
    <tableColumn id="26" xr3:uid="{DE8E2928-6CE1-B144-BCB4-21F712CE87E0}" name="WEEK 8" dataDxfId="53"/>
    <tableColumn id="27" xr3:uid="{F9EC4E03-CDB8-724E-B263-04737B3B1E96}" name="WEEK 9" dataDxfId="52"/>
    <tableColumn id="28" xr3:uid="{FD0E271A-666D-E24E-82F8-21F536D7479A}" name="WEEK 10" dataDxfId="51"/>
    <tableColumn id="29" xr3:uid="{BCF85C97-4E30-5D44-9034-B824F59336FC}" name="WEEK 11" dataDxfId="50"/>
    <tableColumn id="30" xr3:uid="{A3B2185A-B646-DD41-AC4C-C7E32421154F}" name="WEEK 12" dataDxfId="49"/>
    <tableColumn id="31" xr3:uid="{2E7A4B94-B24F-E546-9C64-35972E9C4EC9}" name="WEEK 13" dataDxfId="48"/>
    <tableColumn id="32" xr3:uid="{B517B3A6-99C4-8A45-960B-6498C040CD46}" name="WEEK 14" dataDxfId="47"/>
    <tableColumn id="33" xr3:uid="{01EBCEC7-10F9-3C40-A921-81AB34A5A04C}" name="WEEK 15" dataDxfId="46"/>
    <tableColumn id="34" xr3:uid="{7CE9A15F-BDEB-0842-ACCA-8DEA1C25DF58}" name="WEEK 16" dataDxfId="45"/>
    <tableColumn id="35" xr3:uid="{FE1F8CFA-33C6-C34D-9A8C-255DA5941924}" name="WEEK 17" dataDxfId="44"/>
    <tableColumn id="36" xr3:uid="{F60B676E-D150-114C-8953-57CCB61DF381}" name="WEEK 18" dataDxfId="43"/>
    <tableColumn id="37" xr3:uid="{AD44D9AC-9FD8-B243-97F1-4C948FC44563}" name="WEEK 19" dataDxfId="42"/>
    <tableColumn id="38" xr3:uid="{036762FA-5668-7B4C-934C-F4BD8A19D628}" name="WEEK 20" dataDxfId="41"/>
    <tableColumn id="39" xr3:uid="{9162FBE3-4D58-2F43-AAC0-C1881E85DB5F}" name="WEEK 21" dataDxfId="40"/>
    <tableColumn id="40" xr3:uid="{884CB0A5-7991-6646-8BB4-93236C264381}" name="WEEK 22" dataDxfId="39"/>
    <tableColumn id="41" xr3:uid="{0E9C4869-FA19-5440-95B9-07FDFD3CE7AD}" name="WEEK 23" dataDxfId="38"/>
    <tableColumn id="42" xr3:uid="{5F9933A4-1C4A-1647-A514-838F772B2F40}" name="WEEK 24" dataDxfId="37"/>
    <tableColumn id="43" xr3:uid="{08A40E7E-EAFE-8B40-839A-56CE0626C9A8}" name="WEEK 25" dataDxfId="36"/>
    <tableColumn id="44" xr3:uid="{C102A18C-28A6-7A4D-864E-E698C91CC999}" name="WEEK 26" dataDxfId="35"/>
    <tableColumn id="45" xr3:uid="{5601EA3D-DA86-8348-8A64-0637582358ED}" name="WEEK 27" dataDxfId="34"/>
    <tableColumn id="46" xr3:uid="{4A9938A1-0EA3-7F40-8160-5EDA8C83E712}" name="WEEK 28" dataDxfId="33"/>
    <tableColumn id="47" xr3:uid="{8C634139-2D81-E24E-98C1-1743187A4B95}" name="WEEK 29" dataDxfId="32"/>
    <tableColumn id="48" xr3:uid="{68701870-A4D4-7547-898A-B9FA3DB3C83B}" name="WEEK 30" dataDxfId="31"/>
    <tableColumn id="49" xr3:uid="{30FFAE02-5064-0A41-AEA8-8B47AAB000DB}" name="WEEK 31" dataDxfId="30"/>
    <tableColumn id="50" xr3:uid="{F9D2D54D-6F78-B14C-8023-2812A371EF86}" name="WEEK 32" dataDxfId="29"/>
    <tableColumn id="51" xr3:uid="{3B75DB29-6A81-B143-9E52-83FA7DC0B95A}" name="WEEK 33" dataDxfId="28"/>
    <tableColumn id="52" xr3:uid="{2BB92C69-3B10-7B4A-A0B9-14F8DEBD7D65}" name="WEEK 34" dataDxfId="27"/>
    <tableColumn id="53" xr3:uid="{31701663-477C-4346-86DD-6197967451CE}" name="WEEK 35" dataDxfId="26"/>
    <tableColumn id="54" xr3:uid="{1C14FADD-8B4E-C14C-A363-AE8CF7EE54E7}" name="WEEK 36" dataDxfId="25"/>
    <tableColumn id="55" xr3:uid="{13BFD646-055B-3846-AE11-2EE1295A9FE4}" name="WEEK 37" dataDxfId="24"/>
    <tableColumn id="56" xr3:uid="{B5685012-C63E-B545-BC07-60665ADE90B9}" name="WEEK 38" dataDxfId="23"/>
    <tableColumn id="57" xr3:uid="{D4FE76C8-0B6A-4A4F-BCC7-F1D6DA3BFB06}" name="WEEK 39" dataDxfId="22"/>
    <tableColumn id="58" xr3:uid="{81499527-FB81-864B-82BC-E0C2C46ED480}" name="WEEK 40" dataDxfId="21"/>
    <tableColumn id="59" xr3:uid="{283858E8-4D4C-B44C-B8ED-CC978D35340D}" name="WEEK 41" dataDxfId="20"/>
    <tableColumn id="60" xr3:uid="{601EFE26-9DB1-724F-B498-B09B4609DFA4}" name="WEEK 42" dataDxfId="19"/>
    <tableColumn id="61" xr3:uid="{B69F575C-E243-B446-8801-4D7D1A56864E}" name="WEEK 43" dataDxfId="18"/>
    <tableColumn id="62" xr3:uid="{04FCE827-33A9-ED4C-8D6B-15EAE237DBDC}" name="WEEK 44" dataDxfId="17"/>
    <tableColumn id="63" xr3:uid="{ED83BFC6-2F53-0F4A-B236-2AF491EED4DB}" name="WEEK 45" dataDxfId="16"/>
    <tableColumn id="64" xr3:uid="{95CB1AC9-5BE2-5646-9353-3F53596472B3}" name="WEEK 46" dataDxfId="15"/>
    <tableColumn id="65" xr3:uid="{53F058CF-2B4C-C848-8CB1-84ADD0AAA866}" name="WEEK 47" dataDxfId="14"/>
    <tableColumn id="66" xr3:uid="{DF6D13CB-DA8D-6746-8576-F5CCF3C8CD69}" name="WEEK 48" dataDxfId="13"/>
    <tableColumn id="67" xr3:uid="{C9FC3E27-5835-6344-9592-E92A3E98BB43}" name="WEEK 49" dataDxfId="12"/>
    <tableColumn id="68" xr3:uid="{626C2F9B-700F-D240-963E-21B576FA97FD}" name="WEEK 50" dataDxfId="11"/>
    <tableColumn id="69" xr3:uid="{59F50BA8-766C-2348-B3B4-14836D746EFB}" name="WEEK 51" dataDxfId="10"/>
    <tableColumn id="70" xr3:uid="{9CB17F79-476C-884B-B152-9BDFCB604E3F}" name="WEEK 52" dataDxfId="9"/>
    <tableColumn id="4" xr3:uid="{3225FE4E-93BA-CA4B-9177-C17093F32D50}" name="WEEK 53" dataDxfId="8"/>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F36AA65-E9DF-4CAB-BF54-254B778DFC60}" name="Table9" displayName="Table9" ref="A2:K24" totalsRowShown="0">
  <autoFilter ref="A2:K24" xr:uid="{20115CF5-9D30-40CD-B289-85E34AD3F8AF}"/>
  <tableColumns count="11">
    <tableColumn id="1" xr3:uid="{4EEBE2A4-3B3A-43CD-B10C-FD7F2C8AFDD8}" name="Customer name"/>
    <tableColumn id="2" xr3:uid="{5476BF45-BA09-474D-86EC-A20435FC5F5E}" name="System"/>
    <tableColumn id="3" xr3:uid="{FC0F76B0-B0A8-4D11-9FF9-E124D0F0B7C8}" name="Country Name"/>
    <tableColumn id="4" xr3:uid="{EA807E65-78A8-4A60-935C-EC395D232795}" name="License type"/>
    <tableColumn id="5" xr3:uid="{6714C9DC-9514-43DE-80DD-FE8F330AF6FB}" name="Activation date"/>
    <tableColumn id="6" xr3:uid="{C19D8AD1-C9CE-4626-A8C1-4BA56DDB549E}" name="Release"/>
    <tableColumn id="7" xr3:uid="{61E5033A-2ED3-47FD-8F45-CA386EB3E2E9}" name="IPsec"/>
    <tableColumn id="8" xr3:uid="{88FA3B82-576F-4A47-A394-1BE434E7C18E}" name="VSS"/>
    <tableColumn id="9" xr3:uid="{E020F0B6-B46F-4DA8-8093-37DD8CD94274}" name="Total CPEs"/>
    <tableColumn id="10" xr3:uid="{5EAF9A34-AC37-4A25-8E69-B9A8C2632098}" name="TotalxVRSx"/>
    <tableColumn id="11" xr3:uid="{E4DE637C-B04C-4DC8-9C0C-48B7A5D419F8}" name="Total_AVRSx"/>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4D217BA-2240-2A43-93FD-04012EBD10B8}" name="Table43" displayName="Table43" ref="A3:BM15" totalsRowShown="0" headerRowDxfId="7">
  <autoFilter ref="A3:BM15" xr:uid="{8B1CA486-C704-7249-A147-7B064A5C1F61}"/>
  <tableColumns count="65">
    <tableColumn id="1" xr3:uid="{5EB67130-2BDB-EC4E-B2DB-9B3DF866001A}" name="RESORUCE" dataDxfId="6"/>
    <tableColumn id="2" xr3:uid="{12AA4AFE-C3D5-2C47-8E11-F25AF6C7D60F}" name="ROLE" dataDxfId="5"/>
    <tableColumn id="15" xr3:uid="{6C8B0715-1AB6-6942-83A7-04EF68296FBE}" name="PTO REPLACEMENT" dataDxfId="4"/>
    <tableColumn id="3" xr3:uid="{5E9EDFE7-9498-F340-A616-DF9FE6441AE5}" name="WEEK 44 - 2019"/>
    <tableColumn id="4" xr3:uid="{79A17801-3E8C-C24A-887B-BF44B03F881F}" name="WEEK 45 - 2019"/>
    <tableColumn id="5" xr3:uid="{CD435A10-C595-5C4E-8421-29C87BDD2D1F}" name="WEEK 46 - 2019"/>
    <tableColumn id="6" xr3:uid="{BC3605DB-6A22-C543-A746-A2927AC1D848}" name="WEEK 47 - 2019"/>
    <tableColumn id="7" xr3:uid="{7F88E544-37F4-2045-93C6-9D4F8CEC5557}" name="WEEK 48 - 2019"/>
    <tableColumn id="8" xr3:uid="{6729E8AD-5F68-8A4C-A572-7128EE68B45E}" name="WEEK 49 - 2019"/>
    <tableColumn id="9" xr3:uid="{E2BFE434-06B4-3B4D-A0FB-A2A94B3F174F}" name="WEEK 50 - 2019"/>
    <tableColumn id="10" xr3:uid="{AC56D488-7422-5949-B5AC-A435FA47D8F4}" name="WEEK 51 - 2019"/>
    <tableColumn id="11" xr3:uid="{E662954B-0080-A74E-8431-EB508CC3A2BC}" name="WEEK 52 - 2019"/>
    <tableColumn id="12" xr3:uid="{CCB83C14-4D47-1646-9179-D57174319BAB}" name="WEEK 1"/>
    <tableColumn id="13" xr3:uid="{454112C8-395F-4F41-8D14-045DF3915ABE}" name="WEEK 2"/>
    <tableColumn id="14" xr3:uid="{C6129E13-BB81-5A43-9AFE-C7638BEBDB43}" name="WEEK 3"/>
    <tableColumn id="16" xr3:uid="{79624A25-D53C-D04D-B309-8F3C9619B0E8}" name="WEEK 4"/>
    <tableColumn id="17" xr3:uid="{850E5471-1C2A-3447-B2ED-0623E91E6770}" name="WEEK 5"/>
    <tableColumn id="18" xr3:uid="{33F5ED38-6155-6448-BE62-FE3C8699A5DC}" name="WEEK 6"/>
    <tableColumn id="19" xr3:uid="{F31C862B-8030-4243-B64E-527C0CF5E29A}" name="WEEK 7"/>
    <tableColumn id="20" xr3:uid="{F6E1A45A-484D-7A48-9EFE-2690F0EE85F0}" name="WEEK 8"/>
    <tableColumn id="21" xr3:uid="{34B55FCC-F7BB-2B44-99C4-A842FC225C27}" name="WEEK 9"/>
    <tableColumn id="22" xr3:uid="{C3EB9D15-8BC3-B540-B3D4-4F0F5F3F9207}" name="WEEK 10"/>
    <tableColumn id="23" xr3:uid="{5EF60B08-BDCE-2A43-A885-35831F86F90E}" name="WEEK 11"/>
    <tableColumn id="24" xr3:uid="{5F8E9D0E-BEDA-E645-820C-8058E830D573}" name="WEEK 12"/>
    <tableColumn id="25" xr3:uid="{A7D0AB34-00B2-E542-B40F-DC2041A5C017}" name="WEEK 13"/>
    <tableColumn id="26" xr3:uid="{6E253AB8-FE50-874D-AEF8-2E6A6A9D5D06}" name="WEEK 14"/>
    <tableColumn id="27" xr3:uid="{1238518C-5002-6542-8D5B-D28CFFD265BF}" name="WEEK 15"/>
    <tableColumn id="28" xr3:uid="{FC11511C-5F54-B64D-9D43-D30E717B3754}" name="WEEK 16"/>
    <tableColumn id="29" xr3:uid="{E6871CF3-A3E4-C248-9177-A4DF5282DC13}" name="WEEK 17"/>
    <tableColumn id="30" xr3:uid="{31A2CD29-65B2-8E4E-9145-7AE9303D020C}" name="WEEK 18"/>
    <tableColumn id="31" xr3:uid="{8DEABFEB-A7EC-7E46-A125-E45CFC54FA97}" name="WEEK 19"/>
    <tableColumn id="32" xr3:uid="{2B9BBA4D-B889-DC45-9685-0E5171BDB885}" name="WEEK 20"/>
    <tableColumn id="33" xr3:uid="{52C4033C-69A1-B742-B6CD-C9A5E59408F0}" name="WEEK 21"/>
    <tableColumn id="34" xr3:uid="{6EEA1223-3889-3A4E-B987-A35B732E5904}" name="WEEK 22"/>
    <tableColumn id="35" xr3:uid="{3CA2C404-CE2D-D74E-B789-24601F176425}" name="WEEK 23"/>
    <tableColumn id="36" xr3:uid="{E8BA6EF0-2896-7844-9A77-6C544501AA6F}" name="WEEK 24"/>
    <tableColumn id="37" xr3:uid="{5529CF5F-EB83-7544-B8FA-CBDA0E56C432}" name="WEEK 25"/>
    <tableColumn id="38" xr3:uid="{BBC37833-F358-354C-AF1D-2744EBA4EF0B}" name="WEEK 26"/>
    <tableColumn id="39" xr3:uid="{F5BA57A3-2ED8-F249-AA14-854603EC415D}" name="WEEK 27"/>
    <tableColumn id="40" xr3:uid="{742766F1-63D9-1944-83F0-B3B6D2A35DA4}" name="WEEK 28"/>
    <tableColumn id="41" xr3:uid="{91EAB619-6353-C147-B528-410DF0E5A5F2}" name="WEEK 29"/>
    <tableColumn id="42" xr3:uid="{C54E4218-7BE6-8B4C-A93D-F47C7FA567EA}" name="WEEK 30"/>
    <tableColumn id="43" xr3:uid="{B7DE469C-4F37-1448-B9A2-B0B69555AF1B}" name="WEEK 31"/>
    <tableColumn id="44" xr3:uid="{8DD5C095-6C47-7841-B364-CD8340467991}" name="WEEK 32"/>
    <tableColumn id="45" xr3:uid="{8FC0634E-AE91-8443-B5CE-D0AD5A05393B}" name="WEEK 33"/>
    <tableColumn id="46" xr3:uid="{C86EB354-91AB-E740-988E-134C84132143}" name="WEEK 34"/>
    <tableColumn id="47" xr3:uid="{87B043E5-9253-3A41-BA73-F046A4370F79}" name="WEEK 35"/>
    <tableColumn id="48" xr3:uid="{E181DE02-CA1B-0E47-8F62-FB3A7A102091}" name="WEEK 36"/>
    <tableColumn id="49" xr3:uid="{DD3A36CA-E59F-0348-8DF6-7465B9EDD067}" name="WEEK 37"/>
    <tableColumn id="50" xr3:uid="{D6CDDC26-A705-CC46-9704-3A2D94CFBC8F}" name="WEEK 38"/>
    <tableColumn id="51" xr3:uid="{D6C5D7B8-4E63-A04D-8813-253181C40718}" name="WEEK 39"/>
    <tableColumn id="52" xr3:uid="{59013DDC-277A-C449-80EB-58ADA0AFB19B}" name="WEEK 40"/>
    <tableColumn id="53" xr3:uid="{D4F8CBE9-1A70-CC46-A2E3-1105698D6916}" name="WEEK 41"/>
    <tableColumn id="54" xr3:uid="{F130733C-530A-9E4C-9167-27FFF1816C7A}" name="WEEK 42"/>
    <tableColumn id="55" xr3:uid="{FAAB6D4F-1DCE-EF45-893A-E1BD655ADF1D}" name="WEEK 43"/>
    <tableColumn id="56" xr3:uid="{F1F6461D-B537-D844-BB4D-B2CC587AE11F}" name="WEEK 44"/>
    <tableColumn id="57" xr3:uid="{6CF0461C-E5A2-3E40-A2D8-1FF8FC831619}" name="WEEK 45"/>
    <tableColumn id="58" xr3:uid="{81D1CDCF-E79F-AC49-9D5D-4A8372CC9D25}" name="WEEK 46"/>
    <tableColumn id="59" xr3:uid="{48255AE0-E789-5148-A35D-B9D0E72B27EE}" name="WEEK 47"/>
    <tableColumn id="60" xr3:uid="{D39CCD6C-E1CB-1340-9415-EA647A24022F}" name="WEEK 48"/>
    <tableColumn id="61" xr3:uid="{6BA11E0A-0771-204C-95D6-6122118FA105}" name="WEEK 49"/>
    <tableColumn id="62" xr3:uid="{D37FFF5D-E501-D342-898C-DDFA3F988237}" name="WEEK 50"/>
    <tableColumn id="63" xr3:uid="{B3039405-AFB7-3C49-96BE-CFCF4577CC84}" name="WEEK 51"/>
    <tableColumn id="64" xr3:uid="{58783D40-EE43-AF46-B6C2-E6370665074C}" name="WEEK 52"/>
    <tableColumn id="65" xr3:uid="{2C512AB3-FB73-4F46-8B9D-3D2A4A8D9996}" name="WEEK 53"/>
  </tableColumns>
  <tableStyleInfo name="TableStyleMedium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6CBEB17-DB7F-F04E-A242-D0FA6C1C41D7}" name="Table74" displayName="Table74" ref="A18:C71" totalsRowShown="0" headerRowDxfId="3">
  <autoFilter ref="A18:C71" xr:uid="{16E8BFA7-5DE8-6848-9B02-26D3AA846E48}"/>
  <tableColumns count="3">
    <tableColumn id="1" xr3:uid="{447CA4F4-0A1B-2042-B8A1-275388CF0737}" name="WEEK" dataDxfId="2"/>
    <tableColumn id="2" xr3:uid="{3D43E00C-1759-174A-95E8-1977A4E0DD29}" name="FROM" dataDxfId="1"/>
    <tableColumn id="3" xr3:uid="{40E713B6-50DC-BE41-83C1-A76A14B59E26}" name="TO" dataDxfId="0"/>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3.xml"/><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3.bin"/><Relationship Id="rId1" Type="http://schemas.openxmlformats.org/officeDocument/2006/relationships/hyperlink" Target="mailto:RDP%20ticket"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70D10-1DF0-4F86-B609-B23D114F396C}">
  <dimension ref="A1:BH44"/>
  <sheetViews>
    <sheetView zoomScale="120" zoomScaleNormal="120" workbookViewId="0">
      <pane xSplit="1" ySplit="3" topLeftCell="B22" activePane="bottomRight" state="frozen"/>
      <selection pane="bottomRight" activeCell="A22" sqref="A22:A28"/>
      <selection pane="bottomLeft"/>
      <selection pane="topRight"/>
    </sheetView>
  </sheetViews>
  <sheetFormatPr defaultColWidth="8.85546875" defaultRowHeight="15"/>
  <cols>
    <col min="1" max="1" width="31.42578125" customWidth="1"/>
    <col min="2" max="2" width="20.7109375" customWidth="1"/>
    <col min="3" max="3" width="25.7109375" customWidth="1"/>
    <col min="4" max="4" width="32.28515625" customWidth="1"/>
    <col min="5" max="5" width="38.28515625" customWidth="1"/>
    <col min="6" max="6" width="35.85546875" customWidth="1"/>
    <col min="7" max="7" width="21" customWidth="1"/>
    <col min="8" max="8" width="39.28515625" customWidth="1"/>
    <col min="9" max="10" width="30.7109375" customWidth="1"/>
    <col min="11" max="11" width="31.140625" customWidth="1"/>
    <col min="12" max="12" width="38.140625" customWidth="1"/>
    <col min="13" max="16" width="9.28515625" bestFit="1" customWidth="1"/>
    <col min="17" max="60" width="10.28515625" bestFit="1" customWidth="1"/>
  </cols>
  <sheetData>
    <row r="1" spans="1:60" ht="57.75" customHeight="1">
      <c r="A1" s="196" t="s">
        <v>0</v>
      </c>
      <c r="B1" s="196"/>
      <c r="C1" s="196"/>
      <c r="D1" s="196"/>
      <c r="E1" s="196"/>
      <c r="F1" s="196"/>
      <c r="G1" s="196"/>
      <c r="H1" s="196"/>
      <c r="I1" s="196"/>
      <c r="J1" s="196"/>
      <c r="K1" s="196"/>
      <c r="L1" s="196"/>
      <c r="BH1" t="s">
        <v>1</v>
      </c>
    </row>
    <row r="2" spans="1:60" ht="57.75" customHeight="1">
      <c r="A2" s="193" t="s">
        <v>2</v>
      </c>
      <c r="B2" s="193"/>
      <c r="C2" s="193"/>
      <c r="D2" s="193"/>
      <c r="E2" s="193"/>
      <c r="F2" s="194"/>
      <c r="G2" s="193" t="s">
        <v>3</v>
      </c>
      <c r="H2" s="193"/>
      <c r="I2" s="193"/>
      <c r="J2" s="193"/>
      <c r="K2" s="193"/>
      <c r="L2" s="193"/>
    </row>
    <row r="3" spans="1:60" ht="20.100000000000001">
      <c r="A3" s="19" t="s">
        <v>4</v>
      </c>
      <c r="B3" s="19" t="s">
        <v>5</v>
      </c>
      <c r="C3" s="19" t="s">
        <v>6</v>
      </c>
      <c r="D3" s="19" t="s">
        <v>7</v>
      </c>
      <c r="E3" s="19" t="s">
        <v>8</v>
      </c>
      <c r="F3" s="19" t="s">
        <v>9</v>
      </c>
      <c r="G3" s="19" t="s">
        <v>10</v>
      </c>
      <c r="H3" s="19" t="s">
        <v>11</v>
      </c>
      <c r="I3" s="19" t="s">
        <v>12</v>
      </c>
      <c r="J3" s="19" t="s">
        <v>13</v>
      </c>
      <c r="K3" s="19" t="s">
        <v>14</v>
      </c>
      <c r="L3" s="19" t="s">
        <v>15</v>
      </c>
    </row>
    <row r="4" spans="1:60" ht="15.95">
      <c r="A4" s="63" t="s">
        <v>16</v>
      </c>
      <c r="B4" t="s">
        <v>17</v>
      </c>
      <c r="C4" t="s">
        <v>18</v>
      </c>
      <c r="D4" t="s">
        <v>19</v>
      </c>
      <c r="E4" t="s">
        <v>20</v>
      </c>
      <c r="F4" t="s">
        <v>21</v>
      </c>
      <c r="G4" s="62" t="s">
        <v>22</v>
      </c>
      <c r="H4" s="62" t="s">
        <v>23</v>
      </c>
      <c r="I4" s="62" t="s">
        <v>24</v>
      </c>
      <c r="J4" s="62"/>
      <c r="K4" s="62"/>
      <c r="L4" s="62"/>
    </row>
    <row r="5" spans="1:60" ht="15.95">
      <c r="A5" s="63" t="s">
        <v>25</v>
      </c>
      <c r="B5" t="s">
        <v>17</v>
      </c>
      <c r="C5" t="s">
        <v>26</v>
      </c>
      <c r="D5" t="s">
        <v>27</v>
      </c>
      <c r="E5" t="s">
        <v>28</v>
      </c>
      <c r="F5" t="s">
        <v>29</v>
      </c>
      <c r="G5" s="62" t="s">
        <v>22</v>
      </c>
      <c r="H5" s="62"/>
      <c r="I5" s="62"/>
      <c r="J5" s="62"/>
      <c r="K5" s="62"/>
      <c r="L5" s="62"/>
    </row>
    <row r="6" spans="1:60" ht="15.95">
      <c r="A6" s="63" t="s">
        <v>30</v>
      </c>
      <c r="B6" t="s">
        <v>31</v>
      </c>
      <c r="C6" t="s">
        <v>18</v>
      </c>
      <c r="D6" t="s">
        <v>27</v>
      </c>
      <c r="E6" t="s">
        <v>28</v>
      </c>
      <c r="F6" t="s">
        <v>21</v>
      </c>
      <c r="G6" s="62" t="s">
        <v>22</v>
      </c>
      <c r="H6" s="62"/>
      <c r="I6" s="62"/>
      <c r="J6" s="62"/>
      <c r="K6" s="62"/>
      <c r="L6" s="62"/>
    </row>
    <row r="7" spans="1:60" ht="15.95">
      <c r="A7" s="63" t="s">
        <v>32</v>
      </c>
      <c r="B7" t="s">
        <v>26</v>
      </c>
      <c r="C7" t="s">
        <v>17</v>
      </c>
      <c r="D7" t="s">
        <v>19</v>
      </c>
      <c r="E7" t="s">
        <v>21</v>
      </c>
      <c r="F7" t="s">
        <v>28</v>
      </c>
      <c r="G7" s="70" t="s">
        <v>33</v>
      </c>
      <c r="H7" s="62"/>
      <c r="I7" s="62"/>
      <c r="J7" s="62"/>
      <c r="K7" s="62"/>
      <c r="L7" s="62"/>
    </row>
    <row r="8" spans="1:60" ht="15.95">
      <c r="A8" s="63" t="s">
        <v>34</v>
      </c>
      <c r="B8" t="s">
        <v>26</v>
      </c>
      <c r="C8" t="s">
        <v>17</v>
      </c>
      <c r="D8" t="s">
        <v>27</v>
      </c>
      <c r="E8" t="s">
        <v>29</v>
      </c>
      <c r="F8" t="s">
        <v>21</v>
      </c>
      <c r="G8" s="62" t="s">
        <v>22</v>
      </c>
      <c r="H8" s="62"/>
      <c r="I8" s="62"/>
      <c r="J8" s="62"/>
      <c r="K8" s="62"/>
      <c r="L8" s="62"/>
    </row>
    <row r="9" spans="1:60" ht="15.95">
      <c r="A9" s="63" t="s">
        <v>35</v>
      </c>
      <c r="B9" t="s">
        <v>31</v>
      </c>
      <c r="C9" t="s">
        <v>18</v>
      </c>
      <c r="D9" t="s">
        <v>19</v>
      </c>
      <c r="E9" t="s">
        <v>36</v>
      </c>
      <c r="F9" t="s">
        <v>36</v>
      </c>
      <c r="G9" s="62" t="s">
        <v>22</v>
      </c>
      <c r="H9" s="62"/>
      <c r="I9" s="62"/>
      <c r="J9" s="62"/>
      <c r="K9" s="62"/>
      <c r="L9" s="62"/>
    </row>
    <row r="10" spans="1:60" ht="15.95">
      <c r="A10" s="63" t="s">
        <v>37</v>
      </c>
      <c r="B10" t="s">
        <v>31</v>
      </c>
      <c r="C10" t="s">
        <v>18</v>
      </c>
      <c r="D10" t="s">
        <v>19</v>
      </c>
      <c r="E10" t="s">
        <v>36</v>
      </c>
      <c r="F10" t="s">
        <v>36</v>
      </c>
      <c r="G10" s="62" t="s">
        <v>22</v>
      </c>
      <c r="H10" s="62"/>
      <c r="I10" s="62"/>
      <c r="J10" s="62"/>
      <c r="K10" s="62"/>
      <c r="L10" s="62"/>
    </row>
    <row r="11" spans="1:60" ht="15.95">
      <c r="A11" s="63" t="s">
        <v>38</v>
      </c>
      <c r="B11" t="s">
        <v>31</v>
      </c>
      <c r="C11" t="s">
        <v>18</v>
      </c>
      <c r="D11" t="s">
        <v>27</v>
      </c>
      <c r="E11" t="s">
        <v>29</v>
      </c>
      <c r="F11" t="s">
        <v>28</v>
      </c>
      <c r="G11" s="62" t="s">
        <v>22</v>
      </c>
      <c r="H11" s="62"/>
      <c r="I11" s="62"/>
      <c r="J11" s="62"/>
      <c r="K11" s="62"/>
      <c r="L11" s="62"/>
    </row>
    <row r="12" spans="1:60" ht="15.95">
      <c r="A12" s="63" t="s">
        <v>39</v>
      </c>
      <c r="B12" t="s">
        <v>26</v>
      </c>
      <c r="C12" t="s">
        <v>17</v>
      </c>
      <c r="D12" t="s">
        <v>19</v>
      </c>
      <c r="E12" s="43" t="s">
        <v>36</v>
      </c>
      <c r="F12" s="43" t="s">
        <v>36</v>
      </c>
      <c r="G12" s="62" t="s">
        <v>22</v>
      </c>
      <c r="H12" s="62"/>
      <c r="I12" s="62"/>
      <c r="J12" s="62"/>
      <c r="K12" s="62"/>
      <c r="L12" s="62"/>
    </row>
    <row r="13" spans="1:60" ht="15.95">
      <c r="A13" s="63" t="s">
        <v>40</v>
      </c>
      <c r="B13" t="s">
        <v>26</v>
      </c>
      <c r="C13" t="s">
        <v>17</v>
      </c>
      <c r="D13" t="s">
        <v>19</v>
      </c>
      <c r="E13" s="43" t="s">
        <v>36</v>
      </c>
      <c r="F13" s="43" t="s">
        <v>36</v>
      </c>
      <c r="G13" s="62" t="s">
        <v>22</v>
      </c>
      <c r="H13" s="62"/>
      <c r="I13" s="62"/>
      <c r="J13" s="62"/>
      <c r="K13" s="62"/>
      <c r="L13" s="62"/>
    </row>
    <row r="14" spans="1:60" ht="15.95">
      <c r="A14" s="63" t="s">
        <v>41</v>
      </c>
      <c r="B14" t="s">
        <v>31</v>
      </c>
      <c r="C14" t="s">
        <v>18</v>
      </c>
      <c r="D14" t="s">
        <v>27</v>
      </c>
      <c r="E14" s="43" t="s">
        <v>36</v>
      </c>
      <c r="F14" s="43" t="s">
        <v>36</v>
      </c>
      <c r="G14" s="62" t="s">
        <v>22</v>
      </c>
      <c r="H14" s="62"/>
      <c r="I14" s="62"/>
      <c r="J14" s="62"/>
      <c r="K14" s="62"/>
      <c r="L14" s="62"/>
    </row>
    <row r="15" spans="1:60" ht="15.95">
      <c r="A15" s="63" t="s">
        <v>42</v>
      </c>
      <c r="B15" s="62" t="s">
        <v>26</v>
      </c>
      <c r="C15" t="s">
        <v>17</v>
      </c>
      <c r="D15" t="s">
        <v>19</v>
      </c>
      <c r="E15" t="s">
        <v>29</v>
      </c>
      <c r="F15" t="s">
        <v>21</v>
      </c>
      <c r="G15" s="62" t="s">
        <v>22</v>
      </c>
      <c r="H15" s="62"/>
      <c r="I15" s="62"/>
      <c r="J15" s="62"/>
      <c r="K15" s="62"/>
      <c r="L15" s="62"/>
    </row>
    <row r="16" spans="1:60" ht="15.95">
      <c r="A16" s="68"/>
      <c r="B16" s="62"/>
      <c r="C16" s="62"/>
      <c r="D16" s="62"/>
      <c r="E16" s="53"/>
      <c r="F16" s="69"/>
      <c r="G16" s="62"/>
      <c r="H16" s="62"/>
      <c r="I16" s="62"/>
      <c r="J16" s="62"/>
      <c r="K16" s="62"/>
      <c r="L16" s="62"/>
    </row>
    <row r="17" spans="1:60" ht="20.100000000000001">
      <c r="A17" s="195" t="s">
        <v>43</v>
      </c>
      <c r="B17" s="195"/>
      <c r="C17" s="195"/>
      <c r="D17" s="195"/>
      <c r="E17" s="195"/>
      <c r="F17" s="195"/>
      <c r="G17" s="195"/>
      <c r="H17" s="195"/>
      <c r="I17" s="195"/>
      <c r="J17" s="195"/>
      <c r="K17" s="195"/>
      <c r="L17" s="195"/>
      <c r="M17" s="195"/>
      <c r="N17" s="195"/>
      <c r="O17" s="195"/>
      <c r="P17" s="195"/>
      <c r="Q17" s="195"/>
      <c r="R17" s="195"/>
      <c r="S17" s="195"/>
      <c r="T17" s="195"/>
      <c r="U17" s="195"/>
      <c r="V17" s="195"/>
      <c r="W17" s="195"/>
      <c r="X17" s="195"/>
      <c r="Y17" s="195"/>
      <c r="Z17" s="195"/>
      <c r="AA17" s="195"/>
      <c r="AB17" s="195"/>
      <c r="AC17" s="195"/>
      <c r="AD17" s="195"/>
      <c r="AE17" s="195"/>
      <c r="AF17" s="195"/>
      <c r="AG17" s="195"/>
      <c r="AH17" s="195"/>
      <c r="AI17" s="195"/>
      <c r="AJ17" s="195"/>
      <c r="AK17" s="195"/>
      <c r="AL17" s="195"/>
      <c r="AM17" s="195"/>
      <c r="AN17" s="195"/>
      <c r="AO17" s="195"/>
      <c r="AP17" s="195"/>
      <c r="AQ17" s="195"/>
      <c r="AR17" s="195"/>
      <c r="AS17" s="195"/>
      <c r="AT17" s="195"/>
      <c r="AU17" s="195"/>
      <c r="AV17" s="195"/>
      <c r="AW17" s="195"/>
      <c r="AX17" s="195"/>
      <c r="AY17" s="195"/>
      <c r="AZ17" s="195"/>
      <c r="BA17" s="195"/>
      <c r="BB17" s="195"/>
      <c r="BC17" s="195"/>
      <c r="BD17" s="195"/>
      <c r="BE17" s="195"/>
      <c r="BF17" s="195"/>
      <c r="BG17" s="195"/>
      <c r="BH17" s="195"/>
    </row>
    <row r="18" spans="1:60">
      <c r="A18" t="s">
        <v>44</v>
      </c>
      <c r="B18" t="s">
        <v>45</v>
      </c>
      <c r="C18" t="s">
        <v>46</v>
      </c>
      <c r="D18" t="s">
        <v>47</v>
      </c>
      <c r="E18" t="s">
        <v>48</v>
      </c>
      <c r="F18" t="s">
        <v>49</v>
      </c>
      <c r="G18" t="s">
        <v>50</v>
      </c>
      <c r="H18" t="s">
        <v>51</v>
      </c>
      <c r="I18" t="s">
        <v>52</v>
      </c>
      <c r="J18" t="s">
        <v>53</v>
      </c>
      <c r="K18" t="s">
        <v>54</v>
      </c>
      <c r="L18" t="s">
        <v>55</v>
      </c>
      <c r="M18" t="s">
        <v>56</v>
      </c>
      <c r="N18" t="s">
        <v>57</v>
      </c>
      <c r="O18" t="s">
        <v>58</v>
      </c>
      <c r="P18" t="s">
        <v>59</v>
      </c>
      <c r="Q18" t="s">
        <v>60</v>
      </c>
      <c r="R18" t="s">
        <v>61</v>
      </c>
      <c r="S18" t="s">
        <v>62</v>
      </c>
      <c r="T18" t="s">
        <v>63</v>
      </c>
      <c r="U18" t="s">
        <v>64</v>
      </c>
      <c r="V18" t="s">
        <v>65</v>
      </c>
      <c r="W18" t="s">
        <v>66</v>
      </c>
      <c r="X18" t="s">
        <v>67</v>
      </c>
      <c r="Y18" t="s">
        <v>68</v>
      </c>
      <c r="Z18" t="s">
        <v>69</v>
      </c>
      <c r="AA18" t="s">
        <v>70</v>
      </c>
      <c r="AB18" t="s">
        <v>71</v>
      </c>
      <c r="AC18" t="s">
        <v>72</v>
      </c>
      <c r="AD18" t="s">
        <v>73</v>
      </c>
      <c r="AE18" t="s">
        <v>74</v>
      </c>
      <c r="AF18" t="s">
        <v>75</v>
      </c>
      <c r="AG18" t="s">
        <v>76</v>
      </c>
      <c r="AH18" t="s">
        <v>77</v>
      </c>
      <c r="AI18" t="s">
        <v>78</v>
      </c>
      <c r="AJ18" t="s">
        <v>79</v>
      </c>
      <c r="AK18" t="s">
        <v>80</v>
      </c>
      <c r="AL18" t="s">
        <v>81</v>
      </c>
      <c r="AM18" t="s">
        <v>82</v>
      </c>
      <c r="AN18" t="s">
        <v>83</v>
      </c>
      <c r="AO18" t="s">
        <v>84</v>
      </c>
      <c r="AP18" t="s">
        <v>85</v>
      </c>
      <c r="AQ18" t="s">
        <v>86</v>
      </c>
      <c r="AR18" t="s">
        <v>87</v>
      </c>
      <c r="AS18" t="s">
        <v>88</v>
      </c>
      <c r="AT18" t="s">
        <v>89</v>
      </c>
      <c r="AU18" t="s">
        <v>90</v>
      </c>
      <c r="AV18" t="s">
        <v>91</v>
      </c>
      <c r="AW18" t="s">
        <v>92</v>
      </c>
      <c r="AX18" t="s">
        <v>93</v>
      </c>
      <c r="AY18" t="s">
        <v>94</v>
      </c>
      <c r="AZ18" t="s">
        <v>95</v>
      </c>
      <c r="BA18" t="s">
        <v>96</v>
      </c>
      <c r="BB18" t="s">
        <v>97</v>
      </c>
      <c r="BC18" t="s">
        <v>98</v>
      </c>
      <c r="BD18" t="s">
        <v>99</v>
      </c>
      <c r="BE18" t="s">
        <v>100</v>
      </c>
      <c r="BF18" t="s">
        <v>101</v>
      </c>
      <c r="BG18" t="s">
        <v>102</v>
      </c>
      <c r="BH18" t="s">
        <v>103</v>
      </c>
    </row>
    <row r="19" spans="1:60">
      <c r="A19" t="s">
        <v>21</v>
      </c>
      <c r="B19" s="57">
        <f>SUM('02 - RA - DETAIL'!O3:O9)</f>
        <v>60</v>
      </c>
      <c r="C19" s="57">
        <f>SUM('02 - RA - DETAIL'!P3:P9)</f>
        <v>60</v>
      </c>
      <c r="D19" s="57">
        <f>SUM('02 - RA - DETAIL'!Q3:Q9)</f>
        <v>60</v>
      </c>
      <c r="E19" s="57">
        <f>SUM('02 - RA - DETAIL'!R3:R9)</f>
        <v>60</v>
      </c>
      <c r="F19" s="57">
        <f>SUM('02 - RA - DETAIL'!S3:S9)</f>
        <v>30</v>
      </c>
      <c r="G19" s="57">
        <f>SUM('02 - RA - DETAIL'!T3:T9)</f>
        <v>30</v>
      </c>
      <c r="H19" s="57">
        <f>SUM('02 - RA - DETAIL'!U3:U9)</f>
        <v>60</v>
      </c>
      <c r="I19" s="57">
        <f>SUM('02 - RA - DETAIL'!V3:V9)</f>
        <v>100</v>
      </c>
      <c r="J19" s="57">
        <f>SUM('02 - RA - DETAIL'!W3:W9)</f>
        <v>60</v>
      </c>
      <c r="K19" s="57">
        <f>SUM('02 - RA - DETAIL'!X3:X9)</f>
        <v>85</v>
      </c>
      <c r="L19" s="57">
        <f>SUM('02 - RA - DETAIL'!Y3:Y9)</f>
        <v>110</v>
      </c>
      <c r="M19" s="57">
        <f>SUM('02 - RA - DETAIL'!Z3:Z9)</f>
        <v>110</v>
      </c>
      <c r="N19" s="57">
        <f>SUM('02 - RA - DETAIL'!AA3:AA9)</f>
        <v>110</v>
      </c>
      <c r="O19" s="57">
        <f>SUM('02 - RA - DETAIL'!AB3:AB9)</f>
        <v>110</v>
      </c>
      <c r="P19" s="57">
        <f>SUM('02 - RA - DETAIL'!AC3:AC9)</f>
        <v>110</v>
      </c>
      <c r="Q19" s="57">
        <f>SUM('02 - RA - DETAIL'!AD3:AD9)</f>
        <v>110</v>
      </c>
      <c r="R19" s="57">
        <f>SUM('02 - RA - DETAIL'!AE3:AE9)</f>
        <v>110</v>
      </c>
      <c r="S19" s="57">
        <f>SUM('02 - RA - DETAIL'!AF3:AF9)</f>
        <v>110</v>
      </c>
      <c r="T19" s="57">
        <f>SUM('02 - RA - DETAIL'!AG3:AG9)</f>
        <v>110</v>
      </c>
      <c r="U19" s="57">
        <f>SUM('02 - RA - DETAIL'!AH3:AH9)</f>
        <v>110</v>
      </c>
      <c r="V19" s="57">
        <f>SUM('02 - RA - DETAIL'!AI3:AI9)</f>
        <v>110</v>
      </c>
      <c r="W19" s="57">
        <f>SUM('02 - RA - DETAIL'!AJ3:AJ9)</f>
        <v>110</v>
      </c>
      <c r="X19" s="57">
        <f>SUM('02 - RA - DETAIL'!AK3:AK9)</f>
        <v>110</v>
      </c>
      <c r="Y19" s="57">
        <f>SUM('02 - RA - DETAIL'!AL3:AL9)</f>
        <v>110</v>
      </c>
      <c r="Z19" s="57">
        <f>SUM('02 - RA - DETAIL'!AM3:AM9)</f>
        <v>110</v>
      </c>
      <c r="AA19" s="57">
        <f>SUM('02 - RA - DETAIL'!AN3:AN9)</f>
        <v>110</v>
      </c>
      <c r="AB19" s="57">
        <f>SUM('02 - RA - DETAIL'!AO3:AO9)</f>
        <v>110</v>
      </c>
      <c r="AC19" s="57">
        <f>SUM('02 - RA - DETAIL'!AP3:AP9)</f>
        <v>110</v>
      </c>
      <c r="AD19" s="57">
        <f>SUM('02 - RA - DETAIL'!AQ3:AQ9)</f>
        <v>110</v>
      </c>
      <c r="AE19" s="57">
        <f>SUM('02 - RA - DETAIL'!AR3:AR9)</f>
        <v>110</v>
      </c>
      <c r="AF19" s="57">
        <f>SUM('02 - RA - DETAIL'!AS3:AS9)</f>
        <v>110</v>
      </c>
      <c r="AG19" s="57">
        <f>SUM('02 - RA - DETAIL'!AT3:AT9)</f>
        <v>110</v>
      </c>
      <c r="AH19" s="57">
        <f>SUM('02 - RA - DETAIL'!AU3:AU9)</f>
        <v>110</v>
      </c>
      <c r="AI19" s="57">
        <f>SUM('02 - RA - DETAIL'!AV3:AV9)</f>
        <v>110</v>
      </c>
      <c r="AJ19" s="57">
        <f>SUM('02 - RA - DETAIL'!AW3:AW9)</f>
        <v>110</v>
      </c>
      <c r="AK19" s="57">
        <f>SUM('02 - RA - DETAIL'!AX3:AX9)</f>
        <v>110</v>
      </c>
      <c r="AL19" s="57">
        <f>SUM('02 - RA - DETAIL'!AY3:AY9)</f>
        <v>110</v>
      </c>
      <c r="AM19" s="57">
        <f>SUM('02 - RA - DETAIL'!AZ3:AZ9)</f>
        <v>110</v>
      </c>
      <c r="AN19" s="57">
        <f>SUM('02 - RA - DETAIL'!BA3:BA9)</f>
        <v>110</v>
      </c>
      <c r="AO19" s="57">
        <f>SUM('02 - RA - DETAIL'!BB3:BB9)</f>
        <v>110</v>
      </c>
      <c r="AP19" s="57">
        <f>SUM('02 - RA - DETAIL'!BC3:BC9)</f>
        <v>110</v>
      </c>
      <c r="AQ19" s="57">
        <f>SUM('02 - RA - DETAIL'!BD3:BD9)</f>
        <v>110</v>
      </c>
      <c r="AR19" s="57">
        <f>SUM('02 - RA - DETAIL'!BE3:BE9)</f>
        <v>110</v>
      </c>
      <c r="AS19" s="57">
        <f>SUM('02 - RA - DETAIL'!BF3:BF9)</f>
        <v>110</v>
      </c>
      <c r="AT19" s="57">
        <f>SUM('02 - RA - DETAIL'!BG3:BG9)</f>
        <v>110</v>
      </c>
      <c r="AU19" s="57">
        <f>SUM('02 - RA - DETAIL'!BH3:BH9)</f>
        <v>110</v>
      </c>
      <c r="AV19" s="57">
        <f>SUM('02 - RA - DETAIL'!BI3:BI9)</f>
        <v>110</v>
      </c>
      <c r="AW19" s="57">
        <f>SUM('02 - RA - DETAIL'!BJ3:BJ9)</f>
        <v>110</v>
      </c>
      <c r="AX19" s="57">
        <f>SUM('02 - RA - DETAIL'!BK3:BK9)</f>
        <v>110</v>
      </c>
      <c r="AY19" s="57">
        <f>SUM('02 - RA - DETAIL'!BL3:BL9)</f>
        <v>110</v>
      </c>
      <c r="AZ19" s="57">
        <f>SUM('02 - RA - DETAIL'!BM3:BM9)</f>
        <v>110</v>
      </c>
      <c r="BA19" s="57">
        <f>SUM('02 - RA - DETAIL'!BN3:BN9)</f>
        <v>110</v>
      </c>
      <c r="BB19" s="57">
        <f>SUM('02 - RA - DETAIL'!BO3:BO9)</f>
        <v>110</v>
      </c>
      <c r="BC19" s="57">
        <f>SUM('02 - RA - DETAIL'!BP3:BP9)</f>
        <v>110</v>
      </c>
      <c r="BD19" s="57">
        <f>SUM('02 - RA - DETAIL'!BQ3:BQ9)</f>
        <v>110</v>
      </c>
      <c r="BE19" s="57">
        <f>SUM('02 - RA - DETAIL'!BR3:BR9)</f>
        <v>110</v>
      </c>
      <c r="BF19" s="57">
        <f>SUM('02 - RA - DETAIL'!BS3:BS9)</f>
        <v>110</v>
      </c>
      <c r="BG19" s="57">
        <f>SUM('02 - RA - DETAIL'!BT3:BT9)</f>
        <v>110</v>
      </c>
      <c r="BH19" s="57">
        <f>SUM('02 - RA - DETAIL'!BU3:BU9)</f>
        <v>110</v>
      </c>
    </row>
    <row r="20" spans="1:60">
      <c r="A20" t="s">
        <v>28</v>
      </c>
      <c r="B20" s="57">
        <f>SUM('02 - RA - DETAIL'!O10:O15)</f>
        <v>100</v>
      </c>
      <c r="C20" s="57">
        <f>SUM('02 - RA - DETAIL'!P10:P15)</f>
        <v>100</v>
      </c>
      <c r="D20" s="57">
        <f>SUM('02 - RA - DETAIL'!Q10:Q15)</f>
        <v>90</v>
      </c>
      <c r="E20" s="57">
        <f>SUM('02 - RA - DETAIL'!R10:R15)</f>
        <v>90</v>
      </c>
      <c r="F20" s="57">
        <f>SUM('02 - RA - DETAIL'!S10:S15)</f>
        <v>90</v>
      </c>
      <c r="G20" s="57">
        <f>SUM('02 - RA - DETAIL'!T10:T15)</f>
        <v>90</v>
      </c>
      <c r="H20" s="57">
        <f>SUM('02 - RA - DETAIL'!U10:U15)</f>
        <v>75</v>
      </c>
      <c r="I20" s="57">
        <f>SUM('02 - RA - DETAIL'!V10:V15)</f>
        <v>75</v>
      </c>
      <c r="J20" s="57">
        <f>SUM('02 - RA - DETAIL'!W10:W15)</f>
        <v>75</v>
      </c>
      <c r="K20" s="57">
        <f>SUM('02 - RA - DETAIL'!X10:X15)</f>
        <v>85</v>
      </c>
      <c r="L20" s="57">
        <f>SUM('02 - RA - DETAIL'!Y10:Y15)</f>
        <v>100</v>
      </c>
      <c r="M20" s="57">
        <f>SUM('02 - RA - DETAIL'!Z10:Z15)</f>
        <v>100</v>
      </c>
      <c r="N20" s="57">
        <f>SUM('02 - RA - DETAIL'!AA10:AA15)</f>
        <v>100</v>
      </c>
      <c r="O20" s="57">
        <f>SUM('02 - RA - DETAIL'!AB10:AB15)</f>
        <v>100</v>
      </c>
      <c r="P20" s="57">
        <f>SUM('02 - RA - DETAIL'!AC10:AC15)</f>
        <v>100</v>
      </c>
      <c r="Q20" s="57">
        <f>SUM('02 - RA - DETAIL'!AD10:AD15)</f>
        <v>100</v>
      </c>
      <c r="R20" s="57">
        <f>SUM('02 - RA - DETAIL'!AE10:AE15)</f>
        <v>75</v>
      </c>
      <c r="S20" s="57">
        <f>SUM('02 - RA - DETAIL'!AF10:AF15)</f>
        <v>75</v>
      </c>
      <c r="T20" s="57">
        <f>SUM('02 - RA - DETAIL'!AG10:AG15)</f>
        <v>75</v>
      </c>
      <c r="U20" s="57">
        <f>SUM('02 - RA - DETAIL'!AH10:AH15)</f>
        <v>75</v>
      </c>
      <c r="V20" s="57">
        <f>SUM('02 - RA - DETAIL'!AI10:AI15)</f>
        <v>75</v>
      </c>
      <c r="W20" s="57">
        <f>SUM('02 - RA - DETAIL'!AJ10:AJ15)</f>
        <v>75</v>
      </c>
      <c r="X20" s="57">
        <f>SUM('02 - RA - DETAIL'!AK10:AK15)</f>
        <v>75</v>
      </c>
      <c r="Y20" s="57">
        <f>SUM('02 - RA - DETAIL'!AL10:AL15)</f>
        <v>75</v>
      </c>
      <c r="Z20" s="57">
        <f>SUM('02 - RA - DETAIL'!AM10:AM15)</f>
        <v>75</v>
      </c>
      <c r="AA20" s="57">
        <f>SUM('02 - RA - DETAIL'!AN10:AN15)</f>
        <v>75</v>
      </c>
      <c r="AB20" s="57">
        <f>SUM('02 - RA - DETAIL'!AO10:AO15)</f>
        <v>75</v>
      </c>
      <c r="AC20" s="57">
        <f>SUM('02 - RA - DETAIL'!AP10:AP15)</f>
        <v>75</v>
      </c>
      <c r="AD20" s="57">
        <f>SUM('02 - RA - DETAIL'!AQ10:AQ15)</f>
        <v>75</v>
      </c>
      <c r="AE20" s="57">
        <f>SUM('02 - RA - DETAIL'!AR10:AR15)</f>
        <v>75</v>
      </c>
      <c r="AF20" s="57">
        <f>SUM('02 - RA - DETAIL'!AS10:AS15)</f>
        <v>75</v>
      </c>
      <c r="AG20" s="57">
        <f>SUM('02 - RA - DETAIL'!AT10:AT15)</f>
        <v>75</v>
      </c>
      <c r="AH20" s="57">
        <f>SUM('02 - RA - DETAIL'!AU10:AU15)</f>
        <v>75</v>
      </c>
      <c r="AI20" s="57">
        <f>SUM('02 - RA - DETAIL'!AV10:AV15)</f>
        <v>75</v>
      </c>
      <c r="AJ20" s="57">
        <f>SUM('02 - RA - DETAIL'!AW10:AW15)</f>
        <v>75</v>
      </c>
      <c r="AK20" s="57">
        <f>SUM('02 - RA - DETAIL'!AX10:AX15)</f>
        <v>75</v>
      </c>
      <c r="AL20" s="57">
        <f>SUM('02 - RA - DETAIL'!AY10:AY15)</f>
        <v>75</v>
      </c>
      <c r="AM20" s="57">
        <f>SUM('02 - RA - DETAIL'!AZ10:AZ15)</f>
        <v>75</v>
      </c>
      <c r="AN20" s="57">
        <f>SUM('02 - RA - DETAIL'!BA10:BA15)</f>
        <v>75</v>
      </c>
      <c r="AO20" s="57">
        <f>SUM('02 - RA - DETAIL'!BB10:BB15)</f>
        <v>75</v>
      </c>
      <c r="AP20" s="57">
        <f>SUM('02 - RA - DETAIL'!BC10:BC15)</f>
        <v>75</v>
      </c>
      <c r="AQ20" s="57">
        <f>SUM('02 - RA - DETAIL'!BD10:BD15)</f>
        <v>75</v>
      </c>
      <c r="AR20" s="57">
        <f>SUM('02 - RA - DETAIL'!BE10:BE15)</f>
        <v>75</v>
      </c>
      <c r="AS20" s="57">
        <f>SUM('02 - RA - DETAIL'!BF10:BF15)</f>
        <v>75</v>
      </c>
      <c r="AT20" s="57">
        <f>SUM('02 - RA - DETAIL'!BG10:BG15)</f>
        <v>75</v>
      </c>
      <c r="AU20" s="57">
        <f>SUM('02 - RA - DETAIL'!BH10:BH15)</f>
        <v>75</v>
      </c>
      <c r="AV20" s="57">
        <f>SUM('02 - RA - DETAIL'!BI10:BI15)</f>
        <v>75</v>
      </c>
      <c r="AW20" s="57">
        <f>SUM('02 - RA - DETAIL'!BJ10:BJ15)</f>
        <v>75</v>
      </c>
      <c r="AX20" s="57">
        <f>SUM('02 - RA - DETAIL'!BK10:BK15)</f>
        <v>75</v>
      </c>
      <c r="AY20" s="57">
        <f>SUM('02 - RA - DETAIL'!BL10:BL15)</f>
        <v>75</v>
      </c>
      <c r="AZ20" s="57">
        <f>SUM('02 - RA - DETAIL'!BM10:BM15)</f>
        <v>75</v>
      </c>
      <c r="BA20" s="57">
        <f>SUM('02 - RA - DETAIL'!BN10:BN15)</f>
        <v>75</v>
      </c>
      <c r="BB20" s="57">
        <f>SUM('02 - RA - DETAIL'!BO10:BO15)</f>
        <v>75</v>
      </c>
      <c r="BC20" s="57">
        <f>SUM('02 - RA - DETAIL'!BP10:BP15)</f>
        <v>75</v>
      </c>
      <c r="BD20" s="57">
        <f>SUM('02 - RA - DETAIL'!BQ10:BQ15)</f>
        <v>75</v>
      </c>
      <c r="BE20" s="57">
        <f>SUM('02 - RA - DETAIL'!BR10:BR15)</f>
        <v>75</v>
      </c>
      <c r="BF20" s="57">
        <f>SUM('02 - RA - DETAIL'!BS10:BS15)</f>
        <v>75</v>
      </c>
      <c r="BG20" s="57">
        <f>SUM('02 - RA - DETAIL'!BT10:BT15)</f>
        <v>75</v>
      </c>
      <c r="BH20" s="57">
        <f>SUM('02 - RA - DETAIL'!BU10:BU15)</f>
        <v>75</v>
      </c>
    </row>
    <row r="21" spans="1:60">
      <c r="A21" t="s">
        <v>27</v>
      </c>
      <c r="B21" s="57">
        <f>SUM('02 - RA - DETAIL'!O16:O25)</f>
        <v>75</v>
      </c>
      <c r="C21" s="57">
        <f>SUM('02 - RA - DETAIL'!P16:P25)</f>
        <v>100</v>
      </c>
      <c r="D21" s="57">
        <f>SUM('02 - RA - DETAIL'!Q16:Q25)</f>
        <v>0</v>
      </c>
      <c r="E21" s="57">
        <f>SUM('02 - RA - DETAIL'!R16:R25)</f>
        <v>0</v>
      </c>
      <c r="F21" s="57">
        <f>SUM('02 - RA - DETAIL'!S16:S25)</f>
        <v>100</v>
      </c>
      <c r="G21" s="57">
        <f>SUM('02 - RA - DETAIL'!T16:T25)</f>
        <v>100</v>
      </c>
      <c r="H21" s="57">
        <f>SUM('02 - RA - DETAIL'!U16:U25)</f>
        <v>100</v>
      </c>
      <c r="I21" s="57">
        <f>SUM('02 - RA - DETAIL'!V16:V25)</f>
        <v>100</v>
      </c>
      <c r="J21" s="57">
        <f>SUM('02 - RA - DETAIL'!W16:W25)</f>
        <v>100</v>
      </c>
      <c r="K21" s="57">
        <f>SUM('02 - RA - DETAIL'!X16:X25)</f>
        <v>105</v>
      </c>
      <c r="L21" s="57">
        <f>SUM('02 - RA - DETAIL'!Y16:Y25)</f>
        <v>105</v>
      </c>
      <c r="M21" s="57">
        <f>SUM('02 - RA - DETAIL'!Z16:Z25)</f>
        <v>105</v>
      </c>
      <c r="N21" s="57">
        <f>SUM('02 - RA - DETAIL'!AA16:AA25)</f>
        <v>105</v>
      </c>
      <c r="O21" s="57">
        <f>SUM('02 - RA - DETAIL'!AB16:AB25)</f>
        <v>105</v>
      </c>
      <c r="P21" s="57">
        <f>SUM('02 - RA - DETAIL'!AC16:AC25)</f>
        <v>85</v>
      </c>
      <c r="Q21" s="57">
        <f>SUM('02 - RA - DETAIL'!AD16:AD25)</f>
        <v>85</v>
      </c>
      <c r="R21" s="57">
        <f>SUM('02 - RA - DETAIL'!AE16:AE25)</f>
        <v>85</v>
      </c>
      <c r="S21" s="57">
        <f>SUM('02 - RA - DETAIL'!AF16:AF25)</f>
        <v>85</v>
      </c>
      <c r="T21" s="57">
        <f>SUM('02 - RA - DETAIL'!AG16:AG25)</f>
        <v>85</v>
      </c>
      <c r="U21" s="57">
        <f>SUM('02 - RA - DETAIL'!AH16:AH25)</f>
        <v>85</v>
      </c>
      <c r="V21" s="57">
        <f>SUM('02 - RA - DETAIL'!AI16:AI25)</f>
        <v>85</v>
      </c>
      <c r="W21" s="57">
        <f>SUM('02 - RA - DETAIL'!AJ16:AJ25)</f>
        <v>85</v>
      </c>
      <c r="X21" s="57">
        <f>SUM('02 - RA - DETAIL'!AK16:AK25)</f>
        <v>85</v>
      </c>
      <c r="Y21" s="57">
        <f>SUM('02 - RA - DETAIL'!AL16:AL25)</f>
        <v>85</v>
      </c>
      <c r="Z21" s="57">
        <f>SUM('02 - RA - DETAIL'!AM16:AM25)</f>
        <v>85</v>
      </c>
      <c r="AA21" s="57">
        <f>SUM('02 - RA - DETAIL'!AN16:AN25)</f>
        <v>85</v>
      </c>
      <c r="AB21" s="57">
        <f>SUM('02 - RA - DETAIL'!AO16:AO25)</f>
        <v>85</v>
      </c>
      <c r="AC21" s="57">
        <f>SUM('02 - RA - DETAIL'!AP16:AP25)</f>
        <v>85</v>
      </c>
      <c r="AD21" s="57">
        <f>SUM('02 - RA - DETAIL'!AQ16:AQ25)</f>
        <v>85</v>
      </c>
      <c r="AE21" s="57">
        <f>SUM('02 - RA - DETAIL'!AR16:AR25)</f>
        <v>65</v>
      </c>
      <c r="AF21" s="57">
        <f>SUM('02 - RA - DETAIL'!AS16:AS25)</f>
        <v>65</v>
      </c>
      <c r="AG21" s="57">
        <f>SUM('02 - RA - DETAIL'!AT16:AT25)</f>
        <v>65</v>
      </c>
      <c r="AH21" s="57">
        <f>SUM('02 - RA - DETAIL'!AU16:AU25)</f>
        <v>65</v>
      </c>
      <c r="AI21" s="57">
        <f>SUM('02 - RA - DETAIL'!AV16:AV25)</f>
        <v>65</v>
      </c>
      <c r="AJ21" s="57">
        <f>SUM('02 - RA - DETAIL'!AW16:AW25)</f>
        <v>65</v>
      </c>
      <c r="AK21" s="57">
        <f>SUM('02 - RA - DETAIL'!AX16:AX25)</f>
        <v>65</v>
      </c>
      <c r="AL21" s="57">
        <f>SUM('02 - RA - DETAIL'!AY16:AY25)</f>
        <v>65</v>
      </c>
      <c r="AM21" s="57">
        <f>SUM('02 - RA - DETAIL'!AZ16:AZ25)</f>
        <v>65</v>
      </c>
      <c r="AN21" s="57">
        <f>SUM('02 - RA - DETAIL'!BA16:BA25)</f>
        <v>65</v>
      </c>
      <c r="AO21" s="57">
        <f>SUM('02 - RA - DETAIL'!BB16:BB25)</f>
        <v>65</v>
      </c>
      <c r="AP21" s="57">
        <f>SUM('02 - RA - DETAIL'!BC16:BC25)</f>
        <v>65</v>
      </c>
      <c r="AQ21" s="57">
        <f>SUM('02 - RA - DETAIL'!BD16:BD25)</f>
        <v>65</v>
      </c>
      <c r="AR21" s="57">
        <f>SUM('02 - RA - DETAIL'!BE16:BE25)</f>
        <v>65</v>
      </c>
      <c r="AS21" s="57">
        <f>SUM('02 - RA - DETAIL'!BF16:BF25)</f>
        <v>65</v>
      </c>
      <c r="AT21" s="57">
        <f>SUM('02 - RA - DETAIL'!BG16:BG25)</f>
        <v>65</v>
      </c>
      <c r="AU21" s="57">
        <f>SUM('02 - RA - DETAIL'!BH16:BH25)</f>
        <v>65</v>
      </c>
      <c r="AV21" s="57">
        <f>SUM('02 - RA - DETAIL'!BI16:BI25)</f>
        <v>65</v>
      </c>
      <c r="AW21" s="57">
        <f>SUM('02 - RA - DETAIL'!BJ16:BJ25)</f>
        <v>65</v>
      </c>
      <c r="AX21" s="57">
        <f>SUM('02 - RA - DETAIL'!BK16:BK25)</f>
        <v>65</v>
      </c>
      <c r="AY21" s="57">
        <f>SUM('02 - RA - DETAIL'!BL16:BL25)</f>
        <v>65</v>
      </c>
      <c r="AZ21" s="57">
        <f>SUM('02 - RA - DETAIL'!BM16:BM25)</f>
        <v>65</v>
      </c>
      <c r="BA21" s="57">
        <f>SUM('02 - RA - DETAIL'!BN16:BN25)</f>
        <v>65</v>
      </c>
      <c r="BB21" s="57">
        <f>SUM('02 - RA - DETAIL'!BO16:BO25)</f>
        <v>65</v>
      </c>
      <c r="BC21" s="57">
        <f>SUM('02 - RA - DETAIL'!BP16:BP25)</f>
        <v>65</v>
      </c>
      <c r="BD21" s="57">
        <f>SUM('02 - RA - DETAIL'!BQ16:BQ25)</f>
        <v>65</v>
      </c>
      <c r="BE21" s="57">
        <f>SUM('02 - RA - DETAIL'!BR16:BR25)</f>
        <v>65</v>
      </c>
      <c r="BF21" s="57">
        <f>SUM('02 - RA - DETAIL'!BS16:BS25)</f>
        <v>65</v>
      </c>
      <c r="BG21" s="57">
        <f>SUM('02 - RA - DETAIL'!BT16:BT25)</f>
        <v>65</v>
      </c>
      <c r="BH21" s="57">
        <f>SUM('02 - RA - DETAIL'!BU16:BU25)</f>
        <v>65</v>
      </c>
    </row>
    <row r="22" spans="1:60">
      <c r="A22" t="s">
        <v>31</v>
      </c>
      <c r="B22" s="57">
        <f>SUM('02 - RA - DETAIL'!O26:O31)</f>
        <v>100</v>
      </c>
      <c r="C22" s="57">
        <f>SUM('02 - RA - DETAIL'!P26:P31)</f>
        <v>100</v>
      </c>
      <c r="D22" s="57">
        <f>SUM('02 - RA - DETAIL'!Q26:Q31)</f>
        <v>100</v>
      </c>
      <c r="E22" s="57">
        <f>SUM('02 - RA - DETAIL'!R26:R31)</f>
        <v>100</v>
      </c>
      <c r="F22" s="57">
        <f>SUM('02 - RA - DETAIL'!S26:S31)</f>
        <v>100</v>
      </c>
      <c r="G22" s="57">
        <f>SUM('02 - RA - DETAIL'!T26:T31)</f>
        <v>100</v>
      </c>
      <c r="H22" s="57">
        <f>SUM('02 - RA - DETAIL'!U26:U31)</f>
        <v>100</v>
      </c>
      <c r="I22" s="57">
        <f>SUM('02 - RA - DETAIL'!V26:V31)</f>
        <v>100</v>
      </c>
      <c r="J22" s="57">
        <f>SUM('02 - RA - DETAIL'!W26:W31)</f>
        <v>100</v>
      </c>
      <c r="K22" s="57">
        <f>SUM('02 - RA - DETAIL'!X26:X31)</f>
        <v>100</v>
      </c>
      <c r="L22" s="57">
        <f>SUM('02 - RA - DETAIL'!Y26:Y31)</f>
        <v>100</v>
      </c>
      <c r="M22" s="57">
        <f>SUM('02 - RA - DETAIL'!Z26:Z31)</f>
        <v>100</v>
      </c>
      <c r="N22" s="57">
        <f>SUM('02 - RA - DETAIL'!AA26:AA31)</f>
        <v>100</v>
      </c>
      <c r="O22" s="57">
        <f>SUM('02 - RA - DETAIL'!AB26:AB31)</f>
        <v>100</v>
      </c>
      <c r="P22" s="57">
        <f>SUM('02 - RA - DETAIL'!AC26:AC31)</f>
        <v>100</v>
      </c>
      <c r="Q22" s="57">
        <f>SUM('02 - RA - DETAIL'!AD26:AD31)</f>
        <v>100</v>
      </c>
      <c r="R22" s="57">
        <f>SUM('02 - RA - DETAIL'!AE26:AE31)</f>
        <v>100</v>
      </c>
      <c r="S22" s="57">
        <f>SUM('02 - RA - DETAIL'!AF26:AF31)</f>
        <v>100</v>
      </c>
      <c r="T22" s="57">
        <f>SUM('02 - RA - DETAIL'!AG26:AG31)</f>
        <v>100</v>
      </c>
      <c r="U22" s="57">
        <f>SUM('02 - RA - DETAIL'!AH26:AH31)</f>
        <v>100</v>
      </c>
      <c r="V22" s="57">
        <f>SUM('02 - RA - DETAIL'!AI26:AI31)</f>
        <v>100</v>
      </c>
      <c r="W22" s="57">
        <f>SUM('02 - RA - DETAIL'!AJ26:AJ31)</f>
        <v>100</v>
      </c>
      <c r="X22" s="57">
        <f>SUM('02 - RA - DETAIL'!AK26:AK31)</f>
        <v>100</v>
      </c>
      <c r="Y22" s="57">
        <f>SUM('02 - RA - DETAIL'!AL26:AL31)</f>
        <v>100</v>
      </c>
      <c r="Z22" s="57">
        <f>SUM('02 - RA - DETAIL'!AM26:AM31)</f>
        <v>100</v>
      </c>
      <c r="AA22" s="57">
        <f>SUM('02 - RA - DETAIL'!AN26:AN31)</f>
        <v>100</v>
      </c>
      <c r="AB22" s="57">
        <f>SUM('02 - RA - DETAIL'!AO26:AO31)</f>
        <v>100</v>
      </c>
      <c r="AC22" s="57">
        <f>SUM('02 - RA - DETAIL'!AP26:AP31)</f>
        <v>100</v>
      </c>
      <c r="AD22" s="57">
        <f>SUM('02 - RA - DETAIL'!AQ26:AQ31)</f>
        <v>100</v>
      </c>
      <c r="AE22" s="57">
        <f>SUM('02 - RA - DETAIL'!AR26:AR31)</f>
        <v>100</v>
      </c>
      <c r="AF22" s="57">
        <f>SUM('02 - RA - DETAIL'!AS26:AS31)</f>
        <v>100</v>
      </c>
      <c r="AG22" s="57">
        <f>SUM('02 - RA - DETAIL'!AT26:AT31)</f>
        <v>100</v>
      </c>
      <c r="AH22" s="57">
        <f>SUM('02 - RA - DETAIL'!AU26:AU31)</f>
        <v>100</v>
      </c>
      <c r="AI22" s="57">
        <f>SUM('02 - RA - DETAIL'!AV26:AV31)</f>
        <v>100</v>
      </c>
      <c r="AJ22" s="57">
        <f>SUM('02 - RA - DETAIL'!AW26:AW31)</f>
        <v>100</v>
      </c>
      <c r="AK22" s="57">
        <f>SUM('02 - RA - DETAIL'!AX26:AX31)</f>
        <v>100</v>
      </c>
      <c r="AL22" s="57">
        <f>SUM('02 - RA - DETAIL'!AY26:AY31)</f>
        <v>100</v>
      </c>
      <c r="AM22" s="57">
        <f>SUM('02 - RA - DETAIL'!AZ26:AZ31)</f>
        <v>100</v>
      </c>
      <c r="AN22" s="57">
        <f>SUM('02 - RA - DETAIL'!BA26:BA31)</f>
        <v>100</v>
      </c>
      <c r="AO22" s="57">
        <f>SUM('02 - RA - DETAIL'!BB26:BB31)</f>
        <v>100</v>
      </c>
      <c r="AP22" s="57">
        <f>SUM('02 - RA - DETAIL'!BC26:BC31)</f>
        <v>100</v>
      </c>
      <c r="AQ22" s="57">
        <f>SUM('02 - RA - DETAIL'!BD26:BD31)</f>
        <v>100</v>
      </c>
      <c r="AR22" s="57">
        <f>SUM('02 - RA - DETAIL'!BE26:BE31)</f>
        <v>100</v>
      </c>
      <c r="AS22" s="57">
        <f>SUM('02 - RA - DETAIL'!BF26:BF31)</f>
        <v>100</v>
      </c>
      <c r="AT22" s="57">
        <f>SUM('02 - RA - DETAIL'!BG26:BG31)</f>
        <v>100</v>
      </c>
      <c r="AU22" s="57">
        <f>SUM('02 - RA - DETAIL'!BH26:BH31)</f>
        <v>100</v>
      </c>
      <c r="AV22" s="57">
        <f>SUM('02 - RA - DETAIL'!BI26:BI31)</f>
        <v>100</v>
      </c>
      <c r="AW22" s="57">
        <f>SUM('02 - RA - DETAIL'!BJ26:BJ31)</f>
        <v>100</v>
      </c>
      <c r="AX22" s="57">
        <f>SUM('02 - RA - DETAIL'!BK26:BK31)</f>
        <v>100</v>
      </c>
      <c r="AY22" s="57">
        <f>SUM('02 - RA - DETAIL'!BL26:BL31)</f>
        <v>100</v>
      </c>
      <c r="AZ22" s="57">
        <f>SUM('02 - RA - DETAIL'!BM26:BM31)</f>
        <v>100</v>
      </c>
      <c r="BA22" s="57">
        <f>SUM('02 - RA - DETAIL'!BN26:BN31)</f>
        <v>100</v>
      </c>
      <c r="BB22" s="57">
        <f>SUM('02 - RA - DETAIL'!BO26:BO31)</f>
        <v>100</v>
      </c>
      <c r="BC22" s="57">
        <f>SUM('02 - RA - DETAIL'!BP26:BP31)</f>
        <v>100</v>
      </c>
      <c r="BD22" s="57">
        <f>SUM('02 - RA - DETAIL'!BQ26:BQ31)</f>
        <v>100</v>
      </c>
      <c r="BE22" s="57">
        <f>SUM('02 - RA - DETAIL'!BR26:BR31)</f>
        <v>100</v>
      </c>
      <c r="BF22" s="57">
        <f>SUM('02 - RA - DETAIL'!BS26:BS31)</f>
        <v>100</v>
      </c>
      <c r="BG22" s="57">
        <f>SUM('02 - RA - DETAIL'!BT26:BT31)</f>
        <v>100</v>
      </c>
      <c r="BH22" s="57">
        <f>SUM('02 - RA - DETAIL'!BU26:BU31)</f>
        <v>100</v>
      </c>
    </row>
    <row r="23" spans="1:60">
      <c r="A23" t="s">
        <v>104</v>
      </c>
      <c r="B23" s="57">
        <f>SUM('02 - RA - DETAIL'!O32:O46)</f>
        <v>100</v>
      </c>
      <c r="C23" s="57">
        <f>SUM('02 - RA - DETAIL'!P32:P46)</f>
        <v>100</v>
      </c>
      <c r="D23" s="57">
        <f>SUM('02 - RA - DETAIL'!Q32:Q46)</f>
        <v>100</v>
      </c>
      <c r="E23" s="57">
        <f>SUM('02 - RA - DETAIL'!R32:R46)</f>
        <v>100</v>
      </c>
      <c r="F23" s="57">
        <f>SUM('02 - RA - DETAIL'!S32:S46)</f>
        <v>90</v>
      </c>
      <c r="G23" s="57">
        <f>SUM('02 - RA - DETAIL'!T32:T46)</f>
        <v>100</v>
      </c>
      <c r="H23" s="57">
        <f>SUM('02 - RA - DETAIL'!U32:U46)</f>
        <v>100</v>
      </c>
      <c r="I23" s="57">
        <f>SUM('02 - RA - DETAIL'!V32:V46)</f>
        <v>100</v>
      </c>
      <c r="J23" s="57">
        <f>SUM('02 - RA - DETAIL'!W32:W46)</f>
        <v>100</v>
      </c>
      <c r="K23" s="57">
        <f>SUM('02 - RA - DETAIL'!X32:X46)</f>
        <v>100</v>
      </c>
      <c r="L23" s="57">
        <f>SUM('02 - RA - DETAIL'!Y32:Y46)</f>
        <v>100</v>
      </c>
      <c r="M23" s="57">
        <f>SUM('02 - RA - DETAIL'!Z32:Z46)</f>
        <v>100</v>
      </c>
      <c r="N23" s="57">
        <f>SUM('02 - RA - DETAIL'!AA32:AA46)</f>
        <v>100</v>
      </c>
      <c r="O23" s="57">
        <f>SUM('02 - RA - DETAIL'!AB32:AB46)</f>
        <v>100</v>
      </c>
      <c r="P23" s="57">
        <f>SUM('02 - RA - DETAIL'!AC32:AC46)</f>
        <v>100</v>
      </c>
      <c r="Q23" s="57">
        <f>SUM('02 - RA - DETAIL'!AD32:AD46)</f>
        <v>100</v>
      </c>
      <c r="R23" s="57">
        <f>SUM('02 - RA - DETAIL'!AE32:AE46)</f>
        <v>100</v>
      </c>
      <c r="S23" s="57">
        <f>SUM('02 - RA - DETAIL'!AF32:AF46)</f>
        <v>100</v>
      </c>
      <c r="T23" s="57">
        <f>SUM('02 - RA - DETAIL'!AG32:AG46)</f>
        <v>99</v>
      </c>
      <c r="U23" s="57">
        <f>SUM('02 - RA - DETAIL'!AH32:AH46)</f>
        <v>99</v>
      </c>
      <c r="V23" s="57">
        <f>SUM('02 - RA - DETAIL'!AI32:AI46)</f>
        <v>99</v>
      </c>
      <c r="W23" s="57">
        <f>SUM('02 - RA - DETAIL'!AJ32:AJ46)</f>
        <v>99</v>
      </c>
      <c r="X23" s="57">
        <f>SUM('02 - RA - DETAIL'!AK32:AK46)</f>
        <v>99</v>
      </c>
      <c r="Y23" s="57">
        <f>SUM('02 - RA - DETAIL'!AL32:AL46)</f>
        <v>99</v>
      </c>
      <c r="Z23" s="57">
        <f>SUM('02 - RA - DETAIL'!AM32:AM46)</f>
        <v>99</v>
      </c>
      <c r="AA23" s="57">
        <f>SUM('02 - RA - DETAIL'!AN32:AN46)</f>
        <v>99</v>
      </c>
      <c r="AB23" s="57">
        <f>SUM('02 - RA - DETAIL'!AO32:AO46)</f>
        <v>99</v>
      </c>
      <c r="AC23" s="57">
        <f>SUM('02 - RA - DETAIL'!AP32:AP46)</f>
        <v>99</v>
      </c>
      <c r="AD23" s="57">
        <f>SUM('02 - RA - DETAIL'!AQ32:AQ46)</f>
        <v>99</v>
      </c>
      <c r="AE23" s="57">
        <f>SUM('02 - RA - DETAIL'!AR32:AR46)</f>
        <v>95</v>
      </c>
      <c r="AF23" s="57">
        <f>SUM('02 - RA - DETAIL'!AS32:AS46)</f>
        <v>95</v>
      </c>
      <c r="AG23" s="57">
        <f>SUM('02 - RA - DETAIL'!AT32:AT46)</f>
        <v>95</v>
      </c>
      <c r="AH23" s="57">
        <f>SUM('02 - RA - DETAIL'!AU32:AU46)</f>
        <v>95</v>
      </c>
      <c r="AI23" s="57">
        <f>SUM('02 - RA - DETAIL'!AV32:AV46)</f>
        <v>95</v>
      </c>
      <c r="AJ23" s="57">
        <f>SUM('02 - RA - DETAIL'!AW32:AW46)</f>
        <v>95</v>
      </c>
      <c r="AK23" s="57">
        <f>SUM('02 - RA - DETAIL'!AX32:AX46)</f>
        <v>95</v>
      </c>
      <c r="AL23" s="57">
        <f>SUM('02 - RA - DETAIL'!AY32:AY46)</f>
        <v>95</v>
      </c>
      <c r="AM23" s="57">
        <f>SUM('02 - RA - DETAIL'!AZ32:AZ46)</f>
        <v>95</v>
      </c>
      <c r="AN23" s="57">
        <f>SUM('02 - RA - DETAIL'!BA32:BA46)</f>
        <v>95</v>
      </c>
      <c r="AO23" s="57">
        <f>SUM('02 - RA - DETAIL'!BB32:BB46)</f>
        <v>95</v>
      </c>
      <c r="AP23" s="57">
        <f>SUM('02 - RA - DETAIL'!BC32:BC46)</f>
        <v>95</v>
      </c>
      <c r="AQ23" s="57">
        <f>SUM('02 - RA - DETAIL'!BD32:BD46)</f>
        <v>95</v>
      </c>
      <c r="AR23" s="57">
        <f>SUM('02 - RA - DETAIL'!BE32:BE46)</f>
        <v>95</v>
      </c>
      <c r="AS23" s="57">
        <f>SUM('02 - RA - DETAIL'!BF32:BF46)</f>
        <v>95</v>
      </c>
      <c r="AT23" s="57">
        <f>SUM('02 - RA - DETAIL'!BG32:BG46)</f>
        <v>95</v>
      </c>
      <c r="AU23" s="57">
        <f>SUM('02 - RA - DETAIL'!BH32:BH46)</f>
        <v>95</v>
      </c>
      <c r="AV23" s="57">
        <f>SUM('02 - RA - DETAIL'!BI32:BI46)</f>
        <v>95</v>
      </c>
      <c r="AW23" s="57">
        <f>SUM('02 - RA - DETAIL'!BJ32:BJ46)</f>
        <v>95</v>
      </c>
      <c r="AX23" s="57">
        <f>SUM('02 - RA - DETAIL'!BK32:BK46)</f>
        <v>95</v>
      </c>
      <c r="AY23" s="57">
        <f>SUM('02 - RA - DETAIL'!BL32:BL46)</f>
        <v>95</v>
      </c>
      <c r="AZ23" s="57">
        <f>SUM('02 - RA - DETAIL'!BM32:BM46)</f>
        <v>95</v>
      </c>
      <c r="BA23" s="57">
        <f>SUM('02 - RA - DETAIL'!BN32:BN46)</f>
        <v>95</v>
      </c>
      <c r="BB23" s="57">
        <f>SUM('02 - RA - DETAIL'!BO32:BO46)</f>
        <v>95</v>
      </c>
      <c r="BC23" s="57">
        <f>SUM('02 - RA - DETAIL'!BP32:BP46)</f>
        <v>95</v>
      </c>
      <c r="BD23" s="57">
        <f>SUM('02 - RA - DETAIL'!BQ32:BQ46)</f>
        <v>95</v>
      </c>
      <c r="BE23" s="57">
        <f>SUM('02 - RA - DETAIL'!BR32:BR46)</f>
        <v>95</v>
      </c>
      <c r="BF23" s="57">
        <f>SUM('02 - RA - DETAIL'!BS32:BS46)</f>
        <v>95</v>
      </c>
      <c r="BG23" s="57">
        <f>SUM('02 - RA - DETAIL'!BT32:BT46)</f>
        <v>95</v>
      </c>
      <c r="BH23" s="57">
        <f>SUM('02 - RA - DETAIL'!BU32:BU46)</f>
        <v>95</v>
      </c>
    </row>
    <row r="24" spans="1:60">
      <c r="A24" t="s">
        <v>18</v>
      </c>
      <c r="B24" s="57">
        <f>SUM('02 - RA - DETAIL'!O47:O51)</f>
        <v>30</v>
      </c>
      <c r="C24" s="57">
        <f>SUM('02 - RA - DETAIL'!P47:P51)</f>
        <v>30</v>
      </c>
      <c r="D24" s="57">
        <f>SUM('02 - RA - DETAIL'!Q47:Q51)</f>
        <v>30</v>
      </c>
      <c r="E24" s="57">
        <f>SUM('02 - RA - DETAIL'!R47:R51)</f>
        <v>30</v>
      </c>
      <c r="F24" s="57">
        <f>SUM('02 - RA - DETAIL'!S47:S51)</f>
        <v>30</v>
      </c>
      <c r="G24" s="57">
        <f>SUM('02 - RA - DETAIL'!T47:T51)</f>
        <v>30</v>
      </c>
      <c r="H24" s="57">
        <f>SUM('02 - RA - DETAIL'!U47:U51)</f>
        <v>50</v>
      </c>
      <c r="I24" s="57">
        <f>SUM('02 - RA - DETAIL'!V47:V51)</f>
        <v>50</v>
      </c>
      <c r="J24" s="57">
        <f>SUM('02 - RA - DETAIL'!W47:W51)</f>
        <v>50</v>
      </c>
      <c r="K24" s="57">
        <f>SUM('02 - RA - DETAIL'!X47:X51)</f>
        <v>50</v>
      </c>
      <c r="L24" s="57">
        <f>SUM('02 - RA - DETAIL'!Y47:Y51)</f>
        <v>95</v>
      </c>
      <c r="M24" s="57">
        <f>SUM('02 - RA - DETAIL'!Z47:Z51)</f>
        <v>95</v>
      </c>
      <c r="N24" s="57">
        <f>SUM('02 - RA - DETAIL'!AA47:AA51)</f>
        <v>95</v>
      </c>
      <c r="O24" s="57">
        <f>SUM('02 - RA - DETAIL'!AB47:AB51)</f>
        <v>95</v>
      </c>
      <c r="P24" s="57">
        <f>SUM('02 - RA - DETAIL'!AC47:AC51)</f>
        <v>95</v>
      </c>
      <c r="Q24" s="57">
        <f>SUM('02 - RA - DETAIL'!AD47:AD51)</f>
        <v>95</v>
      </c>
      <c r="R24" s="57">
        <f>SUM('02 - RA - DETAIL'!AE47:AE51)</f>
        <v>95</v>
      </c>
      <c r="S24" s="57">
        <f>SUM('02 - RA - DETAIL'!AF47:AF51)</f>
        <v>95</v>
      </c>
      <c r="T24" s="57">
        <f>SUM('02 - RA - DETAIL'!AG47:AG51)</f>
        <v>95</v>
      </c>
      <c r="U24" s="57">
        <f>SUM('02 - RA - DETAIL'!AH47:AH51)</f>
        <v>95</v>
      </c>
      <c r="V24" s="57">
        <f>SUM('02 - RA - DETAIL'!AI47:AI51)</f>
        <v>95</v>
      </c>
      <c r="W24" s="57">
        <f>SUM('02 - RA - DETAIL'!AJ47:AJ51)</f>
        <v>95</v>
      </c>
      <c r="X24" s="57">
        <f>SUM('02 - RA - DETAIL'!AK47:AK51)</f>
        <v>95</v>
      </c>
      <c r="Y24" s="57">
        <f>SUM('02 - RA - DETAIL'!AL47:AL51)</f>
        <v>95</v>
      </c>
      <c r="Z24" s="57">
        <f>SUM('02 - RA - DETAIL'!AM47:AM51)</f>
        <v>95</v>
      </c>
      <c r="AA24" s="57">
        <f>SUM('02 - RA - DETAIL'!AN47:AN51)</f>
        <v>95</v>
      </c>
      <c r="AB24" s="57">
        <f>SUM('02 - RA - DETAIL'!AO47:AO51)</f>
        <v>95</v>
      </c>
      <c r="AC24" s="57">
        <f>SUM('02 - RA - DETAIL'!AP47:AP51)</f>
        <v>95</v>
      </c>
      <c r="AD24" s="57">
        <f>SUM('02 - RA - DETAIL'!AQ47:AQ51)</f>
        <v>95</v>
      </c>
      <c r="AE24" s="57">
        <f>SUM('02 - RA - DETAIL'!AR47:AR51)</f>
        <v>95</v>
      </c>
      <c r="AF24" s="57">
        <f>SUM('02 - RA - DETAIL'!AS47:AS51)</f>
        <v>95</v>
      </c>
      <c r="AG24" s="57">
        <f>SUM('02 - RA - DETAIL'!AT47:AT51)</f>
        <v>95</v>
      </c>
      <c r="AH24" s="57">
        <f>SUM('02 - RA - DETAIL'!AU47:AU51)</f>
        <v>95</v>
      </c>
      <c r="AI24" s="57">
        <f>SUM('02 - RA - DETAIL'!AV47:AV51)</f>
        <v>95</v>
      </c>
      <c r="AJ24" s="57">
        <f>SUM('02 - RA - DETAIL'!AW47:AW51)</f>
        <v>95</v>
      </c>
      <c r="AK24" s="57">
        <f>SUM('02 - RA - DETAIL'!AX47:AX51)</f>
        <v>95</v>
      </c>
      <c r="AL24" s="57">
        <f>SUM('02 - RA - DETAIL'!AY47:AY51)</f>
        <v>80</v>
      </c>
      <c r="AM24" s="57">
        <f>SUM('02 - RA - DETAIL'!AZ47:AZ51)</f>
        <v>80</v>
      </c>
      <c r="AN24" s="57">
        <f>SUM('02 - RA - DETAIL'!BA47:BA51)</f>
        <v>80</v>
      </c>
      <c r="AO24" s="57">
        <f>SUM('02 - RA - DETAIL'!BB47:BB51)</f>
        <v>80</v>
      </c>
      <c r="AP24" s="57">
        <f>SUM('02 - RA - DETAIL'!BC47:BC51)</f>
        <v>80</v>
      </c>
      <c r="AQ24" s="57">
        <f>SUM('02 - RA - DETAIL'!BD47:BD51)</f>
        <v>80</v>
      </c>
      <c r="AR24" s="57">
        <f>SUM('02 - RA - DETAIL'!BE47:BE51)</f>
        <v>80</v>
      </c>
      <c r="AS24" s="57">
        <f>SUM('02 - RA - DETAIL'!BF47:BF51)</f>
        <v>80</v>
      </c>
      <c r="AT24" s="57">
        <f>SUM('02 - RA - DETAIL'!BG47:BG51)</f>
        <v>80</v>
      </c>
      <c r="AU24" s="57">
        <f>SUM('02 - RA - DETAIL'!BH47:BH51)</f>
        <v>80</v>
      </c>
      <c r="AV24" s="57">
        <f>SUM('02 - RA - DETAIL'!BI47:BI51)</f>
        <v>80</v>
      </c>
      <c r="AW24" s="57">
        <f>SUM('02 - RA - DETAIL'!BJ47:BJ51)</f>
        <v>80</v>
      </c>
      <c r="AX24" s="57">
        <f>SUM('02 - RA - DETAIL'!BK47:BK51)</f>
        <v>80</v>
      </c>
      <c r="AY24" s="57">
        <f>SUM('02 - RA - DETAIL'!BL47:BL51)</f>
        <v>80</v>
      </c>
      <c r="AZ24" s="57">
        <f>SUM('02 - RA - DETAIL'!BM47:BM51)</f>
        <v>80</v>
      </c>
      <c r="BA24" s="57">
        <f>SUM('02 - RA - DETAIL'!BN47:BN51)</f>
        <v>80</v>
      </c>
      <c r="BB24" s="57">
        <f>SUM('02 - RA - DETAIL'!BO47:BO51)</f>
        <v>80</v>
      </c>
      <c r="BC24" s="57">
        <f>SUM('02 - RA - DETAIL'!BP47:BP51)</f>
        <v>80</v>
      </c>
      <c r="BD24" s="57">
        <f>SUM('02 - RA - DETAIL'!BQ47:BQ51)</f>
        <v>80</v>
      </c>
      <c r="BE24" s="57">
        <f>SUM('02 - RA - DETAIL'!BR47:BR51)</f>
        <v>80</v>
      </c>
      <c r="BF24" s="57">
        <f>SUM('02 - RA - DETAIL'!BS47:BS51)</f>
        <v>80</v>
      </c>
      <c r="BG24" s="57">
        <f>SUM('02 - RA - DETAIL'!BT47:BT51)</f>
        <v>80</v>
      </c>
      <c r="BH24" s="57">
        <f>SUM('02 - RA - DETAIL'!BU47:BU51)</f>
        <v>80</v>
      </c>
    </row>
    <row r="25" spans="1:60">
      <c r="A25" t="s">
        <v>20</v>
      </c>
      <c r="B25" s="57">
        <f>SUM('02 - RA - DETAIL'!O52:O55)</f>
        <v>10</v>
      </c>
      <c r="C25" s="57">
        <f>SUM('02 - RA - DETAIL'!P52:P55)</f>
        <v>10</v>
      </c>
      <c r="D25" s="57">
        <f>SUM('02 - RA - DETAIL'!Q52:Q55)</f>
        <v>10</v>
      </c>
      <c r="E25" s="57">
        <f>SUM('02 - RA - DETAIL'!R52:R55)</f>
        <v>10</v>
      </c>
      <c r="F25" s="57">
        <f>SUM('02 - RA - DETAIL'!S52:S55)</f>
        <v>10</v>
      </c>
      <c r="G25" s="57">
        <f>SUM('02 - RA - DETAIL'!T52:T55)</f>
        <v>30</v>
      </c>
      <c r="H25" s="57">
        <f>SUM('02 - RA - DETAIL'!U52:U55)</f>
        <v>60</v>
      </c>
      <c r="I25" s="57">
        <f>SUM('02 - RA - DETAIL'!V52:V55)</f>
        <v>60</v>
      </c>
      <c r="J25" s="57">
        <f>SUM('02 - RA - DETAIL'!W52:W55)</f>
        <v>60</v>
      </c>
      <c r="K25" s="57">
        <f>SUM('02 - RA - DETAIL'!X52:X55)</f>
        <v>90</v>
      </c>
      <c r="L25" s="57">
        <f>SUM('02 - RA - DETAIL'!Y52:Y55)</f>
        <v>90</v>
      </c>
      <c r="M25" s="57">
        <f>SUM('02 - RA - DETAIL'!Z52:Z55)</f>
        <v>90</v>
      </c>
      <c r="N25" s="57">
        <f>SUM('02 - RA - DETAIL'!AA52:AA55)</f>
        <v>90</v>
      </c>
      <c r="O25" s="57">
        <f>SUM('02 - RA - DETAIL'!AB52:AB55)</f>
        <v>90</v>
      </c>
      <c r="P25" s="57">
        <f>SUM('02 - RA - DETAIL'!AC52:AC55)</f>
        <v>90</v>
      </c>
      <c r="Q25" s="57">
        <f>SUM('02 - RA - DETAIL'!AD52:AD55)</f>
        <v>90</v>
      </c>
      <c r="R25" s="57">
        <f>SUM('02 - RA - DETAIL'!AE52:AE55)</f>
        <v>90</v>
      </c>
      <c r="S25" s="57">
        <f>SUM('02 - RA - DETAIL'!AF52:AF55)</f>
        <v>90</v>
      </c>
      <c r="T25" s="57">
        <f>SUM('02 - RA - DETAIL'!AG52:AG55)</f>
        <v>90</v>
      </c>
      <c r="U25" s="57">
        <f>SUM('02 - RA - DETAIL'!AH52:AH55)</f>
        <v>90</v>
      </c>
      <c r="V25" s="57">
        <f>SUM('02 - RA - DETAIL'!AI52:AI55)</f>
        <v>90</v>
      </c>
      <c r="W25" s="57">
        <f>SUM('02 - RA - DETAIL'!AJ52:AJ55)</f>
        <v>90</v>
      </c>
      <c r="X25" s="57">
        <f>SUM('02 - RA - DETAIL'!AK52:AK55)</f>
        <v>90</v>
      </c>
      <c r="Y25" s="57">
        <f>SUM('02 - RA - DETAIL'!AL52:AL55)</f>
        <v>90</v>
      </c>
      <c r="Z25" s="57">
        <f>SUM('02 - RA - DETAIL'!AM52:AM55)</f>
        <v>90</v>
      </c>
      <c r="AA25" s="57">
        <f>SUM('02 - RA - DETAIL'!AN52:AN55)</f>
        <v>90</v>
      </c>
      <c r="AB25" s="57">
        <f>SUM('02 - RA - DETAIL'!AO52:AO55)</f>
        <v>90</v>
      </c>
      <c r="AC25" s="57">
        <f>SUM('02 - RA - DETAIL'!AP52:AP55)</f>
        <v>90</v>
      </c>
      <c r="AD25" s="57">
        <f>SUM('02 - RA - DETAIL'!AQ52:AQ55)</f>
        <v>90</v>
      </c>
      <c r="AE25" s="57">
        <f>SUM('02 - RA - DETAIL'!AR52:AR55)</f>
        <v>90</v>
      </c>
      <c r="AF25" s="57">
        <f>SUM('02 - RA - DETAIL'!AS52:AS55)</f>
        <v>90</v>
      </c>
      <c r="AG25" s="57">
        <f>SUM('02 - RA - DETAIL'!AT52:AT55)</f>
        <v>90</v>
      </c>
      <c r="AH25" s="57">
        <f>SUM('02 - RA - DETAIL'!AU52:AU55)</f>
        <v>90</v>
      </c>
      <c r="AI25" s="57">
        <f>SUM('02 - RA - DETAIL'!AV52:AV55)</f>
        <v>90</v>
      </c>
      <c r="AJ25" s="57">
        <f>SUM('02 - RA - DETAIL'!AW52:AW55)</f>
        <v>90</v>
      </c>
      <c r="AK25" s="57">
        <f>SUM('02 - RA - DETAIL'!AX52:AX55)</f>
        <v>90</v>
      </c>
      <c r="AL25" s="57">
        <f>SUM('02 - RA - DETAIL'!AY52:AY55)</f>
        <v>90</v>
      </c>
      <c r="AM25" s="57">
        <f>SUM('02 - RA - DETAIL'!AZ52:AZ55)</f>
        <v>90</v>
      </c>
      <c r="AN25" s="57">
        <f>SUM('02 - RA - DETAIL'!BA52:BA55)</f>
        <v>90</v>
      </c>
      <c r="AO25" s="57">
        <f>SUM('02 - RA - DETAIL'!BB52:BB55)</f>
        <v>90</v>
      </c>
      <c r="AP25" s="57">
        <f>SUM('02 - RA - DETAIL'!BC52:BC55)</f>
        <v>90</v>
      </c>
      <c r="AQ25" s="57">
        <f>SUM('02 - RA - DETAIL'!BD52:BD55)</f>
        <v>90</v>
      </c>
      <c r="AR25" s="57">
        <f>SUM('02 - RA - DETAIL'!BE52:BE55)</f>
        <v>90</v>
      </c>
      <c r="AS25" s="57">
        <f>SUM('02 - RA - DETAIL'!BF52:BF55)</f>
        <v>90</v>
      </c>
      <c r="AT25" s="57">
        <f>SUM('02 - RA - DETAIL'!BG52:BG55)</f>
        <v>90</v>
      </c>
      <c r="AU25" s="57">
        <f>SUM('02 - RA - DETAIL'!BH52:BH55)</f>
        <v>90</v>
      </c>
      <c r="AV25" s="57">
        <f>SUM('02 - RA - DETAIL'!BI52:BI55)</f>
        <v>90</v>
      </c>
      <c r="AW25" s="57">
        <f>SUM('02 - RA - DETAIL'!BJ52:BJ55)</f>
        <v>90</v>
      </c>
      <c r="AX25" s="57">
        <f>SUM('02 - RA - DETAIL'!BK52:BK55)</f>
        <v>90</v>
      </c>
      <c r="AY25" s="57">
        <f>SUM('02 - RA - DETAIL'!BL52:BL55)</f>
        <v>90</v>
      </c>
      <c r="AZ25" s="57">
        <f>SUM('02 - RA - DETAIL'!BM52:BM55)</f>
        <v>90</v>
      </c>
      <c r="BA25" s="57">
        <f>SUM('02 - RA - DETAIL'!BN52:BN55)</f>
        <v>90</v>
      </c>
      <c r="BB25" s="57">
        <f>SUM('02 - RA - DETAIL'!BO52:BO55)</f>
        <v>90</v>
      </c>
      <c r="BC25" s="57">
        <f>SUM('02 - RA - DETAIL'!BP52:BP55)</f>
        <v>90</v>
      </c>
      <c r="BD25" s="57">
        <f>SUM('02 - RA - DETAIL'!BQ52:BQ55)</f>
        <v>90</v>
      </c>
      <c r="BE25" s="57">
        <f>SUM('02 - RA - DETAIL'!BR52:BR55)</f>
        <v>90</v>
      </c>
      <c r="BF25" s="57">
        <f>SUM('02 - RA - DETAIL'!BS52:BS55)</f>
        <v>90</v>
      </c>
      <c r="BG25" s="57">
        <f>SUM('02 - RA - DETAIL'!BT52:BT55)</f>
        <v>90</v>
      </c>
      <c r="BH25" s="57">
        <f>SUM('02 - RA - DETAIL'!BU52:BU55)</f>
        <v>90</v>
      </c>
    </row>
    <row r="26" spans="1:60">
      <c r="A26" t="s">
        <v>105</v>
      </c>
      <c r="B26" s="57">
        <f>SUM('02 - RA - DETAIL'!O56:O62)</f>
        <v>85</v>
      </c>
      <c r="C26" s="57">
        <f>SUM('02 - RA - DETAIL'!P56:P62)</f>
        <v>95</v>
      </c>
      <c r="D26" s="57">
        <f>SUM('02 - RA - DETAIL'!Q56:Q62)</f>
        <v>95</v>
      </c>
      <c r="E26" s="57">
        <f>SUM('02 - RA - DETAIL'!R56:R62)</f>
        <v>95</v>
      </c>
      <c r="F26" s="57">
        <f>SUM('02 - RA - DETAIL'!S56:S62)</f>
        <v>95</v>
      </c>
      <c r="G26" s="57">
        <f>SUM('02 - RA - DETAIL'!T56:T62)</f>
        <v>95</v>
      </c>
      <c r="H26" s="57">
        <f>SUM('02 - RA - DETAIL'!U56:U62)</f>
        <v>95</v>
      </c>
      <c r="I26" s="57">
        <f>SUM('02 - RA - DETAIL'!V56:V62)</f>
        <v>95</v>
      </c>
      <c r="J26" s="57">
        <f>SUM('02 - RA - DETAIL'!W56:W62)</f>
        <v>95</v>
      </c>
      <c r="K26" s="57">
        <f>SUM('02 - RA - DETAIL'!X56:X62)</f>
        <v>95</v>
      </c>
      <c r="L26" s="57">
        <f>SUM('02 - RA - DETAIL'!Y56:Y62)</f>
        <v>95</v>
      </c>
      <c r="M26" s="57">
        <f>SUM('02 - RA - DETAIL'!Z56:Z62)</f>
        <v>95</v>
      </c>
      <c r="N26" s="57">
        <f>SUM('02 - RA - DETAIL'!AA56:AA62)</f>
        <v>95</v>
      </c>
      <c r="O26" s="57">
        <f>SUM('02 - RA - DETAIL'!AB56:AB62)</f>
        <v>95</v>
      </c>
      <c r="P26" s="57">
        <f>SUM('02 - RA - DETAIL'!AC56:AC62)</f>
        <v>95</v>
      </c>
      <c r="Q26" s="57">
        <f>SUM('02 - RA - DETAIL'!AD56:AD62)</f>
        <v>95</v>
      </c>
      <c r="R26" s="57">
        <f>SUM('02 - RA - DETAIL'!AE56:AE62)</f>
        <v>95</v>
      </c>
      <c r="S26" s="57">
        <f>SUM('02 - RA - DETAIL'!AF56:AF62)</f>
        <v>95</v>
      </c>
      <c r="T26" s="57">
        <f>SUM('02 - RA - DETAIL'!AG56:AG62)</f>
        <v>95</v>
      </c>
      <c r="U26" s="57">
        <f>SUM('02 - RA - DETAIL'!AH56:AH62)</f>
        <v>95</v>
      </c>
      <c r="V26" s="57">
        <f>SUM('02 - RA - DETAIL'!AI56:AI62)</f>
        <v>95</v>
      </c>
      <c r="W26" s="57">
        <f>SUM('02 - RA - DETAIL'!AJ56:AJ62)</f>
        <v>95</v>
      </c>
      <c r="X26" s="57">
        <f>SUM('02 - RA - DETAIL'!AK56:AK62)</f>
        <v>95</v>
      </c>
      <c r="Y26" s="57">
        <f>SUM('02 - RA - DETAIL'!AL56:AL62)</f>
        <v>95</v>
      </c>
      <c r="Z26" s="57">
        <f>SUM('02 - RA - DETAIL'!AM56:AM62)</f>
        <v>95</v>
      </c>
      <c r="AA26" s="57">
        <f>SUM('02 - RA - DETAIL'!AN56:AN62)</f>
        <v>95</v>
      </c>
      <c r="AB26" s="57">
        <f>SUM('02 - RA - DETAIL'!AO56:AO62)</f>
        <v>95</v>
      </c>
      <c r="AC26" s="57">
        <f>SUM('02 - RA - DETAIL'!AP56:AP62)</f>
        <v>95</v>
      </c>
      <c r="AD26" s="57">
        <f>SUM('02 - RA - DETAIL'!AQ56:AQ62)</f>
        <v>95</v>
      </c>
      <c r="AE26" s="57">
        <f>SUM('02 - RA - DETAIL'!AR56:AR62)</f>
        <v>95</v>
      </c>
      <c r="AF26" s="57">
        <f>SUM('02 - RA - DETAIL'!AS56:AS62)</f>
        <v>95</v>
      </c>
      <c r="AG26" s="57">
        <f>SUM('02 - RA - DETAIL'!AT56:AT62)</f>
        <v>95</v>
      </c>
      <c r="AH26" s="57">
        <f>SUM('02 - RA - DETAIL'!AU56:AU62)</f>
        <v>95</v>
      </c>
      <c r="AI26" s="57">
        <f>SUM('02 - RA - DETAIL'!AV56:AV62)</f>
        <v>95</v>
      </c>
      <c r="AJ26" s="57">
        <f>SUM('02 - RA - DETAIL'!AW56:AW62)</f>
        <v>95</v>
      </c>
      <c r="AK26" s="57">
        <f>SUM('02 - RA - DETAIL'!AX56:AX62)</f>
        <v>95</v>
      </c>
      <c r="AL26" s="57">
        <f>SUM('02 - RA - DETAIL'!AY56:AY62)</f>
        <v>95</v>
      </c>
      <c r="AM26" s="57">
        <f>SUM('02 - RA - DETAIL'!AZ56:AZ62)</f>
        <v>95</v>
      </c>
      <c r="AN26" s="57">
        <f>SUM('02 - RA - DETAIL'!BA56:BA62)</f>
        <v>95</v>
      </c>
      <c r="AO26" s="57">
        <f>SUM('02 - RA - DETAIL'!BB56:BB62)</f>
        <v>95</v>
      </c>
      <c r="AP26" s="57">
        <f>SUM('02 - RA - DETAIL'!BC56:BC62)</f>
        <v>95</v>
      </c>
      <c r="AQ26" s="57">
        <f>SUM('02 - RA - DETAIL'!BD56:BD62)</f>
        <v>95</v>
      </c>
      <c r="AR26" s="57">
        <f>SUM('02 - RA - DETAIL'!BE56:BE62)</f>
        <v>95</v>
      </c>
      <c r="AS26" s="57">
        <f>SUM('02 - RA - DETAIL'!BF56:BF62)</f>
        <v>95</v>
      </c>
      <c r="AT26" s="57">
        <f>SUM('02 - RA - DETAIL'!BG56:BG62)</f>
        <v>95</v>
      </c>
      <c r="AU26" s="57">
        <f>SUM('02 - RA - DETAIL'!BH56:BH62)</f>
        <v>95</v>
      </c>
      <c r="AV26" s="57">
        <f>SUM('02 - RA - DETAIL'!BI56:BI62)</f>
        <v>95</v>
      </c>
      <c r="AW26" s="57">
        <f>SUM('02 - RA - DETAIL'!BJ56:BJ62)</f>
        <v>95</v>
      </c>
      <c r="AX26" s="57">
        <f>SUM('02 - RA - DETAIL'!BK56:BK62)</f>
        <v>95</v>
      </c>
      <c r="AY26" s="57">
        <f>SUM('02 - RA - DETAIL'!BL56:BL62)</f>
        <v>95</v>
      </c>
      <c r="AZ26" s="57">
        <f>SUM('02 - RA - DETAIL'!BM56:BM62)</f>
        <v>95</v>
      </c>
      <c r="BA26" s="57">
        <f>SUM('02 - RA - DETAIL'!BN56:BN62)</f>
        <v>95</v>
      </c>
      <c r="BB26" s="57">
        <f>SUM('02 - RA - DETAIL'!BO56:BO62)</f>
        <v>95</v>
      </c>
      <c r="BC26" s="57">
        <f>SUM('02 - RA - DETAIL'!BP56:BP62)</f>
        <v>95</v>
      </c>
      <c r="BD26" s="57">
        <f>SUM('02 - RA - DETAIL'!BQ56:BQ62)</f>
        <v>95</v>
      </c>
      <c r="BE26" s="57">
        <f>SUM('02 - RA - DETAIL'!BR56:BR62)</f>
        <v>95</v>
      </c>
      <c r="BF26" s="57">
        <f>SUM('02 - RA - DETAIL'!BS56:BS62)</f>
        <v>95</v>
      </c>
      <c r="BG26" s="57">
        <f>SUM('02 - RA - DETAIL'!BT56:BT62)</f>
        <v>95</v>
      </c>
      <c r="BH26" s="57">
        <f>SUM('02 - RA - DETAIL'!BU56:BU62)</f>
        <v>95</v>
      </c>
    </row>
    <row r="27" spans="1:60">
      <c r="A27" t="s">
        <v>29</v>
      </c>
      <c r="B27" s="57">
        <f>SUM('02 - RA - DETAIL'!O63:O69)</f>
        <v>95</v>
      </c>
      <c r="C27" s="57">
        <f>SUM('02 - RA - DETAIL'!P63:P69)</f>
        <v>95</v>
      </c>
      <c r="D27" s="57">
        <f>SUM('02 - RA - DETAIL'!Q63:Q69)</f>
        <v>95</v>
      </c>
      <c r="E27" s="57">
        <f>SUM('02 - RA - DETAIL'!R63:R69)</f>
        <v>95</v>
      </c>
      <c r="F27" s="57">
        <f>SUM('02 - RA - DETAIL'!S63:S69)</f>
        <v>95</v>
      </c>
      <c r="G27" s="57">
        <f>SUM('02 - RA - DETAIL'!T63:T69)</f>
        <v>95</v>
      </c>
      <c r="H27" s="57">
        <f>SUM('02 - RA - DETAIL'!U63:U69)</f>
        <v>95</v>
      </c>
      <c r="I27" s="57">
        <f>SUM('02 - RA - DETAIL'!V63:V69)</f>
        <v>85</v>
      </c>
      <c r="J27" s="57">
        <f>SUM('02 - RA - DETAIL'!W63:W69)</f>
        <v>85</v>
      </c>
      <c r="K27" s="57">
        <f>SUM('02 - RA - DETAIL'!X63:X69)</f>
        <v>85</v>
      </c>
      <c r="L27" s="57">
        <f>SUM('02 - RA - DETAIL'!Y63:Y69)</f>
        <v>85</v>
      </c>
      <c r="M27" s="57">
        <f>SUM('02 - RA - DETAIL'!Z63:Z69)</f>
        <v>85</v>
      </c>
      <c r="N27" s="57">
        <f>SUM('02 - RA - DETAIL'!AA63:AA69)</f>
        <v>85</v>
      </c>
      <c r="O27" s="57">
        <f>SUM('02 - RA - DETAIL'!AB63:AB69)</f>
        <v>105</v>
      </c>
      <c r="P27" s="57">
        <f>SUM('02 - RA - DETAIL'!AC63:AC69)</f>
        <v>95</v>
      </c>
      <c r="Q27" s="57">
        <f>SUM('02 - RA - DETAIL'!AD63:AD69)</f>
        <v>95</v>
      </c>
      <c r="R27" s="57">
        <f>SUM('02 - RA - DETAIL'!AE63:AE69)</f>
        <v>95</v>
      </c>
      <c r="S27" s="57">
        <f>SUM('02 - RA - DETAIL'!AF63:AF69)</f>
        <v>95</v>
      </c>
      <c r="T27" s="57">
        <f>SUM('02 - RA - DETAIL'!AG63:AG69)</f>
        <v>95</v>
      </c>
      <c r="U27" s="57">
        <f>SUM('02 - RA - DETAIL'!AH63:AH69)</f>
        <v>95</v>
      </c>
      <c r="V27" s="57">
        <f>SUM('02 - RA - DETAIL'!AI63:AI69)</f>
        <v>95</v>
      </c>
      <c r="W27" s="57">
        <f>SUM('02 - RA - DETAIL'!AJ63:AJ69)</f>
        <v>95</v>
      </c>
      <c r="X27" s="57">
        <f>SUM('02 - RA - DETAIL'!AK63:AK69)</f>
        <v>95</v>
      </c>
      <c r="Y27" s="57">
        <f>SUM('02 - RA - DETAIL'!AL63:AL69)</f>
        <v>95</v>
      </c>
      <c r="Z27" s="57">
        <f>SUM('02 - RA - DETAIL'!AM63:AM69)</f>
        <v>95</v>
      </c>
      <c r="AA27" s="57">
        <f>SUM('02 - RA - DETAIL'!AN63:AN69)</f>
        <v>95</v>
      </c>
      <c r="AB27" s="57">
        <f>SUM('02 - RA - DETAIL'!AO63:AO69)</f>
        <v>95</v>
      </c>
      <c r="AC27" s="57">
        <f>SUM('02 - RA - DETAIL'!AP63:AP69)</f>
        <v>95</v>
      </c>
      <c r="AD27" s="57">
        <f>SUM('02 - RA - DETAIL'!AQ63:AQ69)</f>
        <v>95</v>
      </c>
      <c r="AE27" s="57">
        <f>SUM('02 - RA - DETAIL'!AR63:AR69)</f>
        <v>95</v>
      </c>
      <c r="AF27" s="57">
        <f>SUM('02 - RA - DETAIL'!AS63:AS69)</f>
        <v>95</v>
      </c>
      <c r="AG27" s="57">
        <f>SUM('02 - RA - DETAIL'!AT63:AT69)</f>
        <v>95</v>
      </c>
      <c r="AH27" s="57">
        <f>SUM('02 - RA - DETAIL'!AU63:AU69)</f>
        <v>95</v>
      </c>
      <c r="AI27" s="57">
        <f>SUM('02 - RA - DETAIL'!AV63:AV69)</f>
        <v>95</v>
      </c>
      <c r="AJ27" s="57">
        <f>SUM('02 - RA - DETAIL'!AW63:AW69)</f>
        <v>95</v>
      </c>
      <c r="AK27" s="57">
        <f>SUM('02 - RA - DETAIL'!AX63:AX69)</f>
        <v>95</v>
      </c>
      <c r="AL27" s="57">
        <f>SUM('02 - RA - DETAIL'!AY63:AY69)</f>
        <v>95</v>
      </c>
      <c r="AM27" s="57">
        <f>SUM('02 - RA - DETAIL'!AZ63:AZ69)</f>
        <v>95</v>
      </c>
      <c r="AN27" s="57">
        <f>SUM('02 - RA - DETAIL'!BA63:BA69)</f>
        <v>95</v>
      </c>
      <c r="AO27" s="57">
        <f>SUM('02 - RA - DETAIL'!BB63:BB69)</f>
        <v>95</v>
      </c>
      <c r="AP27" s="57">
        <f>SUM('02 - RA - DETAIL'!BC63:BC69)</f>
        <v>95</v>
      </c>
      <c r="AQ27" s="57">
        <f>SUM('02 - RA - DETAIL'!BD63:BD69)</f>
        <v>95</v>
      </c>
      <c r="AR27" s="57">
        <f>SUM('02 - RA - DETAIL'!BE63:BE69)</f>
        <v>95</v>
      </c>
      <c r="AS27" s="57">
        <f>SUM('02 - RA - DETAIL'!BF63:BF69)</f>
        <v>95</v>
      </c>
      <c r="AT27" s="57">
        <f>SUM('02 - RA - DETAIL'!BG63:BG69)</f>
        <v>95</v>
      </c>
      <c r="AU27" s="57">
        <f>SUM('02 - RA - DETAIL'!BH63:BH69)</f>
        <v>95</v>
      </c>
      <c r="AV27" s="57">
        <f>SUM('02 - RA - DETAIL'!BI63:BI69)</f>
        <v>95</v>
      </c>
      <c r="AW27" s="57">
        <f>SUM('02 - RA - DETAIL'!BJ63:BJ69)</f>
        <v>95</v>
      </c>
      <c r="AX27" s="57">
        <f>SUM('02 - RA - DETAIL'!BK63:BK69)</f>
        <v>95</v>
      </c>
      <c r="AY27" s="57">
        <f>SUM('02 - RA - DETAIL'!BL63:BL69)</f>
        <v>95</v>
      </c>
      <c r="AZ27" s="57">
        <f>SUM('02 - RA - DETAIL'!BM63:BM69)</f>
        <v>95</v>
      </c>
      <c r="BA27" s="57">
        <f>SUM('02 - RA - DETAIL'!BN63:BN69)</f>
        <v>95</v>
      </c>
      <c r="BB27" s="57">
        <f>SUM('02 - RA - DETAIL'!BO63:BO69)</f>
        <v>95</v>
      </c>
      <c r="BC27" s="57">
        <f>SUM('02 - RA - DETAIL'!BP63:BP69)</f>
        <v>95</v>
      </c>
      <c r="BD27" s="57">
        <f>SUM('02 - RA - DETAIL'!BQ63:BQ69)</f>
        <v>95</v>
      </c>
      <c r="BE27" s="57">
        <f>SUM('02 - RA - DETAIL'!BR63:BR69)</f>
        <v>95</v>
      </c>
      <c r="BF27" s="57">
        <f>SUM('02 - RA - DETAIL'!BS63:BS69)</f>
        <v>95</v>
      </c>
      <c r="BG27" s="57">
        <f>SUM('02 - RA - DETAIL'!BT63:BT69)</f>
        <v>95</v>
      </c>
      <c r="BH27" s="57">
        <f>SUM('02 - RA - DETAIL'!BU63:BU69)</f>
        <v>95</v>
      </c>
    </row>
    <row r="28" spans="1:60">
      <c r="A28" t="s">
        <v>26</v>
      </c>
      <c r="B28" s="57">
        <f>SUM('02 - RA - DETAIL'!O71:O76)</f>
        <v>85</v>
      </c>
      <c r="C28" s="57">
        <f>SUM('02 - RA - DETAIL'!P71:P76)</f>
        <v>85</v>
      </c>
      <c r="D28" s="57">
        <f>SUM('02 - RA - DETAIL'!Q71:Q76)</f>
        <v>85</v>
      </c>
      <c r="E28" s="57">
        <f>SUM('02 - RA - DETAIL'!R71:R76)</f>
        <v>85</v>
      </c>
      <c r="F28" s="57">
        <f>SUM('02 - RA - DETAIL'!S71:S76)</f>
        <v>85</v>
      </c>
      <c r="G28" s="57">
        <f>SUM('02 - RA - DETAIL'!T71:T76)</f>
        <v>85</v>
      </c>
      <c r="H28" s="57">
        <f>SUM('02 - RA - DETAIL'!U71:U76)</f>
        <v>85</v>
      </c>
      <c r="I28" s="57">
        <f>SUM('02 - RA - DETAIL'!V71:V76)</f>
        <v>85</v>
      </c>
      <c r="J28" s="57">
        <f>SUM('02 - RA - DETAIL'!W71:W76)</f>
        <v>85</v>
      </c>
      <c r="K28" s="57">
        <f>SUM('02 - RA - DETAIL'!X71:X76)</f>
        <v>85</v>
      </c>
      <c r="L28" s="57">
        <f>SUM('02 - RA - DETAIL'!Y71:Y76)</f>
        <v>85</v>
      </c>
      <c r="M28" s="57">
        <f>SUM('02 - RA - DETAIL'!Z71:Z76)</f>
        <v>85</v>
      </c>
      <c r="N28" s="57">
        <f>SUM('02 - RA - DETAIL'!AA71:AA76)</f>
        <v>85</v>
      </c>
      <c r="O28" s="57">
        <f>SUM('02 - RA - DETAIL'!AB71:AB76)</f>
        <v>85</v>
      </c>
      <c r="P28" s="57">
        <f>SUM('02 - RA - DETAIL'!AC71:AC76)</f>
        <v>85</v>
      </c>
      <c r="Q28" s="57">
        <f>SUM('02 - RA - DETAIL'!AD71:AD76)</f>
        <v>85</v>
      </c>
      <c r="R28" s="57">
        <f>SUM('02 - RA - DETAIL'!AE71:AE76)</f>
        <v>85</v>
      </c>
      <c r="S28" s="57">
        <f>SUM('02 - RA - DETAIL'!AF71:AF76)</f>
        <v>85</v>
      </c>
      <c r="T28" s="57">
        <f>SUM('02 - RA - DETAIL'!AG71:AG76)</f>
        <v>90</v>
      </c>
      <c r="U28" s="57">
        <f>SUM('02 - RA - DETAIL'!AH71:AH76)</f>
        <v>90</v>
      </c>
      <c r="V28" s="57">
        <f>SUM('02 - RA - DETAIL'!AI71:AI76)</f>
        <v>90</v>
      </c>
      <c r="W28" s="57">
        <f>SUM('02 - RA - DETAIL'!AJ71:AJ76)</f>
        <v>90</v>
      </c>
      <c r="X28" s="57">
        <f>SUM('02 - RA - DETAIL'!AK71:AK76)</f>
        <v>90</v>
      </c>
      <c r="Y28" s="57">
        <f>SUM('02 - RA - DETAIL'!AL71:AL76)</f>
        <v>90</v>
      </c>
      <c r="Z28" s="57">
        <f>SUM('02 - RA - DETAIL'!AM71:AM76)</f>
        <v>90</v>
      </c>
      <c r="AA28" s="57">
        <f>SUM('02 - RA - DETAIL'!AN71:AN76)</f>
        <v>90</v>
      </c>
      <c r="AB28" s="57">
        <f>SUM('02 - RA - DETAIL'!AO71:AO76)</f>
        <v>90</v>
      </c>
      <c r="AC28" s="57">
        <f>SUM('02 - RA - DETAIL'!AP71:AP76)</f>
        <v>90</v>
      </c>
      <c r="AD28" s="57">
        <f>SUM('02 - RA - DETAIL'!AQ71:AQ76)</f>
        <v>90</v>
      </c>
      <c r="AE28" s="57">
        <f>SUM('02 - RA - DETAIL'!AR71:AR76)</f>
        <v>90</v>
      </c>
      <c r="AF28" s="57">
        <f>SUM('02 - RA - DETAIL'!AS71:AS76)</f>
        <v>90</v>
      </c>
      <c r="AG28" s="57">
        <f>SUM('02 - RA - DETAIL'!AT71:AT76)</f>
        <v>90</v>
      </c>
      <c r="AH28" s="57">
        <f>SUM('02 - RA - DETAIL'!AU71:AU76)</f>
        <v>90</v>
      </c>
      <c r="AI28" s="57">
        <f>SUM('02 - RA - DETAIL'!AV71:AV76)</f>
        <v>90</v>
      </c>
      <c r="AJ28" s="57">
        <f>SUM('02 - RA - DETAIL'!AW71:AW76)</f>
        <v>90</v>
      </c>
      <c r="AK28" s="57">
        <f>SUM('02 - RA - DETAIL'!AX71:AX76)</f>
        <v>90</v>
      </c>
      <c r="AL28" s="57">
        <f>SUM('02 - RA - DETAIL'!AY71:AY76)</f>
        <v>90</v>
      </c>
      <c r="AM28" s="57">
        <f>SUM('02 - RA - DETAIL'!AZ71:AZ76)</f>
        <v>90</v>
      </c>
      <c r="AN28" s="57">
        <f>SUM('02 - RA - DETAIL'!BA71:BA76)</f>
        <v>90</v>
      </c>
      <c r="AO28" s="57">
        <f>SUM('02 - RA - DETAIL'!BB71:BB76)</f>
        <v>90</v>
      </c>
      <c r="AP28" s="57">
        <f>SUM('02 - RA - DETAIL'!BC71:BC76)</f>
        <v>90</v>
      </c>
      <c r="AQ28" s="57">
        <f>SUM('02 - RA - DETAIL'!BD71:BD76)</f>
        <v>90</v>
      </c>
      <c r="AR28" s="57">
        <f>SUM('02 - RA - DETAIL'!BE71:BE76)</f>
        <v>90</v>
      </c>
      <c r="AS28" s="57">
        <f>SUM('02 - RA - DETAIL'!BF71:BF76)</f>
        <v>90</v>
      </c>
      <c r="AT28" s="57">
        <f>SUM('02 - RA - DETAIL'!BG71:BG76)</f>
        <v>90</v>
      </c>
      <c r="AU28" s="57">
        <f>SUM('02 - RA - DETAIL'!BH71:BH76)</f>
        <v>90</v>
      </c>
      <c r="AV28" s="57">
        <f>SUM('02 - RA - DETAIL'!BI71:BI76)</f>
        <v>90</v>
      </c>
      <c r="AW28" s="57">
        <f>SUM('02 - RA - DETAIL'!BJ71:BJ76)</f>
        <v>90</v>
      </c>
      <c r="AX28" s="57">
        <f>SUM('02 - RA - DETAIL'!BK71:BK76)</f>
        <v>90</v>
      </c>
      <c r="AY28" s="57">
        <f>SUM('02 - RA - DETAIL'!BL71:BL76)</f>
        <v>90</v>
      </c>
      <c r="AZ28" s="57">
        <f>SUM('02 - RA - DETAIL'!BM71:BM76)</f>
        <v>90</v>
      </c>
      <c r="BA28" s="57">
        <f>SUM('02 - RA - DETAIL'!BN71:BN76)</f>
        <v>90</v>
      </c>
      <c r="BB28" s="57">
        <f>SUM('02 - RA - DETAIL'!BO71:BO76)</f>
        <v>90</v>
      </c>
      <c r="BC28" s="57">
        <f>SUM('02 - RA - DETAIL'!BP71:BP76)</f>
        <v>90</v>
      </c>
      <c r="BD28" s="57">
        <f>SUM('02 - RA - DETAIL'!BQ71:BQ76)</f>
        <v>90</v>
      </c>
      <c r="BE28" s="57">
        <f>SUM('02 - RA - DETAIL'!BR71:BR76)</f>
        <v>90</v>
      </c>
      <c r="BF28" s="57">
        <f>SUM('02 - RA - DETAIL'!BS71:BS76)</f>
        <v>90</v>
      </c>
      <c r="BG28" s="57">
        <f>SUM('02 - RA - DETAIL'!BT71:BT76)</f>
        <v>90</v>
      </c>
      <c r="BH28" s="57">
        <f>SUM('02 - RA - DETAIL'!BU71:BU76)</f>
        <v>90</v>
      </c>
    </row>
    <row r="29" spans="1:60">
      <c r="A29" t="s">
        <v>17</v>
      </c>
      <c r="B29" s="57">
        <f>SUM('02 - RA - DETAIL'!O77:O83)</f>
        <v>95</v>
      </c>
      <c r="C29" s="57">
        <f>SUM('02 - RA - DETAIL'!P77:P83)</f>
        <v>95</v>
      </c>
      <c r="D29" s="57">
        <f>SUM('02 - RA - DETAIL'!Q77:Q83)</f>
        <v>95</v>
      </c>
      <c r="E29" s="57">
        <f>SUM('02 - RA - DETAIL'!R77:R83)</f>
        <v>95</v>
      </c>
      <c r="F29" s="57">
        <f>SUM('02 - RA - DETAIL'!S77:S83)</f>
        <v>100</v>
      </c>
      <c r="G29" s="57">
        <f>SUM('02 - RA - DETAIL'!T77:T83)</f>
        <v>100</v>
      </c>
      <c r="H29" s="57">
        <f>SUM('02 - RA - DETAIL'!U77:U83)</f>
        <v>100</v>
      </c>
      <c r="I29" s="57">
        <f>SUM('02 - RA - DETAIL'!V77:V83)</f>
        <v>100</v>
      </c>
      <c r="J29" s="57">
        <f>SUM('02 - RA - DETAIL'!W77:W83)</f>
        <v>100</v>
      </c>
      <c r="K29" s="57">
        <f>SUM('02 - RA - DETAIL'!X77:X83)</f>
        <v>100</v>
      </c>
      <c r="L29" s="57">
        <f>SUM('02 - RA - DETAIL'!Y77:Y83)</f>
        <v>100</v>
      </c>
      <c r="M29" s="57">
        <f>SUM('02 - RA - DETAIL'!Z77:Z83)</f>
        <v>100</v>
      </c>
      <c r="N29" s="57">
        <f>SUM('02 - RA - DETAIL'!AA77:AA83)</f>
        <v>100</v>
      </c>
      <c r="O29" s="57">
        <f>SUM('02 - RA - DETAIL'!AB77:AB83)</f>
        <v>100</v>
      </c>
      <c r="P29" s="57">
        <f>SUM('02 - RA - DETAIL'!AC77:AC83)</f>
        <v>100</v>
      </c>
      <c r="Q29" s="57">
        <f>SUM('02 - RA - DETAIL'!AD77:AD83)</f>
        <v>100</v>
      </c>
      <c r="R29" s="57">
        <f>SUM('02 - RA - DETAIL'!AE77:AE83)</f>
        <v>100</v>
      </c>
      <c r="S29" s="57">
        <f>SUM('02 - RA - DETAIL'!AF77:AF83)</f>
        <v>100</v>
      </c>
      <c r="T29" s="57">
        <f>SUM('02 - RA - DETAIL'!AG77:AG83)</f>
        <v>100</v>
      </c>
      <c r="U29" s="57">
        <f>SUM('02 - RA - DETAIL'!AH77:AH83)</f>
        <v>100</v>
      </c>
      <c r="V29" s="57">
        <f>SUM('02 - RA - DETAIL'!AI77:AI83)</f>
        <v>100</v>
      </c>
      <c r="W29" s="57">
        <f>SUM('02 - RA - DETAIL'!AJ77:AJ83)</f>
        <v>100</v>
      </c>
      <c r="X29" s="57">
        <f>SUM('02 - RA - DETAIL'!AK77:AK83)</f>
        <v>100</v>
      </c>
      <c r="Y29" s="57">
        <f>SUM('02 - RA - DETAIL'!AL77:AL83)</f>
        <v>100</v>
      </c>
      <c r="Z29" s="57">
        <f>SUM('02 - RA - DETAIL'!AM77:AM83)</f>
        <v>100</v>
      </c>
      <c r="AA29" s="57">
        <f>SUM('02 - RA - DETAIL'!AN77:AN83)</f>
        <v>100</v>
      </c>
      <c r="AB29" s="57">
        <f>SUM('02 - RA - DETAIL'!AO77:AO83)</f>
        <v>100</v>
      </c>
      <c r="AC29" s="57">
        <f>SUM('02 - RA - DETAIL'!AP77:AP83)</f>
        <v>100</v>
      </c>
      <c r="AD29" s="57">
        <f>SUM('02 - RA - DETAIL'!AQ77:AQ83)</f>
        <v>100</v>
      </c>
      <c r="AE29" s="57">
        <f>SUM('02 - RA - DETAIL'!AR77:AR83)</f>
        <v>100</v>
      </c>
      <c r="AF29" s="57">
        <f>SUM('02 - RA - DETAIL'!AS77:AS83)</f>
        <v>100</v>
      </c>
      <c r="AG29" s="57">
        <f>SUM('02 - RA - DETAIL'!AT77:AT83)</f>
        <v>100</v>
      </c>
      <c r="AH29" s="57">
        <f>SUM('02 - RA - DETAIL'!AU77:AU83)</f>
        <v>100</v>
      </c>
      <c r="AI29" s="57">
        <f>SUM('02 - RA - DETAIL'!AV77:AV83)</f>
        <v>100</v>
      </c>
      <c r="AJ29" s="57">
        <f>SUM('02 - RA - DETAIL'!AW77:AW83)</f>
        <v>100</v>
      </c>
      <c r="AK29" s="57">
        <f>SUM('02 - RA - DETAIL'!AX77:AX83)</f>
        <v>100</v>
      </c>
      <c r="AL29" s="57">
        <f>SUM('02 - RA - DETAIL'!AY77:AY83)</f>
        <v>100</v>
      </c>
      <c r="AM29" s="57">
        <f>SUM('02 - RA - DETAIL'!AZ77:AZ83)</f>
        <v>100</v>
      </c>
      <c r="AN29" s="57">
        <f>SUM('02 - RA - DETAIL'!BA77:BA83)</f>
        <v>100</v>
      </c>
      <c r="AO29" s="57">
        <f>SUM('02 - RA - DETAIL'!BB77:BB83)</f>
        <v>100</v>
      </c>
      <c r="AP29" s="57">
        <f>SUM('02 - RA - DETAIL'!BC77:BC83)</f>
        <v>100</v>
      </c>
      <c r="AQ29" s="57">
        <f>SUM('02 - RA - DETAIL'!BD77:BD83)</f>
        <v>100</v>
      </c>
      <c r="AR29" s="57">
        <f>SUM('02 - RA - DETAIL'!BE77:BE83)</f>
        <v>100</v>
      </c>
      <c r="AS29" s="57">
        <f>SUM('02 - RA - DETAIL'!BF77:BF83)</f>
        <v>100</v>
      </c>
      <c r="AT29" s="57">
        <f>SUM('02 - RA - DETAIL'!BG77:BG83)</f>
        <v>100</v>
      </c>
      <c r="AU29" s="57">
        <f>SUM('02 - RA - DETAIL'!BH77:BH83)</f>
        <v>100</v>
      </c>
      <c r="AV29" s="57">
        <f>SUM('02 - RA - DETAIL'!BI77:BI83)</f>
        <v>100</v>
      </c>
      <c r="AW29" s="57">
        <f>SUM('02 - RA - DETAIL'!BJ77:BJ83)</f>
        <v>100</v>
      </c>
      <c r="AX29" s="57">
        <f>SUM('02 - RA - DETAIL'!BK77:BK83)</f>
        <v>100</v>
      </c>
      <c r="AY29" s="57">
        <f>SUM('02 - RA - DETAIL'!BL77:BL83)</f>
        <v>100</v>
      </c>
      <c r="AZ29" s="57">
        <f>SUM('02 - RA - DETAIL'!BM77:BM83)</f>
        <v>100</v>
      </c>
      <c r="BA29" s="57">
        <f>SUM('02 - RA - DETAIL'!BN77:BN83)</f>
        <v>100</v>
      </c>
      <c r="BB29" s="57">
        <f>SUM('02 - RA - DETAIL'!BO77:BO83)</f>
        <v>100</v>
      </c>
      <c r="BC29" s="57">
        <f>SUM('02 - RA - DETAIL'!BP77:BP83)</f>
        <v>100</v>
      </c>
      <c r="BD29" s="57">
        <f>SUM('02 - RA - DETAIL'!BQ77:BQ83)</f>
        <v>100</v>
      </c>
      <c r="BE29" s="57">
        <f>SUM('02 - RA - DETAIL'!BR77:BR83)</f>
        <v>100</v>
      </c>
      <c r="BF29" s="57">
        <f>SUM('02 - RA - DETAIL'!BS77:BS83)</f>
        <v>100</v>
      </c>
      <c r="BG29" s="57">
        <f>SUM('02 - RA - DETAIL'!BT77:BT83)</f>
        <v>100</v>
      </c>
      <c r="BH29" s="57">
        <f>SUM('02 - RA - DETAIL'!BU77:BU83)</f>
        <v>100</v>
      </c>
    </row>
    <row r="30" spans="1:60">
      <c r="A30" t="s">
        <v>19</v>
      </c>
      <c r="B30" s="57">
        <f>SUM('02 - RA - DETAIL'!O84:O90)</f>
        <v>85</v>
      </c>
      <c r="C30" s="57">
        <f>SUM('02 - RA - DETAIL'!P84:P90)</f>
        <v>85</v>
      </c>
      <c r="D30" s="57">
        <f>SUM('02 - RA - DETAIL'!Q84:Q90)</f>
        <v>85</v>
      </c>
      <c r="E30" s="57">
        <f>SUM('02 - RA - DETAIL'!R84:R90)</f>
        <v>85</v>
      </c>
      <c r="F30" s="57">
        <f>SUM('02 - RA - DETAIL'!S84:S90)</f>
        <v>85</v>
      </c>
      <c r="G30" s="57">
        <f>SUM('02 - RA - DETAIL'!T84:T90)</f>
        <v>85</v>
      </c>
      <c r="H30" s="57">
        <f>SUM('02 - RA - DETAIL'!U84:U90)</f>
        <v>100</v>
      </c>
      <c r="I30" s="57">
        <f>SUM('02 - RA - DETAIL'!V84:V90)</f>
        <v>100</v>
      </c>
      <c r="J30" s="57">
        <f>SUM('02 - RA - DETAIL'!W84:W90)</f>
        <v>100</v>
      </c>
      <c r="K30" s="57">
        <f>SUM('02 - RA - DETAIL'!X84:X90)</f>
        <v>100</v>
      </c>
      <c r="L30" s="57">
        <f>SUM('02 - RA - DETAIL'!Y84:Y90)</f>
        <v>100</v>
      </c>
      <c r="M30" s="57">
        <f>SUM('02 - RA - DETAIL'!Z84:Z90)</f>
        <v>100</v>
      </c>
      <c r="N30" s="57">
        <f>SUM('02 - RA - DETAIL'!AA84:AA90)</f>
        <v>100</v>
      </c>
      <c r="O30" s="57">
        <f>SUM('02 - RA - DETAIL'!AB84:AB90)</f>
        <v>100</v>
      </c>
      <c r="P30" s="57">
        <f>SUM('02 - RA - DETAIL'!AC84:AC90)</f>
        <v>60</v>
      </c>
      <c r="Q30" s="57">
        <f>SUM('02 - RA - DETAIL'!AD84:AD90)</f>
        <v>65</v>
      </c>
      <c r="R30" s="57">
        <f>SUM('02 - RA - DETAIL'!AE84:AE90)</f>
        <v>65</v>
      </c>
      <c r="S30" s="57">
        <f>SUM('02 - RA - DETAIL'!AF84:AF90)</f>
        <v>65</v>
      </c>
      <c r="T30" s="57">
        <f>SUM('02 - RA - DETAIL'!AG84:AG90)</f>
        <v>65</v>
      </c>
      <c r="U30" s="57">
        <f>SUM('02 - RA - DETAIL'!AH84:AH90)</f>
        <v>65</v>
      </c>
      <c r="V30" s="57">
        <f>SUM('02 - RA - DETAIL'!AI84:AI90)</f>
        <v>65</v>
      </c>
      <c r="W30" s="57">
        <f>SUM('02 - RA - DETAIL'!AJ84:AJ90)</f>
        <v>65</v>
      </c>
      <c r="X30" s="57">
        <f>SUM('02 - RA - DETAIL'!AK84:AK90)</f>
        <v>65</v>
      </c>
      <c r="Y30" s="57">
        <f>SUM('02 - RA - DETAIL'!AL84:AL90)</f>
        <v>65</v>
      </c>
      <c r="Z30" s="57">
        <f>SUM('02 - RA - DETAIL'!AM84:AM90)</f>
        <v>65</v>
      </c>
      <c r="AA30" s="57">
        <f>SUM('02 - RA - DETAIL'!AN84:AN90)</f>
        <v>65</v>
      </c>
      <c r="AB30" s="57">
        <f>SUM('02 - RA - DETAIL'!AO84:AO90)</f>
        <v>65</v>
      </c>
      <c r="AC30" s="57">
        <f>SUM('02 - RA - DETAIL'!AP84:AP90)</f>
        <v>65</v>
      </c>
      <c r="AD30" s="57">
        <f>SUM('02 - RA - DETAIL'!AQ84:AQ90)</f>
        <v>65</v>
      </c>
      <c r="AE30" s="57">
        <f>SUM('02 - RA - DETAIL'!AR84:AR90)</f>
        <v>60</v>
      </c>
      <c r="AF30" s="57">
        <f>SUM('02 - RA - DETAIL'!AS84:AS90)</f>
        <v>60</v>
      </c>
      <c r="AG30" s="57">
        <f>SUM('02 - RA - DETAIL'!AT84:AT90)</f>
        <v>60</v>
      </c>
      <c r="AH30" s="57">
        <f>SUM('02 - RA - DETAIL'!AU84:AU90)</f>
        <v>60</v>
      </c>
      <c r="AI30" s="57">
        <f>SUM('02 - RA - DETAIL'!AV84:AV90)</f>
        <v>60</v>
      </c>
      <c r="AJ30" s="57">
        <f>SUM('02 - RA - DETAIL'!AW84:AW90)</f>
        <v>60</v>
      </c>
      <c r="AK30" s="57">
        <f>SUM('02 - RA - DETAIL'!AX84:AX90)</f>
        <v>60</v>
      </c>
      <c r="AL30" s="57">
        <f>SUM('02 - RA - DETAIL'!AY84:AY90)</f>
        <v>60</v>
      </c>
      <c r="AM30" s="57">
        <f>SUM('02 - RA - DETAIL'!AZ84:AZ90)</f>
        <v>60</v>
      </c>
      <c r="AN30" s="57">
        <f>SUM('02 - RA - DETAIL'!BA84:BA90)</f>
        <v>60</v>
      </c>
      <c r="AO30" s="57">
        <f>SUM('02 - RA - DETAIL'!BB84:BB90)</f>
        <v>60</v>
      </c>
      <c r="AP30" s="57">
        <f>SUM('02 - RA - DETAIL'!BC84:BC90)</f>
        <v>60</v>
      </c>
      <c r="AQ30" s="57">
        <f>SUM('02 - RA - DETAIL'!BD84:BD90)</f>
        <v>60</v>
      </c>
      <c r="AR30" s="57">
        <f>SUM('02 - RA - DETAIL'!BE84:BE90)</f>
        <v>60</v>
      </c>
      <c r="AS30" s="57">
        <f>SUM('02 - RA - DETAIL'!BF84:BF90)</f>
        <v>60</v>
      </c>
      <c r="AT30" s="57">
        <f>SUM('02 - RA - DETAIL'!BG84:BG90)</f>
        <v>60</v>
      </c>
      <c r="AU30" s="57">
        <f>SUM('02 - RA - DETAIL'!BH84:BH90)</f>
        <v>60</v>
      </c>
      <c r="AV30" s="57">
        <f>SUM('02 - RA - DETAIL'!BI84:BI90)</f>
        <v>60</v>
      </c>
      <c r="AW30" s="57">
        <f>SUM('02 - RA - DETAIL'!BJ84:BJ90)</f>
        <v>60</v>
      </c>
      <c r="AX30" s="57">
        <f>SUM('02 - RA - DETAIL'!BK84:BK90)</f>
        <v>60</v>
      </c>
      <c r="AY30" s="57">
        <f>SUM('02 - RA - DETAIL'!BL84:BL90)</f>
        <v>60</v>
      </c>
      <c r="AZ30" s="57">
        <f>SUM('02 - RA - DETAIL'!BM84:BM90)</f>
        <v>60</v>
      </c>
      <c r="BA30" s="57">
        <f>SUM('02 - RA - DETAIL'!BN84:BN90)</f>
        <v>60</v>
      </c>
      <c r="BB30" s="57">
        <f>SUM('02 - RA - DETAIL'!BO84:BO90)</f>
        <v>60</v>
      </c>
      <c r="BC30" s="57">
        <f>SUM('02 - RA - DETAIL'!BP84:BP90)</f>
        <v>60</v>
      </c>
      <c r="BD30" s="57">
        <f>SUM('02 - RA - DETAIL'!BQ84:BQ90)</f>
        <v>60</v>
      </c>
      <c r="BE30" s="57">
        <f>SUM('02 - RA - DETAIL'!BR84:BR90)</f>
        <v>60</v>
      </c>
      <c r="BF30" s="57">
        <f>SUM('02 - RA - DETAIL'!BS84:BS90)</f>
        <v>60</v>
      </c>
      <c r="BG30" s="57">
        <f>SUM('02 - RA - DETAIL'!BT84:BT90)</f>
        <v>60</v>
      </c>
      <c r="BH30" s="57">
        <f>SUM('02 - RA - DETAIL'!BU84:BU90)</f>
        <v>60</v>
      </c>
    </row>
    <row r="32" spans="1:60" ht="20.100000000000001">
      <c r="A32" s="195" t="s">
        <v>106</v>
      </c>
      <c r="B32" s="195"/>
      <c r="C32" s="195"/>
    </row>
    <row r="33" spans="1:3">
      <c r="A33" t="s">
        <v>107</v>
      </c>
      <c r="B33" t="s">
        <v>108</v>
      </c>
      <c r="C33" t="s">
        <v>109</v>
      </c>
    </row>
    <row r="34" spans="1:3">
      <c r="A34" t="s">
        <v>21</v>
      </c>
      <c r="B34" t="s">
        <v>110</v>
      </c>
      <c r="C34" t="s">
        <v>28</v>
      </c>
    </row>
    <row r="35" spans="1:3">
      <c r="A35" t="s">
        <v>28</v>
      </c>
      <c r="B35" t="s">
        <v>111</v>
      </c>
      <c r="C35" t="s">
        <v>21</v>
      </c>
    </row>
    <row r="36" spans="1:3">
      <c r="A36" t="s">
        <v>27</v>
      </c>
      <c r="B36" t="s">
        <v>112</v>
      </c>
      <c r="C36" t="s">
        <v>19</v>
      </c>
    </row>
    <row r="37" spans="1:3">
      <c r="A37" t="s">
        <v>19</v>
      </c>
      <c r="B37" t="s">
        <v>113</v>
      </c>
      <c r="C37" t="s">
        <v>27</v>
      </c>
    </row>
    <row r="38" spans="1:3">
      <c r="A38" t="s">
        <v>26</v>
      </c>
      <c r="B38" t="s">
        <v>114</v>
      </c>
      <c r="C38" t="s">
        <v>17</v>
      </c>
    </row>
    <row r="39" spans="1:3">
      <c r="A39" t="s">
        <v>17</v>
      </c>
      <c r="B39" t="s">
        <v>115</v>
      </c>
      <c r="C39" t="s">
        <v>105</v>
      </c>
    </row>
    <row r="40" spans="1:3">
      <c r="A40" t="s">
        <v>31</v>
      </c>
      <c r="B40" t="s">
        <v>116</v>
      </c>
      <c r="C40" t="s">
        <v>26</v>
      </c>
    </row>
    <row r="41" spans="1:3">
      <c r="A41" t="s">
        <v>105</v>
      </c>
      <c r="B41" t="s">
        <v>116</v>
      </c>
      <c r="C41" t="s">
        <v>104</v>
      </c>
    </row>
    <row r="42" spans="1:3">
      <c r="A42" t="s">
        <v>104</v>
      </c>
      <c r="B42" t="s">
        <v>117</v>
      </c>
      <c r="C42" t="s">
        <v>105</v>
      </c>
    </row>
    <row r="43" spans="1:3">
      <c r="A43" t="s">
        <v>29</v>
      </c>
      <c r="B43" t="s">
        <v>117</v>
      </c>
      <c r="C43" t="s">
        <v>20</v>
      </c>
    </row>
    <row r="44" spans="1:3">
      <c r="A44" t="s">
        <v>20</v>
      </c>
      <c r="B44" t="s">
        <v>118</v>
      </c>
      <c r="C44" t="s">
        <v>29</v>
      </c>
    </row>
  </sheetData>
  <mergeCells count="5">
    <mergeCell ref="A2:F2"/>
    <mergeCell ref="A32:C32"/>
    <mergeCell ref="A17:BH17"/>
    <mergeCell ref="G2:L2"/>
    <mergeCell ref="A1:L1"/>
  </mergeCells>
  <dataValidations count="1">
    <dataValidation type="list" allowBlank="1" showInputMessage="1" showErrorMessage="1" sqref="A19:A30 A4:F16 A34:C44" xr:uid="{57FB50F1-DCAC-42E3-B90D-87B67EFEB030}">
      <formula1>#REF!</formula1>
    </dataValidation>
  </dataValidations>
  <pageMargins left="0.7" right="0.7" top="0.75" bottom="0.75" header="0.3" footer="0.3"/>
  <pageSetup orientation="portrait" horizontalDpi="90" verticalDpi="90" r:id="rId1"/>
  <drawing r:id="rId2"/>
  <tableParts count="3">
    <tablePart r:id="rId3"/>
    <tablePart r:id="rId4"/>
    <tablePart r:id="rId5"/>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19D45-2AC2-8440-A745-D7DD1052A0D8}">
  <dimension ref="A1:BM71"/>
  <sheetViews>
    <sheetView workbookViewId="0">
      <selection activeCell="M8" sqref="M8"/>
    </sheetView>
  </sheetViews>
  <sheetFormatPr defaultColWidth="8.85546875" defaultRowHeight="15"/>
  <cols>
    <col min="1" max="1" width="19.42578125" customWidth="1"/>
    <col min="2" max="2" width="19" customWidth="1"/>
    <col min="3" max="3" width="24.140625" customWidth="1"/>
    <col min="4" max="4" width="31" hidden="1" customWidth="1"/>
    <col min="5" max="11" width="27.28515625" hidden="1" customWidth="1"/>
    <col min="12" max="12" width="22.140625" hidden="1" customWidth="1"/>
    <col min="13" max="13" width="24.28515625" customWidth="1"/>
    <col min="14" max="14" width="23.7109375" customWidth="1"/>
    <col min="15" max="15" width="26.140625" customWidth="1"/>
    <col min="16" max="16" width="20.42578125" customWidth="1"/>
    <col min="17" max="17" width="11.7109375" bestFit="1" customWidth="1"/>
    <col min="18" max="18" width="12.85546875" bestFit="1" customWidth="1"/>
    <col min="19" max="21" width="11.7109375" bestFit="1" customWidth="1"/>
    <col min="22" max="55" width="13" bestFit="1" customWidth="1"/>
    <col min="56" max="63" width="14.28515625" bestFit="1" customWidth="1"/>
    <col min="64" max="64" width="15.85546875" bestFit="1" customWidth="1"/>
    <col min="65" max="65" width="15.42578125" customWidth="1"/>
  </cols>
  <sheetData>
    <row r="1" spans="1:65" ht="111" customHeight="1">
      <c r="A1" s="197" t="s">
        <v>1085</v>
      </c>
      <c r="B1" s="197"/>
      <c r="C1" s="197"/>
      <c r="D1" s="197"/>
      <c r="E1" s="197"/>
      <c r="F1" s="197"/>
      <c r="G1" s="197"/>
      <c r="H1" s="197"/>
      <c r="I1" s="197"/>
      <c r="J1" s="197"/>
      <c r="K1" s="197"/>
      <c r="L1" s="197"/>
      <c r="M1" s="197"/>
      <c r="N1" s="197"/>
      <c r="O1" s="197"/>
      <c r="P1" s="197"/>
      <c r="Q1" s="197"/>
      <c r="R1" s="197"/>
      <c r="S1" s="197"/>
      <c r="T1" s="197"/>
      <c r="U1" s="197"/>
      <c r="V1" s="197"/>
      <c r="W1" s="197"/>
      <c r="X1" s="197"/>
      <c r="Y1" s="197"/>
      <c r="Z1" s="197"/>
      <c r="AA1" s="197"/>
      <c r="AB1" s="197"/>
      <c r="AC1" s="197"/>
      <c r="AD1" s="197"/>
      <c r="AE1" s="197"/>
      <c r="AF1" s="197"/>
      <c r="AG1" s="197"/>
      <c r="AH1" s="197"/>
      <c r="AI1" s="197"/>
      <c r="AJ1" s="197"/>
      <c r="AK1" s="197"/>
      <c r="AL1" s="197"/>
      <c r="AM1" s="197"/>
      <c r="AN1" s="197"/>
      <c r="AO1" s="197"/>
      <c r="AP1" s="197"/>
      <c r="AQ1" s="197"/>
      <c r="AR1" s="197"/>
      <c r="AS1" s="197"/>
      <c r="AT1" s="197"/>
      <c r="AU1" s="197"/>
      <c r="AV1" s="197"/>
      <c r="AW1" s="197"/>
      <c r="AX1" s="197"/>
      <c r="AY1" s="197"/>
      <c r="AZ1" s="197"/>
      <c r="BA1" s="197"/>
      <c r="BB1" s="197"/>
      <c r="BC1" s="197"/>
      <c r="BD1" s="197"/>
      <c r="BE1" s="197"/>
      <c r="BF1" s="197"/>
      <c r="BG1" s="197"/>
      <c r="BH1" s="197"/>
      <c r="BI1" s="197"/>
      <c r="BJ1" s="197"/>
      <c r="BK1" s="197"/>
      <c r="BL1" s="197"/>
      <c r="BM1" s="197"/>
    </row>
    <row r="2" spans="1:65" ht="20.100000000000001">
      <c r="A2" s="211" t="s">
        <v>1086</v>
      </c>
      <c r="B2" s="211"/>
      <c r="C2" s="211"/>
      <c r="D2" s="211"/>
      <c r="E2" s="211"/>
      <c r="F2" s="211"/>
      <c r="G2" s="211"/>
      <c r="H2" s="211"/>
      <c r="I2" s="211"/>
      <c r="J2" s="211"/>
      <c r="K2" s="211"/>
      <c r="L2" s="211"/>
      <c r="M2" s="211"/>
      <c r="N2" s="211"/>
      <c r="O2" s="211"/>
      <c r="P2" s="211"/>
      <c r="Q2" s="211"/>
      <c r="R2" s="211"/>
      <c r="S2" s="211"/>
      <c r="T2" s="211"/>
      <c r="U2" s="211"/>
      <c r="V2" s="211"/>
      <c r="W2" s="211"/>
      <c r="X2" s="211"/>
      <c r="Y2" s="211"/>
      <c r="Z2" s="211"/>
      <c r="AA2" s="211"/>
      <c r="AB2" s="211"/>
      <c r="AC2" s="211"/>
      <c r="AD2" s="211"/>
      <c r="AE2" s="211"/>
      <c r="AF2" s="211"/>
      <c r="AG2" s="211"/>
      <c r="AH2" s="211"/>
      <c r="AI2" s="211"/>
      <c r="AJ2" s="211"/>
      <c r="AK2" s="211"/>
      <c r="AL2" s="211"/>
      <c r="AM2" s="211"/>
      <c r="AN2" s="211"/>
      <c r="AO2" s="211"/>
      <c r="AP2" s="211"/>
      <c r="AQ2" s="211"/>
      <c r="AR2" s="211"/>
      <c r="AS2" s="211"/>
      <c r="AT2" s="211"/>
      <c r="AU2" s="211"/>
      <c r="AV2" s="211"/>
      <c r="AW2" s="211"/>
      <c r="AX2" s="211"/>
      <c r="AY2" s="211"/>
      <c r="AZ2" s="211"/>
      <c r="BA2" s="211"/>
      <c r="BB2" s="211"/>
      <c r="BC2" s="211"/>
      <c r="BD2" s="211"/>
      <c r="BE2" s="211"/>
      <c r="BF2" s="211"/>
      <c r="BG2" s="211"/>
      <c r="BH2" s="211"/>
      <c r="BI2" s="211"/>
      <c r="BJ2" s="211"/>
      <c r="BK2" s="211"/>
      <c r="BL2" s="211"/>
      <c r="BM2" s="211"/>
    </row>
    <row r="3" spans="1:65" ht="20.100000000000001">
      <c r="A3" s="25" t="s">
        <v>107</v>
      </c>
      <c r="B3" s="25" t="s">
        <v>108</v>
      </c>
      <c r="C3" s="25" t="s">
        <v>1087</v>
      </c>
      <c r="D3" s="25" t="s">
        <v>1088</v>
      </c>
      <c r="E3" s="25" t="s">
        <v>1089</v>
      </c>
      <c r="F3" s="25" t="s">
        <v>1090</v>
      </c>
      <c r="G3" s="25" t="s">
        <v>45</v>
      </c>
      <c r="H3" s="25" t="s">
        <v>46</v>
      </c>
      <c r="I3" s="25" t="s">
        <v>47</v>
      </c>
      <c r="J3" s="25" t="s">
        <v>48</v>
      </c>
      <c r="K3" s="25" t="s">
        <v>49</v>
      </c>
      <c r="L3" s="25" t="s">
        <v>50</v>
      </c>
      <c r="M3" s="25" t="s">
        <v>51</v>
      </c>
      <c r="N3" s="25" t="s">
        <v>52</v>
      </c>
      <c r="O3" s="25" t="s">
        <v>53</v>
      </c>
      <c r="P3" s="25" t="s">
        <v>54</v>
      </c>
      <c r="Q3" s="25" t="s">
        <v>55</v>
      </c>
      <c r="R3" s="25" t="s">
        <v>56</v>
      </c>
      <c r="S3" s="25" t="s">
        <v>57</v>
      </c>
      <c r="T3" s="25" t="s">
        <v>58</v>
      </c>
      <c r="U3" s="25" t="s">
        <v>59</v>
      </c>
      <c r="V3" s="25" t="s">
        <v>60</v>
      </c>
      <c r="W3" s="25" t="s">
        <v>61</v>
      </c>
      <c r="X3" s="25" t="s">
        <v>62</v>
      </c>
      <c r="Y3" s="25" t="s">
        <v>63</v>
      </c>
      <c r="Z3" s="25" t="s">
        <v>64</v>
      </c>
      <c r="AA3" s="25" t="s">
        <v>65</v>
      </c>
      <c r="AB3" s="25" t="s">
        <v>66</v>
      </c>
      <c r="AC3" s="25" t="s">
        <v>67</v>
      </c>
      <c r="AD3" s="25" t="s">
        <v>68</v>
      </c>
      <c r="AE3" s="25" t="s">
        <v>69</v>
      </c>
      <c r="AF3" s="25" t="s">
        <v>70</v>
      </c>
      <c r="AG3" s="25" t="s">
        <v>71</v>
      </c>
      <c r="AH3" s="25" t="s">
        <v>72</v>
      </c>
      <c r="AI3" s="25" t="s">
        <v>73</v>
      </c>
      <c r="AJ3" s="25" t="s">
        <v>74</v>
      </c>
      <c r="AK3" s="25" t="s">
        <v>75</v>
      </c>
      <c r="AL3" s="25" t="s">
        <v>76</v>
      </c>
      <c r="AM3" s="25" t="s">
        <v>77</v>
      </c>
      <c r="AN3" s="25" t="s">
        <v>78</v>
      </c>
      <c r="AO3" s="25" t="s">
        <v>79</v>
      </c>
      <c r="AP3" s="25" t="s">
        <v>80</v>
      </c>
      <c r="AQ3" s="25" t="s">
        <v>81</v>
      </c>
      <c r="AR3" s="25" t="s">
        <v>82</v>
      </c>
      <c r="AS3" s="25" t="s">
        <v>83</v>
      </c>
      <c r="AT3" s="25" t="s">
        <v>84</v>
      </c>
      <c r="AU3" s="25" t="s">
        <v>85</v>
      </c>
      <c r="AV3" s="25" t="s">
        <v>86</v>
      </c>
      <c r="AW3" s="25" t="s">
        <v>87</v>
      </c>
      <c r="AX3" s="25" t="s">
        <v>88</v>
      </c>
      <c r="AY3" s="25" t="s">
        <v>89</v>
      </c>
      <c r="AZ3" s="25" t="s">
        <v>90</v>
      </c>
      <c r="BA3" s="25" t="s">
        <v>91</v>
      </c>
      <c r="BB3" s="25" t="s">
        <v>92</v>
      </c>
      <c r="BC3" s="25" t="s">
        <v>93</v>
      </c>
      <c r="BD3" s="25" t="s">
        <v>94</v>
      </c>
      <c r="BE3" s="25" t="s">
        <v>95</v>
      </c>
      <c r="BF3" s="25" t="s">
        <v>96</v>
      </c>
      <c r="BG3" s="25" t="s">
        <v>97</v>
      </c>
      <c r="BH3" s="25" t="s">
        <v>98</v>
      </c>
      <c r="BI3" s="25" t="s">
        <v>99</v>
      </c>
      <c r="BJ3" s="25" t="s">
        <v>100</v>
      </c>
      <c r="BK3" s="25" t="s">
        <v>101</v>
      </c>
      <c r="BL3" s="25" t="s">
        <v>102</v>
      </c>
      <c r="BM3" s="25" t="s">
        <v>103</v>
      </c>
    </row>
    <row r="4" spans="1:65" ht="15.95">
      <c r="A4" s="26" t="s">
        <v>21</v>
      </c>
      <c r="B4" s="26" t="s">
        <v>111</v>
      </c>
      <c r="C4" s="26" t="s">
        <v>20</v>
      </c>
      <c r="D4" s="124" t="s">
        <v>1091</v>
      </c>
      <c r="E4" s="124" t="s">
        <v>1091</v>
      </c>
      <c r="F4" s="124" t="s">
        <v>1091</v>
      </c>
      <c r="G4" s="124" t="s">
        <v>1091</v>
      </c>
      <c r="H4" s="124" t="s">
        <v>1091</v>
      </c>
      <c r="I4" s="124" t="s">
        <v>1091</v>
      </c>
      <c r="J4" s="124" t="s">
        <v>1091</v>
      </c>
      <c r="K4" s="124" t="s">
        <v>1091</v>
      </c>
      <c r="L4" s="124" t="s">
        <v>1091</v>
      </c>
      <c r="M4" s="124" t="s">
        <v>1091</v>
      </c>
      <c r="N4" s="27" t="s">
        <v>1092</v>
      </c>
      <c r="O4" s="124" t="s">
        <v>1091</v>
      </c>
      <c r="P4" s="124" t="s">
        <v>1091</v>
      </c>
      <c r="Q4" s="124" t="s">
        <v>1091</v>
      </c>
      <c r="R4" s="124" t="s">
        <v>1091</v>
      </c>
      <c r="S4" s="124" t="s">
        <v>1091</v>
      </c>
      <c r="T4" s="124" t="s">
        <v>1091</v>
      </c>
      <c r="U4" s="124" t="s">
        <v>1091</v>
      </c>
      <c r="V4" s="124" t="s">
        <v>1091</v>
      </c>
      <c r="W4" s="124" t="s">
        <v>1091</v>
      </c>
      <c r="X4" s="124" t="s">
        <v>1091</v>
      </c>
      <c r="Y4" s="124" t="s">
        <v>1091</v>
      </c>
      <c r="Z4" s="124" t="s">
        <v>1091</v>
      </c>
      <c r="AA4" s="124" t="s">
        <v>1091</v>
      </c>
      <c r="AB4" s="124" t="s">
        <v>1091</v>
      </c>
      <c r="AC4" s="124" t="s">
        <v>1091</v>
      </c>
      <c r="AD4" s="124" t="s">
        <v>1091</v>
      </c>
      <c r="AE4" s="124" t="s">
        <v>1091</v>
      </c>
      <c r="AF4" s="124" t="s">
        <v>1091</v>
      </c>
      <c r="AG4" s="124" t="s">
        <v>1091</v>
      </c>
      <c r="AH4" s="124" t="s">
        <v>1091</v>
      </c>
      <c r="AI4" s="124" t="s">
        <v>1091</v>
      </c>
      <c r="AJ4" s="124" t="s">
        <v>1091</v>
      </c>
      <c r="AK4" s="124" t="s">
        <v>1091</v>
      </c>
      <c r="AL4" s="124" t="s">
        <v>1091</v>
      </c>
      <c r="AM4" s="124" t="s">
        <v>1091</v>
      </c>
      <c r="AN4" s="124" t="s">
        <v>1091</v>
      </c>
      <c r="AO4" s="124" t="s">
        <v>1091</v>
      </c>
      <c r="AP4" s="124" t="s">
        <v>1091</v>
      </c>
      <c r="AQ4" s="124" t="s">
        <v>1091</v>
      </c>
      <c r="AR4" s="124" t="s">
        <v>1091</v>
      </c>
      <c r="AS4" s="124" t="s">
        <v>1091</v>
      </c>
      <c r="AT4" s="124" t="s">
        <v>1091</v>
      </c>
      <c r="AU4" s="124" t="s">
        <v>1091</v>
      </c>
      <c r="AV4" s="124" t="s">
        <v>1091</v>
      </c>
      <c r="AW4" s="124" t="s">
        <v>1091</v>
      </c>
      <c r="AX4" s="124" t="s">
        <v>1091</v>
      </c>
      <c r="AY4" s="124" t="s">
        <v>1091</v>
      </c>
      <c r="AZ4" s="124" t="s">
        <v>1091</v>
      </c>
      <c r="BA4" s="124" t="s">
        <v>1091</v>
      </c>
      <c r="BB4" s="124" t="s">
        <v>1091</v>
      </c>
      <c r="BC4" s="124" t="s">
        <v>1091</v>
      </c>
      <c r="BD4" s="124" t="s">
        <v>1091</v>
      </c>
      <c r="BE4" s="124" t="s">
        <v>1091</v>
      </c>
      <c r="BF4" s="124" t="s">
        <v>1091</v>
      </c>
      <c r="BG4" s="124" t="s">
        <v>1091</v>
      </c>
      <c r="BH4" s="124" t="s">
        <v>1091</v>
      </c>
      <c r="BI4" s="124" t="s">
        <v>1091</v>
      </c>
      <c r="BJ4" s="124" t="s">
        <v>1091</v>
      </c>
      <c r="BK4" s="124" t="s">
        <v>1091</v>
      </c>
      <c r="BL4" s="124" t="s">
        <v>1091</v>
      </c>
      <c r="BM4" s="124" t="s">
        <v>1091</v>
      </c>
    </row>
    <row r="5" spans="1:65" ht="15.95">
      <c r="A5" s="26" t="s">
        <v>1093</v>
      </c>
      <c r="B5" s="26" t="s">
        <v>112</v>
      </c>
      <c r="C5" s="26" t="s">
        <v>21</v>
      </c>
      <c r="D5" s="124" t="s">
        <v>1091</v>
      </c>
      <c r="E5" s="124" t="s">
        <v>1091</v>
      </c>
      <c r="F5" s="124" t="s">
        <v>1091</v>
      </c>
      <c r="G5" s="27" t="s">
        <v>1092</v>
      </c>
      <c r="H5" s="27" t="s">
        <v>1092</v>
      </c>
      <c r="I5" s="124" t="s">
        <v>1091</v>
      </c>
      <c r="J5" s="124" t="s">
        <v>1091</v>
      </c>
      <c r="K5" s="124" t="s">
        <v>1091</v>
      </c>
      <c r="L5" s="124" t="s">
        <v>1091</v>
      </c>
      <c r="M5" s="124" t="s">
        <v>1091</v>
      </c>
      <c r="N5" s="124" t="s">
        <v>1091</v>
      </c>
      <c r="O5" s="124" t="s">
        <v>1091</v>
      </c>
      <c r="P5" s="124" t="s">
        <v>1091</v>
      </c>
      <c r="Q5" s="124" t="s">
        <v>1091</v>
      </c>
      <c r="R5" s="124" t="s">
        <v>1091</v>
      </c>
      <c r="S5" s="124" t="s">
        <v>1091</v>
      </c>
      <c r="T5" s="124" t="s">
        <v>1091</v>
      </c>
      <c r="U5" s="124" t="s">
        <v>1091</v>
      </c>
      <c r="V5" s="124" t="s">
        <v>1091</v>
      </c>
      <c r="W5" s="124" t="s">
        <v>1091</v>
      </c>
      <c r="X5" s="124" t="s">
        <v>1091</v>
      </c>
      <c r="Y5" s="124" t="s">
        <v>1091</v>
      </c>
      <c r="Z5" s="124" t="s">
        <v>1091</v>
      </c>
      <c r="AA5" s="124" t="s">
        <v>1091</v>
      </c>
      <c r="AB5" s="124" t="s">
        <v>1091</v>
      </c>
      <c r="AC5" s="124" t="s">
        <v>1091</v>
      </c>
      <c r="AD5" s="124" t="s">
        <v>1091</v>
      </c>
      <c r="AE5" s="27" t="s">
        <v>1092</v>
      </c>
      <c r="AF5" s="27" t="s">
        <v>1092</v>
      </c>
      <c r="AG5" s="124" t="s">
        <v>1091</v>
      </c>
      <c r="AH5" s="124" t="s">
        <v>1091</v>
      </c>
      <c r="AI5" s="124" t="s">
        <v>1091</v>
      </c>
      <c r="AJ5" s="124" t="s">
        <v>1091</v>
      </c>
      <c r="AK5" s="124" t="s">
        <v>1091</v>
      </c>
      <c r="AL5" s="124" t="s">
        <v>1091</v>
      </c>
      <c r="AM5" s="124" t="s">
        <v>1091</v>
      </c>
      <c r="AN5" s="124" t="s">
        <v>1091</v>
      </c>
      <c r="AO5" s="124" t="s">
        <v>1091</v>
      </c>
      <c r="AP5" s="124" t="s">
        <v>1091</v>
      </c>
      <c r="AQ5" s="124" t="s">
        <v>1091</v>
      </c>
      <c r="AR5" s="124" t="s">
        <v>1091</v>
      </c>
      <c r="AS5" s="124" t="s">
        <v>1091</v>
      </c>
      <c r="AT5" s="124" t="s">
        <v>1091</v>
      </c>
      <c r="AU5" s="124" t="s">
        <v>1091</v>
      </c>
      <c r="AV5" s="124" t="s">
        <v>1091</v>
      </c>
      <c r="AW5" s="124" t="s">
        <v>1091</v>
      </c>
      <c r="AX5" s="124" t="s">
        <v>1091</v>
      </c>
      <c r="AY5" s="124" t="s">
        <v>1091</v>
      </c>
      <c r="AZ5" s="124" t="s">
        <v>1091</v>
      </c>
      <c r="BA5" s="124" t="s">
        <v>1091</v>
      </c>
      <c r="BB5" s="124" t="s">
        <v>1091</v>
      </c>
      <c r="BC5" s="124" t="s">
        <v>1091</v>
      </c>
      <c r="BD5" s="124" t="s">
        <v>1091</v>
      </c>
      <c r="BE5" s="124" t="s">
        <v>1091</v>
      </c>
      <c r="BF5" s="124" t="s">
        <v>1091</v>
      </c>
      <c r="BG5" s="124" t="s">
        <v>1091</v>
      </c>
      <c r="BH5" s="124" t="s">
        <v>1091</v>
      </c>
      <c r="BI5" s="124" t="s">
        <v>1091</v>
      </c>
      <c r="BJ5" s="124" t="s">
        <v>1091</v>
      </c>
      <c r="BK5" s="124" t="s">
        <v>1091</v>
      </c>
      <c r="BL5" s="124" t="s">
        <v>1091</v>
      </c>
      <c r="BM5" s="124" t="s">
        <v>1091</v>
      </c>
    </row>
    <row r="6" spans="1:65" ht="15.95">
      <c r="A6" s="26" t="s">
        <v>27</v>
      </c>
      <c r="B6" s="26" t="s">
        <v>113</v>
      </c>
      <c r="C6" s="26" t="s">
        <v>19</v>
      </c>
      <c r="D6" s="124" t="s">
        <v>1091</v>
      </c>
      <c r="E6" s="124" t="s">
        <v>1091</v>
      </c>
      <c r="F6" s="124" t="s">
        <v>1091</v>
      </c>
      <c r="G6" s="124" t="s">
        <v>1091</v>
      </c>
      <c r="H6" s="124" t="s">
        <v>1091</v>
      </c>
      <c r="I6" s="124" t="s">
        <v>1091</v>
      </c>
      <c r="J6" s="124" t="s">
        <v>1091</v>
      </c>
      <c r="K6" s="27" t="s">
        <v>1092</v>
      </c>
      <c r="L6" s="27" t="s">
        <v>1092</v>
      </c>
      <c r="M6" s="27" t="s">
        <v>1092</v>
      </c>
      <c r="N6" s="27" t="s">
        <v>1092</v>
      </c>
      <c r="O6" s="27" t="s">
        <v>1092</v>
      </c>
      <c r="P6" s="124" t="s">
        <v>1091</v>
      </c>
      <c r="Q6" s="124" t="s">
        <v>1091</v>
      </c>
      <c r="R6" s="124" t="s">
        <v>1091</v>
      </c>
      <c r="S6" s="124" t="s">
        <v>1091</v>
      </c>
      <c r="T6" s="124" t="s">
        <v>1091</v>
      </c>
      <c r="U6" s="124" t="s">
        <v>1091</v>
      </c>
      <c r="V6" s="124" t="s">
        <v>1091</v>
      </c>
      <c r="W6" s="124" t="s">
        <v>1091</v>
      </c>
      <c r="X6" s="124" t="s">
        <v>1091</v>
      </c>
      <c r="Y6" s="124" t="s">
        <v>1091</v>
      </c>
      <c r="Z6" s="124" t="s">
        <v>1091</v>
      </c>
      <c r="AA6" s="124" t="s">
        <v>1091</v>
      </c>
      <c r="AB6" s="124" t="s">
        <v>1091</v>
      </c>
      <c r="AC6" s="124" t="s">
        <v>1091</v>
      </c>
      <c r="AD6" s="124" t="s">
        <v>1091</v>
      </c>
      <c r="AE6" s="124" t="s">
        <v>1091</v>
      </c>
      <c r="AF6" s="124" t="s">
        <v>1091</v>
      </c>
      <c r="AG6" s="124" t="s">
        <v>1091</v>
      </c>
      <c r="AH6" s="124" t="s">
        <v>1091</v>
      </c>
      <c r="AI6" s="124" t="s">
        <v>1091</v>
      </c>
      <c r="AJ6" s="124" t="s">
        <v>1091</v>
      </c>
      <c r="AK6" s="124" t="s">
        <v>1091</v>
      </c>
      <c r="AL6" s="124" t="s">
        <v>1091</v>
      </c>
      <c r="AM6" s="124" t="s">
        <v>1091</v>
      </c>
      <c r="AN6" s="124" t="s">
        <v>1091</v>
      </c>
      <c r="AO6" s="124" t="s">
        <v>1091</v>
      </c>
      <c r="AP6" s="27" t="s">
        <v>1092</v>
      </c>
      <c r="AQ6" s="27" t="s">
        <v>1092</v>
      </c>
      <c r="AR6" s="124" t="s">
        <v>1091</v>
      </c>
      <c r="AS6" s="124" t="s">
        <v>1091</v>
      </c>
      <c r="AT6" s="124" t="s">
        <v>1091</v>
      </c>
      <c r="AU6" s="124" t="s">
        <v>1091</v>
      </c>
      <c r="AV6" s="124" t="s">
        <v>1091</v>
      </c>
      <c r="AW6" s="124" t="s">
        <v>1091</v>
      </c>
      <c r="AX6" s="124" t="s">
        <v>1091</v>
      </c>
      <c r="AY6" s="124" t="s">
        <v>1091</v>
      </c>
      <c r="AZ6" s="124" t="s">
        <v>1091</v>
      </c>
      <c r="BA6" s="124" t="s">
        <v>1091</v>
      </c>
      <c r="BB6" s="124" t="s">
        <v>1091</v>
      </c>
      <c r="BC6" s="124" t="s">
        <v>1091</v>
      </c>
      <c r="BD6" s="124" t="s">
        <v>1091</v>
      </c>
      <c r="BE6" s="124" t="s">
        <v>1091</v>
      </c>
      <c r="BF6" s="124" t="s">
        <v>1091</v>
      </c>
      <c r="BG6" s="124" t="s">
        <v>1091</v>
      </c>
      <c r="BH6" s="124" t="s">
        <v>1091</v>
      </c>
      <c r="BI6" s="124" t="s">
        <v>1091</v>
      </c>
      <c r="BJ6" s="124" t="s">
        <v>1091</v>
      </c>
      <c r="BK6" s="27" t="s">
        <v>1092</v>
      </c>
      <c r="BL6" s="27" t="s">
        <v>1092</v>
      </c>
      <c r="BM6" s="124" t="s">
        <v>1091</v>
      </c>
    </row>
    <row r="7" spans="1:65" ht="15.95">
      <c r="A7" s="26" t="s">
        <v>31</v>
      </c>
      <c r="B7" s="26" t="s">
        <v>116</v>
      </c>
      <c r="C7" s="26" t="s">
        <v>26</v>
      </c>
      <c r="D7" s="124" t="s">
        <v>1091</v>
      </c>
      <c r="E7" s="124" t="s">
        <v>1091</v>
      </c>
      <c r="F7" s="124" t="s">
        <v>1091</v>
      </c>
      <c r="G7" s="124" t="s">
        <v>1091</v>
      </c>
      <c r="H7" s="124" t="s">
        <v>1091</v>
      </c>
      <c r="I7" s="124" t="s">
        <v>1091</v>
      </c>
      <c r="J7" s="124" t="s">
        <v>1091</v>
      </c>
      <c r="K7" s="27" t="s">
        <v>1092</v>
      </c>
      <c r="L7" s="27" t="s">
        <v>1092</v>
      </c>
      <c r="M7" s="124" t="s">
        <v>1091</v>
      </c>
      <c r="N7" s="124" t="s">
        <v>1091</v>
      </c>
      <c r="O7" s="124" t="s">
        <v>1091</v>
      </c>
      <c r="P7" s="124" t="s">
        <v>1091</v>
      </c>
      <c r="Q7" s="124" t="s">
        <v>1091</v>
      </c>
      <c r="R7" s="124" t="s">
        <v>1091</v>
      </c>
      <c r="S7" s="124" t="s">
        <v>1091</v>
      </c>
      <c r="T7" s="124" t="s">
        <v>1091</v>
      </c>
      <c r="U7" s="124" t="s">
        <v>1091</v>
      </c>
      <c r="V7" s="124" t="s">
        <v>1091</v>
      </c>
      <c r="W7" s="124" t="s">
        <v>1091</v>
      </c>
      <c r="X7" s="124" t="s">
        <v>1091</v>
      </c>
      <c r="Y7" s="124" t="s">
        <v>1091</v>
      </c>
      <c r="Z7" s="124" t="s">
        <v>1091</v>
      </c>
      <c r="AA7" s="124" t="s">
        <v>1091</v>
      </c>
      <c r="AB7" s="124" t="s">
        <v>1091</v>
      </c>
      <c r="AC7" s="124" t="s">
        <v>1091</v>
      </c>
      <c r="AD7" s="124" t="s">
        <v>1091</v>
      </c>
      <c r="AE7" s="124" t="s">
        <v>1091</v>
      </c>
      <c r="AF7" s="124" t="s">
        <v>1091</v>
      </c>
      <c r="AG7" s="124" t="s">
        <v>1091</v>
      </c>
      <c r="AH7" s="124" t="s">
        <v>1091</v>
      </c>
      <c r="AI7" s="124" t="s">
        <v>1091</v>
      </c>
      <c r="AJ7" s="124" t="s">
        <v>1091</v>
      </c>
      <c r="AK7" s="124" t="s">
        <v>1091</v>
      </c>
      <c r="AL7" s="124" t="s">
        <v>1091</v>
      </c>
      <c r="AM7" s="124" t="s">
        <v>1091</v>
      </c>
      <c r="AN7" s="124" t="s">
        <v>1091</v>
      </c>
      <c r="AO7" s="124" t="s">
        <v>1091</v>
      </c>
      <c r="AP7" s="124" t="s">
        <v>1091</v>
      </c>
      <c r="AQ7" s="124" t="s">
        <v>1091</v>
      </c>
      <c r="AR7" s="124" t="s">
        <v>1091</v>
      </c>
      <c r="AS7" s="124" t="s">
        <v>1091</v>
      </c>
      <c r="AT7" s="124" t="s">
        <v>1091</v>
      </c>
      <c r="AU7" s="124" t="s">
        <v>1091</v>
      </c>
      <c r="AV7" s="124" t="s">
        <v>1091</v>
      </c>
      <c r="AW7" s="124" t="s">
        <v>1091</v>
      </c>
      <c r="AX7" s="124" t="s">
        <v>1091</v>
      </c>
      <c r="AY7" s="124" t="s">
        <v>1091</v>
      </c>
      <c r="AZ7" s="124" t="s">
        <v>1091</v>
      </c>
      <c r="BA7" s="124" t="s">
        <v>1091</v>
      </c>
      <c r="BB7" s="124" t="s">
        <v>1091</v>
      </c>
      <c r="BC7" s="124" t="s">
        <v>1091</v>
      </c>
      <c r="BD7" s="124" t="s">
        <v>1091</v>
      </c>
      <c r="BE7" s="124" t="s">
        <v>1091</v>
      </c>
      <c r="BF7" s="124" t="s">
        <v>1091</v>
      </c>
      <c r="BG7" s="124" t="s">
        <v>1091</v>
      </c>
      <c r="BH7" s="124" t="s">
        <v>1091</v>
      </c>
      <c r="BI7" s="124" t="s">
        <v>1091</v>
      </c>
      <c r="BJ7" s="124" t="s">
        <v>1091</v>
      </c>
      <c r="BK7" s="124" t="s">
        <v>1091</v>
      </c>
      <c r="BL7" s="124" t="s">
        <v>1091</v>
      </c>
      <c r="BM7" s="124" t="s">
        <v>1091</v>
      </c>
    </row>
    <row r="8" spans="1:65" ht="15.95">
      <c r="A8" s="26" t="s">
        <v>104</v>
      </c>
      <c r="B8" s="24" t="s">
        <v>118</v>
      </c>
      <c r="C8" s="26" t="s">
        <v>105</v>
      </c>
      <c r="D8" s="124" t="s">
        <v>1091</v>
      </c>
      <c r="E8" s="124" t="s">
        <v>1091</v>
      </c>
      <c r="F8" s="124" t="s">
        <v>1091</v>
      </c>
      <c r="G8" s="124" t="s">
        <v>1091</v>
      </c>
      <c r="H8" s="124" t="s">
        <v>1091</v>
      </c>
      <c r="I8" s="124" t="s">
        <v>1091</v>
      </c>
      <c r="J8" s="124" t="s">
        <v>1091</v>
      </c>
      <c r="K8" s="124" t="s">
        <v>1091</v>
      </c>
      <c r="L8" s="27" t="s">
        <v>1092</v>
      </c>
      <c r="M8" s="27" t="s">
        <v>1092</v>
      </c>
      <c r="N8" s="27" t="s">
        <v>1092</v>
      </c>
      <c r="O8" s="124" t="s">
        <v>1091</v>
      </c>
      <c r="P8" s="124" t="s">
        <v>1091</v>
      </c>
      <c r="Q8" s="124" t="s">
        <v>1091</v>
      </c>
      <c r="R8" s="124" t="s">
        <v>1091</v>
      </c>
      <c r="S8" s="124" t="s">
        <v>1091</v>
      </c>
      <c r="T8" s="124" t="s">
        <v>1091</v>
      </c>
      <c r="U8" s="124" t="s">
        <v>1091</v>
      </c>
      <c r="V8" s="124" t="s">
        <v>1091</v>
      </c>
      <c r="W8" s="124" t="s">
        <v>1091</v>
      </c>
      <c r="X8" s="124" t="s">
        <v>1091</v>
      </c>
      <c r="Y8" s="124" t="s">
        <v>1091</v>
      </c>
      <c r="Z8" s="124" t="s">
        <v>1091</v>
      </c>
      <c r="AA8" s="124" t="s">
        <v>1091</v>
      </c>
      <c r="AB8" s="124" t="s">
        <v>1091</v>
      </c>
      <c r="AC8" s="124" t="s">
        <v>1091</v>
      </c>
      <c r="AD8" s="124" t="s">
        <v>1091</v>
      </c>
      <c r="AE8" s="124" t="s">
        <v>1091</v>
      </c>
      <c r="AF8" s="124" t="s">
        <v>1091</v>
      </c>
      <c r="AG8" s="124" t="s">
        <v>1091</v>
      </c>
      <c r="AH8" s="124" t="s">
        <v>1091</v>
      </c>
      <c r="AI8" s="124" t="s">
        <v>1091</v>
      </c>
      <c r="AJ8" s="124" t="s">
        <v>1091</v>
      </c>
      <c r="AK8" s="124" t="s">
        <v>1091</v>
      </c>
      <c r="AL8" s="124" t="s">
        <v>1091</v>
      </c>
      <c r="AM8" s="124" t="s">
        <v>1091</v>
      </c>
      <c r="AN8" s="124" t="s">
        <v>1091</v>
      </c>
      <c r="AO8" s="124" t="s">
        <v>1091</v>
      </c>
      <c r="AP8" s="124" t="s">
        <v>1091</v>
      </c>
      <c r="AQ8" s="124" t="s">
        <v>1091</v>
      </c>
      <c r="AR8" s="124" t="s">
        <v>1091</v>
      </c>
      <c r="AS8" s="124" t="s">
        <v>1091</v>
      </c>
      <c r="AT8" s="124" t="s">
        <v>1091</v>
      </c>
      <c r="AU8" s="124" t="s">
        <v>1091</v>
      </c>
      <c r="AV8" s="124" t="s">
        <v>1091</v>
      </c>
      <c r="AW8" s="124" t="s">
        <v>1091</v>
      </c>
      <c r="AX8" s="124" t="s">
        <v>1091</v>
      </c>
      <c r="AY8" s="124" t="s">
        <v>1091</v>
      </c>
      <c r="AZ8" s="124" t="s">
        <v>1091</v>
      </c>
      <c r="BA8" s="124" t="s">
        <v>1091</v>
      </c>
      <c r="BB8" s="124" t="s">
        <v>1091</v>
      </c>
      <c r="BC8" s="124" t="s">
        <v>1091</v>
      </c>
      <c r="BD8" s="124" t="s">
        <v>1091</v>
      </c>
      <c r="BE8" s="124" t="s">
        <v>1091</v>
      </c>
      <c r="BF8" s="124" t="s">
        <v>1091</v>
      </c>
      <c r="BG8" s="124" t="s">
        <v>1091</v>
      </c>
      <c r="BH8" s="124" t="s">
        <v>1091</v>
      </c>
      <c r="BI8" s="124" t="s">
        <v>1091</v>
      </c>
      <c r="BJ8" s="124" t="s">
        <v>1091</v>
      </c>
      <c r="BK8" s="124" t="s">
        <v>1091</v>
      </c>
      <c r="BL8" s="124" t="s">
        <v>1091</v>
      </c>
      <c r="BM8" s="124" t="s">
        <v>1091</v>
      </c>
    </row>
    <row r="9" spans="1:65" ht="15.95">
      <c r="A9" s="26" t="s">
        <v>18</v>
      </c>
      <c r="B9" s="26" t="s">
        <v>116</v>
      </c>
      <c r="C9" s="26" t="s">
        <v>17</v>
      </c>
      <c r="D9" s="124" t="s">
        <v>1091</v>
      </c>
      <c r="E9" s="124" t="s">
        <v>1091</v>
      </c>
      <c r="F9" s="124" t="s">
        <v>1091</v>
      </c>
      <c r="G9" s="124" t="s">
        <v>1091</v>
      </c>
      <c r="H9" s="124" t="s">
        <v>1091</v>
      </c>
      <c r="I9" s="124" t="s">
        <v>1091</v>
      </c>
      <c r="J9" s="124" t="s">
        <v>1091</v>
      </c>
      <c r="K9" s="124" t="s">
        <v>1091</v>
      </c>
      <c r="L9" s="124" t="s">
        <v>1091</v>
      </c>
      <c r="M9" s="124" t="s">
        <v>1091</v>
      </c>
      <c r="N9" s="124" t="s">
        <v>1091</v>
      </c>
      <c r="O9" s="124" t="s">
        <v>1091</v>
      </c>
      <c r="P9" s="124" t="s">
        <v>1091</v>
      </c>
      <c r="Q9" s="124" t="s">
        <v>1091</v>
      </c>
      <c r="R9" s="124" t="s">
        <v>1091</v>
      </c>
      <c r="S9" s="124" t="s">
        <v>1091</v>
      </c>
      <c r="T9" s="124" t="s">
        <v>1091</v>
      </c>
      <c r="U9" s="124" t="s">
        <v>1091</v>
      </c>
      <c r="V9" s="124" t="s">
        <v>1091</v>
      </c>
      <c r="W9" s="124" t="s">
        <v>1091</v>
      </c>
      <c r="X9" s="124" t="s">
        <v>1091</v>
      </c>
      <c r="Y9" s="124" t="s">
        <v>1091</v>
      </c>
      <c r="Z9" s="124" t="s">
        <v>1091</v>
      </c>
      <c r="AA9" s="124" t="s">
        <v>1091</v>
      </c>
      <c r="AB9" s="124" t="s">
        <v>1091</v>
      </c>
      <c r="AC9" s="124" t="s">
        <v>1091</v>
      </c>
      <c r="AD9" s="124" t="s">
        <v>1091</v>
      </c>
      <c r="AE9" s="124" t="s">
        <v>1091</v>
      </c>
      <c r="AF9" s="124" t="s">
        <v>1091</v>
      </c>
      <c r="AG9" s="124" t="s">
        <v>1091</v>
      </c>
      <c r="AH9" s="124" t="s">
        <v>1091</v>
      </c>
      <c r="AI9" s="124" t="s">
        <v>1091</v>
      </c>
      <c r="AJ9" s="124" t="s">
        <v>1091</v>
      </c>
      <c r="AK9" s="124" t="s">
        <v>1091</v>
      </c>
      <c r="AL9" s="124" t="s">
        <v>1091</v>
      </c>
      <c r="AM9" s="124" t="s">
        <v>1091</v>
      </c>
      <c r="AN9" s="124" t="s">
        <v>1091</v>
      </c>
      <c r="AO9" s="124" t="s">
        <v>1091</v>
      </c>
      <c r="AP9" s="124" t="s">
        <v>1091</v>
      </c>
      <c r="AQ9" s="124" t="s">
        <v>1091</v>
      </c>
      <c r="AR9" s="124" t="s">
        <v>1091</v>
      </c>
      <c r="AS9" s="124" t="s">
        <v>1091</v>
      </c>
      <c r="AT9" s="124" t="s">
        <v>1091</v>
      </c>
      <c r="AU9" s="124" t="s">
        <v>1091</v>
      </c>
      <c r="AV9" s="124" t="s">
        <v>1091</v>
      </c>
      <c r="AW9" s="124" t="s">
        <v>1091</v>
      </c>
      <c r="AX9" s="124" t="s">
        <v>1091</v>
      </c>
      <c r="AY9" s="124" t="s">
        <v>1091</v>
      </c>
      <c r="AZ9" s="124" t="s">
        <v>1091</v>
      </c>
      <c r="BA9" s="124" t="s">
        <v>1091</v>
      </c>
      <c r="BB9" s="124" t="s">
        <v>1091</v>
      </c>
      <c r="BC9" s="124" t="s">
        <v>1091</v>
      </c>
      <c r="BD9" s="124" t="s">
        <v>1091</v>
      </c>
      <c r="BE9" s="124" t="s">
        <v>1091</v>
      </c>
      <c r="BF9" s="124" t="s">
        <v>1091</v>
      </c>
      <c r="BG9" s="124" t="s">
        <v>1091</v>
      </c>
      <c r="BH9" s="124" t="s">
        <v>1091</v>
      </c>
      <c r="BI9" s="124" t="s">
        <v>1091</v>
      </c>
      <c r="BJ9" s="124" t="s">
        <v>1091</v>
      </c>
      <c r="BK9" s="124" t="s">
        <v>1091</v>
      </c>
      <c r="BL9" s="124" t="s">
        <v>1091</v>
      </c>
      <c r="BM9" s="124" t="s">
        <v>1091</v>
      </c>
    </row>
    <row r="10" spans="1:65" ht="15.95">
      <c r="A10" s="26" t="s">
        <v>20</v>
      </c>
      <c r="B10" s="26" t="s">
        <v>117</v>
      </c>
      <c r="C10" s="26" t="s">
        <v>104</v>
      </c>
      <c r="D10" s="124" t="s">
        <v>1091</v>
      </c>
      <c r="E10" s="124" t="s">
        <v>1091</v>
      </c>
      <c r="F10" s="124" t="s">
        <v>1091</v>
      </c>
      <c r="G10" s="124" t="s">
        <v>1091</v>
      </c>
      <c r="H10" s="124" t="s">
        <v>1091</v>
      </c>
      <c r="I10" s="124" t="s">
        <v>1091</v>
      </c>
      <c r="J10" s="124" t="s">
        <v>1091</v>
      </c>
      <c r="K10" s="124" t="s">
        <v>1091</v>
      </c>
      <c r="L10" s="124" t="s">
        <v>1091</v>
      </c>
      <c r="M10" s="124" t="s">
        <v>1091</v>
      </c>
      <c r="N10" s="124" t="s">
        <v>1091</v>
      </c>
      <c r="O10" s="124" t="s">
        <v>1091</v>
      </c>
      <c r="P10" s="124" t="s">
        <v>1091</v>
      </c>
      <c r="Q10" s="124" t="s">
        <v>1091</v>
      </c>
      <c r="R10" s="124" t="s">
        <v>1091</v>
      </c>
      <c r="S10" s="124" t="s">
        <v>1091</v>
      </c>
      <c r="T10" s="124" t="s">
        <v>1091</v>
      </c>
      <c r="U10" s="124" t="s">
        <v>1091</v>
      </c>
      <c r="V10" s="124" t="s">
        <v>1091</v>
      </c>
      <c r="W10" s="124" t="s">
        <v>1091</v>
      </c>
      <c r="X10" s="124" t="s">
        <v>1091</v>
      </c>
      <c r="Y10" s="124" t="s">
        <v>1091</v>
      </c>
      <c r="Z10" s="124" t="s">
        <v>1091</v>
      </c>
      <c r="AA10" s="124" t="s">
        <v>1091</v>
      </c>
      <c r="AB10" s="124" t="s">
        <v>1091</v>
      </c>
      <c r="AC10" s="124" t="s">
        <v>1091</v>
      </c>
      <c r="AD10" s="124" t="s">
        <v>1091</v>
      </c>
      <c r="AE10" s="124" t="s">
        <v>1091</v>
      </c>
      <c r="AF10" s="124" t="s">
        <v>1091</v>
      </c>
      <c r="AG10" s="124" t="s">
        <v>1091</v>
      </c>
      <c r="AH10" s="124" t="s">
        <v>1091</v>
      </c>
      <c r="AI10" s="124" t="s">
        <v>1091</v>
      </c>
      <c r="AJ10" s="124" t="s">
        <v>1091</v>
      </c>
      <c r="AK10" s="124" t="s">
        <v>1091</v>
      </c>
      <c r="AL10" s="124" t="s">
        <v>1091</v>
      </c>
      <c r="AM10" s="124" t="s">
        <v>1091</v>
      </c>
      <c r="AN10" s="124" t="s">
        <v>1091</v>
      </c>
      <c r="AO10" s="124" t="s">
        <v>1091</v>
      </c>
      <c r="AP10" s="124" t="s">
        <v>1091</v>
      </c>
      <c r="AQ10" s="124" t="s">
        <v>1091</v>
      </c>
      <c r="AR10" s="124" t="s">
        <v>1091</v>
      </c>
      <c r="AS10" s="124" t="s">
        <v>1091</v>
      </c>
      <c r="AT10" s="124" t="s">
        <v>1091</v>
      </c>
      <c r="AU10" s="124" t="s">
        <v>1091</v>
      </c>
      <c r="AV10" s="124" t="s">
        <v>1091</v>
      </c>
      <c r="AW10" s="124" t="s">
        <v>1091</v>
      </c>
      <c r="AX10" s="124" t="s">
        <v>1091</v>
      </c>
      <c r="AY10" s="124" t="s">
        <v>1091</v>
      </c>
      <c r="AZ10" s="124" t="s">
        <v>1091</v>
      </c>
      <c r="BA10" s="124" t="s">
        <v>1091</v>
      </c>
      <c r="BB10" s="124" t="s">
        <v>1091</v>
      </c>
      <c r="BC10" s="124" t="s">
        <v>1091</v>
      </c>
      <c r="BD10" s="124" t="s">
        <v>1091</v>
      </c>
      <c r="BE10" s="124" t="s">
        <v>1091</v>
      </c>
      <c r="BF10" s="124" t="s">
        <v>1091</v>
      </c>
      <c r="BG10" s="124" t="s">
        <v>1091</v>
      </c>
      <c r="BH10" s="124" t="s">
        <v>1091</v>
      </c>
      <c r="BI10" s="124" t="s">
        <v>1091</v>
      </c>
      <c r="BJ10" s="124" t="s">
        <v>1091</v>
      </c>
      <c r="BK10" s="124" t="s">
        <v>1091</v>
      </c>
      <c r="BL10" s="124" t="s">
        <v>1091</v>
      </c>
      <c r="BM10" s="124" t="s">
        <v>1091</v>
      </c>
    </row>
    <row r="11" spans="1:65" ht="15.95">
      <c r="A11" s="26" t="s">
        <v>105</v>
      </c>
      <c r="B11" s="26" t="s">
        <v>117</v>
      </c>
      <c r="C11" s="26" t="s">
        <v>17</v>
      </c>
      <c r="D11" s="124" t="s">
        <v>1091</v>
      </c>
      <c r="E11" s="124" t="s">
        <v>1091</v>
      </c>
      <c r="F11" s="124" t="s">
        <v>1091</v>
      </c>
      <c r="G11" s="124" t="s">
        <v>1091</v>
      </c>
      <c r="H11" s="124" t="s">
        <v>1091</v>
      </c>
      <c r="I11" s="124" t="s">
        <v>1091</v>
      </c>
      <c r="J11" s="124" t="s">
        <v>1091</v>
      </c>
      <c r="K11" s="124" t="s">
        <v>1091</v>
      </c>
      <c r="L11" s="124" t="s">
        <v>1091</v>
      </c>
      <c r="M11" s="124" t="s">
        <v>1091</v>
      </c>
      <c r="N11" s="124" t="s">
        <v>1091</v>
      </c>
      <c r="O11" s="124" t="s">
        <v>1091</v>
      </c>
      <c r="P11" s="124" t="s">
        <v>1091</v>
      </c>
      <c r="Q11" s="124" t="s">
        <v>1091</v>
      </c>
      <c r="R11" s="124" t="s">
        <v>1091</v>
      </c>
      <c r="S11" s="124" t="s">
        <v>1091</v>
      </c>
      <c r="T11" s="124" t="s">
        <v>1091</v>
      </c>
      <c r="U11" s="124" t="s">
        <v>1091</v>
      </c>
      <c r="V11" s="124" t="s">
        <v>1091</v>
      </c>
      <c r="W11" s="124" t="s">
        <v>1091</v>
      </c>
      <c r="X11" s="124" t="s">
        <v>1091</v>
      </c>
      <c r="Y11" s="124" t="s">
        <v>1091</v>
      </c>
      <c r="Z11" s="124" t="s">
        <v>1091</v>
      </c>
      <c r="AA11" s="124" t="s">
        <v>1091</v>
      </c>
      <c r="AB11" s="124" t="s">
        <v>1091</v>
      </c>
      <c r="AC11" s="124" t="s">
        <v>1091</v>
      </c>
      <c r="AD11" s="124" t="s">
        <v>1091</v>
      </c>
      <c r="AE11" s="124" t="s">
        <v>1091</v>
      </c>
      <c r="AF11" s="124" t="s">
        <v>1091</v>
      </c>
      <c r="AG11" s="124" t="s">
        <v>1091</v>
      </c>
      <c r="AH11" s="124" t="s">
        <v>1091</v>
      </c>
      <c r="AI11" s="124" t="s">
        <v>1091</v>
      </c>
      <c r="AJ11" s="124" t="s">
        <v>1091</v>
      </c>
      <c r="AK11" s="124" t="s">
        <v>1091</v>
      </c>
      <c r="AL11" s="124" t="s">
        <v>1091</v>
      </c>
      <c r="AM11" s="124" t="s">
        <v>1091</v>
      </c>
      <c r="AN11" s="124" t="s">
        <v>1091</v>
      </c>
      <c r="AO11" s="124" t="s">
        <v>1091</v>
      </c>
      <c r="AP11" s="124" t="s">
        <v>1091</v>
      </c>
      <c r="AQ11" s="124" t="s">
        <v>1091</v>
      </c>
      <c r="AR11" s="124" t="s">
        <v>1091</v>
      </c>
      <c r="AS11" s="124" t="s">
        <v>1091</v>
      </c>
      <c r="AT11" s="124" t="s">
        <v>1091</v>
      </c>
      <c r="AU11" s="124" t="s">
        <v>1091</v>
      </c>
      <c r="AV11" s="124" t="s">
        <v>1091</v>
      </c>
      <c r="AW11" s="124" t="s">
        <v>1091</v>
      </c>
      <c r="AX11" s="124" t="s">
        <v>1091</v>
      </c>
      <c r="AY11" s="124" t="s">
        <v>1091</v>
      </c>
      <c r="AZ11" s="124" t="s">
        <v>1091</v>
      </c>
      <c r="BA11" s="124" t="s">
        <v>1091</v>
      </c>
      <c r="BB11" s="124" t="s">
        <v>1091</v>
      </c>
      <c r="BC11" s="124" t="s">
        <v>1091</v>
      </c>
      <c r="BD11" s="124" t="s">
        <v>1091</v>
      </c>
      <c r="BE11" s="124" t="s">
        <v>1091</v>
      </c>
      <c r="BF11" s="124" t="s">
        <v>1091</v>
      </c>
      <c r="BG11" s="124" t="s">
        <v>1091</v>
      </c>
      <c r="BH11" s="124" t="s">
        <v>1091</v>
      </c>
      <c r="BI11" s="124" t="s">
        <v>1091</v>
      </c>
      <c r="BJ11" s="124" t="s">
        <v>1091</v>
      </c>
      <c r="BK11" s="124" t="s">
        <v>1091</v>
      </c>
      <c r="BL11" s="124" t="s">
        <v>1091</v>
      </c>
      <c r="BM11" s="124" t="s">
        <v>1091</v>
      </c>
    </row>
    <row r="12" spans="1:65" ht="15.95">
      <c r="A12" s="26" t="s">
        <v>29</v>
      </c>
      <c r="B12" s="26" t="s">
        <v>110</v>
      </c>
      <c r="C12" s="26" t="s">
        <v>1093</v>
      </c>
      <c r="D12" s="124" t="s">
        <v>1091</v>
      </c>
      <c r="E12" s="124" t="s">
        <v>1091</v>
      </c>
      <c r="F12" s="124" t="s">
        <v>1091</v>
      </c>
      <c r="G12" s="124" t="s">
        <v>1091</v>
      </c>
      <c r="H12" s="124" t="s">
        <v>1091</v>
      </c>
      <c r="I12" s="124" t="s">
        <v>1091</v>
      </c>
      <c r="J12" s="124" t="s">
        <v>1091</v>
      </c>
      <c r="K12" s="124" t="s">
        <v>1091</v>
      </c>
      <c r="L12" s="124" t="s">
        <v>1091</v>
      </c>
      <c r="M12" s="124" t="s">
        <v>1091</v>
      </c>
      <c r="N12" s="124" t="s">
        <v>1091</v>
      </c>
      <c r="O12" s="124" t="s">
        <v>1091</v>
      </c>
      <c r="P12" s="124" t="s">
        <v>1091</v>
      </c>
      <c r="Q12" s="124" t="s">
        <v>1091</v>
      </c>
      <c r="R12" s="27" t="s">
        <v>1092</v>
      </c>
      <c r="S12" s="27" t="s">
        <v>1092</v>
      </c>
      <c r="T12" s="124" t="s">
        <v>1091</v>
      </c>
      <c r="U12" s="124" t="s">
        <v>1091</v>
      </c>
      <c r="V12" s="124" t="s">
        <v>1091</v>
      </c>
      <c r="W12" s="124" t="s">
        <v>1091</v>
      </c>
      <c r="X12" s="124" t="s">
        <v>1091</v>
      </c>
      <c r="Y12" s="124" t="s">
        <v>1091</v>
      </c>
      <c r="Z12" s="124" t="s">
        <v>1091</v>
      </c>
      <c r="AA12" s="124" t="s">
        <v>1091</v>
      </c>
      <c r="AB12" s="124" t="s">
        <v>1091</v>
      </c>
      <c r="AC12" s="124" t="s">
        <v>1091</v>
      </c>
      <c r="AD12" s="124" t="s">
        <v>1091</v>
      </c>
      <c r="AE12" s="124" t="s">
        <v>1091</v>
      </c>
      <c r="AF12" s="124" t="s">
        <v>1091</v>
      </c>
      <c r="AG12" s="124" t="s">
        <v>1091</v>
      </c>
      <c r="AH12" s="124" t="s">
        <v>1091</v>
      </c>
      <c r="AI12" s="124" t="s">
        <v>1091</v>
      </c>
      <c r="AJ12" s="124" t="s">
        <v>1091</v>
      </c>
      <c r="AK12" s="124" t="s">
        <v>1091</v>
      </c>
      <c r="AL12" s="124" t="s">
        <v>1091</v>
      </c>
      <c r="AM12" s="124" t="s">
        <v>1091</v>
      </c>
      <c r="AN12" s="124" t="s">
        <v>1091</v>
      </c>
      <c r="AO12" s="124" t="s">
        <v>1091</v>
      </c>
      <c r="AP12" s="124" t="s">
        <v>1091</v>
      </c>
      <c r="AQ12" s="124" t="s">
        <v>1091</v>
      </c>
      <c r="AR12" s="124" t="s">
        <v>1091</v>
      </c>
      <c r="AS12" s="124" t="s">
        <v>1091</v>
      </c>
      <c r="AT12" s="124" t="s">
        <v>1091</v>
      </c>
      <c r="AU12" s="124" t="s">
        <v>1091</v>
      </c>
      <c r="AV12" s="124" t="s">
        <v>1091</v>
      </c>
      <c r="AW12" s="124" t="s">
        <v>1091</v>
      </c>
      <c r="AX12" s="124" t="s">
        <v>1091</v>
      </c>
      <c r="AY12" s="124" t="s">
        <v>1091</v>
      </c>
      <c r="AZ12" s="124" t="s">
        <v>1091</v>
      </c>
      <c r="BA12" s="124" t="s">
        <v>1091</v>
      </c>
      <c r="BB12" s="124" t="s">
        <v>1091</v>
      </c>
      <c r="BC12" s="124" t="s">
        <v>1091</v>
      </c>
      <c r="BD12" s="124" t="s">
        <v>1091</v>
      </c>
      <c r="BE12" s="124" t="s">
        <v>1091</v>
      </c>
      <c r="BF12" s="124" t="s">
        <v>1091</v>
      </c>
      <c r="BG12" s="124" t="s">
        <v>1091</v>
      </c>
      <c r="BH12" s="124" t="s">
        <v>1091</v>
      </c>
      <c r="BI12" s="124" t="s">
        <v>1091</v>
      </c>
      <c r="BJ12" s="124" t="s">
        <v>1091</v>
      </c>
      <c r="BK12" s="124" t="s">
        <v>1091</v>
      </c>
      <c r="BL12" s="124" t="s">
        <v>1091</v>
      </c>
      <c r="BM12" s="124" t="s">
        <v>1091</v>
      </c>
    </row>
    <row r="13" spans="1:65" ht="15.95">
      <c r="A13" s="26" t="s">
        <v>26</v>
      </c>
      <c r="B13" s="26" t="s">
        <v>115</v>
      </c>
      <c r="C13" s="26" t="s">
        <v>18</v>
      </c>
      <c r="D13" s="124" t="s">
        <v>1091</v>
      </c>
      <c r="E13" s="124" t="s">
        <v>1091</v>
      </c>
      <c r="F13" s="124" t="s">
        <v>1091</v>
      </c>
      <c r="G13" s="124" t="s">
        <v>1091</v>
      </c>
      <c r="H13" s="124" t="s">
        <v>1091</v>
      </c>
      <c r="I13" s="124" t="s">
        <v>1091</v>
      </c>
      <c r="J13" s="124" t="s">
        <v>1091</v>
      </c>
      <c r="K13" s="124" t="s">
        <v>1091</v>
      </c>
      <c r="L13" s="124" t="s">
        <v>1091</v>
      </c>
      <c r="M13" s="124" t="s">
        <v>1091</v>
      </c>
      <c r="N13" s="124" t="s">
        <v>1091</v>
      </c>
      <c r="O13" s="124" t="s">
        <v>1091</v>
      </c>
      <c r="P13" s="124" t="s">
        <v>1091</v>
      </c>
      <c r="Q13" s="124" t="s">
        <v>1091</v>
      </c>
      <c r="R13" s="124" t="s">
        <v>1091</v>
      </c>
      <c r="S13" s="124" t="s">
        <v>1091</v>
      </c>
      <c r="T13" s="124" t="s">
        <v>1091</v>
      </c>
      <c r="U13" s="124" t="s">
        <v>1091</v>
      </c>
      <c r="V13" s="124" t="s">
        <v>1091</v>
      </c>
      <c r="W13" s="124" t="s">
        <v>1091</v>
      </c>
      <c r="X13" s="124" t="s">
        <v>1091</v>
      </c>
      <c r="Y13" s="124" t="s">
        <v>1091</v>
      </c>
      <c r="Z13" s="124" t="s">
        <v>1091</v>
      </c>
      <c r="AA13" s="124" t="s">
        <v>1091</v>
      </c>
      <c r="AB13" s="124" t="s">
        <v>1091</v>
      </c>
      <c r="AC13" s="124" t="s">
        <v>1091</v>
      </c>
      <c r="AD13" s="124" t="s">
        <v>1091</v>
      </c>
      <c r="AE13" s="124" t="s">
        <v>1091</v>
      </c>
      <c r="AF13" s="124" t="s">
        <v>1091</v>
      </c>
      <c r="AG13" s="124" t="s">
        <v>1091</v>
      </c>
      <c r="AH13" s="124" t="s">
        <v>1091</v>
      </c>
      <c r="AI13" s="124" t="s">
        <v>1091</v>
      </c>
      <c r="AJ13" s="124" t="s">
        <v>1091</v>
      </c>
      <c r="AK13" s="124" t="s">
        <v>1091</v>
      </c>
      <c r="AL13" s="124" t="s">
        <v>1091</v>
      </c>
      <c r="AM13" s="124" t="s">
        <v>1091</v>
      </c>
      <c r="AN13" s="124" t="s">
        <v>1091</v>
      </c>
      <c r="AO13" s="124" t="s">
        <v>1091</v>
      </c>
      <c r="AP13" s="124" t="s">
        <v>1091</v>
      </c>
      <c r="AQ13" s="124" t="s">
        <v>1091</v>
      </c>
      <c r="AR13" s="124" t="s">
        <v>1091</v>
      </c>
      <c r="AS13" s="124" t="s">
        <v>1091</v>
      </c>
      <c r="AT13" s="124" t="s">
        <v>1091</v>
      </c>
      <c r="AU13" s="124" t="s">
        <v>1091</v>
      </c>
      <c r="AV13" s="124" t="s">
        <v>1091</v>
      </c>
      <c r="AW13" s="124" t="s">
        <v>1091</v>
      </c>
      <c r="AX13" s="124" t="s">
        <v>1091</v>
      </c>
      <c r="AY13" s="124" t="s">
        <v>1091</v>
      </c>
      <c r="AZ13" s="124" t="s">
        <v>1091</v>
      </c>
      <c r="BA13" s="124" t="s">
        <v>1091</v>
      </c>
      <c r="BB13" s="124" t="s">
        <v>1091</v>
      </c>
      <c r="BC13" s="124" t="s">
        <v>1091</v>
      </c>
      <c r="BD13" s="124" t="s">
        <v>1091</v>
      </c>
      <c r="BE13" s="124" t="s">
        <v>1091</v>
      </c>
      <c r="BF13" s="124" t="s">
        <v>1091</v>
      </c>
      <c r="BG13" s="124" t="s">
        <v>1091</v>
      </c>
      <c r="BH13" s="124" t="s">
        <v>1091</v>
      </c>
      <c r="BI13" s="124" t="s">
        <v>1091</v>
      </c>
      <c r="BJ13" s="124" t="s">
        <v>1091</v>
      </c>
      <c r="BK13" s="124" t="s">
        <v>1091</v>
      </c>
      <c r="BL13" s="124" t="s">
        <v>1091</v>
      </c>
      <c r="BM13" s="124" t="s">
        <v>1091</v>
      </c>
    </row>
    <row r="14" spans="1:65" ht="15.95">
      <c r="A14" s="26" t="s">
        <v>17</v>
      </c>
      <c r="B14" s="26" t="s">
        <v>116</v>
      </c>
      <c r="C14" s="26" t="s">
        <v>26</v>
      </c>
      <c r="D14" s="124" t="s">
        <v>1091</v>
      </c>
      <c r="E14" s="124" t="s">
        <v>1091</v>
      </c>
      <c r="F14" s="124" t="s">
        <v>1091</v>
      </c>
      <c r="G14" s="124" t="s">
        <v>1091</v>
      </c>
      <c r="H14" s="124" t="s">
        <v>1091</v>
      </c>
      <c r="I14" s="124" t="s">
        <v>1091</v>
      </c>
      <c r="J14" s="124" t="s">
        <v>1091</v>
      </c>
      <c r="K14" s="27" t="s">
        <v>1092</v>
      </c>
      <c r="L14" s="27" t="s">
        <v>1092</v>
      </c>
      <c r="M14" s="27" t="s">
        <v>1092</v>
      </c>
      <c r="N14" s="27" t="s">
        <v>1092</v>
      </c>
      <c r="O14" s="27" t="s">
        <v>1092</v>
      </c>
      <c r="P14" s="124" t="s">
        <v>1091</v>
      </c>
      <c r="Q14" s="124" t="s">
        <v>1091</v>
      </c>
      <c r="R14" s="124" t="s">
        <v>1091</v>
      </c>
      <c r="S14" s="124" t="s">
        <v>1091</v>
      </c>
      <c r="T14" s="124" t="s">
        <v>1091</v>
      </c>
      <c r="U14" s="124" t="s">
        <v>1091</v>
      </c>
      <c r="V14" s="124" t="s">
        <v>1091</v>
      </c>
      <c r="W14" s="124" t="s">
        <v>1091</v>
      </c>
      <c r="X14" s="124" t="s">
        <v>1091</v>
      </c>
      <c r="Y14" s="124" t="s">
        <v>1091</v>
      </c>
      <c r="Z14" s="124" t="s">
        <v>1091</v>
      </c>
      <c r="AA14" s="124" t="s">
        <v>1091</v>
      </c>
      <c r="AB14" s="124" t="s">
        <v>1091</v>
      </c>
      <c r="AC14" s="124" t="s">
        <v>1091</v>
      </c>
      <c r="AD14" s="124" t="s">
        <v>1091</v>
      </c>
      <c r="AE14" s="124" t="s">
        <v>1091</v>
      </c>
      <c r="AF14" s="124" t="s">
        <v>1091</v>
      </c>
      <c r="AG14" s="124" t="s">
        <v>1091</v>
      </c>
      <c r="AH14" s="124" t="s">
        <v>1091</v>
      </c>
      <c r="AI14" s="124" t="s">
        <v>1091</v>
      </c>
      <c r="AJ14" s="124" t="s">
        <v>1091</v>
      </c>
      <c r="AK14" s="124" t="s">
        <v>1091</v>
      </c>
      <c r="AL14" s="124" t="s">
        <v>1091</v>
      </c>
      <c r="AM14" s="124" t="s">
        <v>1091</v>
      </c>
      <c r="AN14" s="124" t="s">
        <v>1091</v>
      </c>
      <c r="AO14" s="124" t="s">
        <v>1091</v>
      </c>
      <c r="AP14" s="124" t="s">
        <v>1091</v>
      </c>
      <c r="AQ14" s="124" t="s">
        <v>1091</v>
      </c>
      <c r="AR14" s="124" t="s">
        <v>1091</v>
      </c>
      <c r="AS14" s="124" t="s">
        <v>1091</v>
      </c>
      <c r="AT14" s="124" t="s">
        <v>1091</v>
      </c>
      <c r="AU14" s="124" t="s">
        <v>1091</v>
      </c>
      <c r="AV14" s="124" t="s">
        <v>1091</v>
      </c>
      <c r="AW14" s="124" t="s">
        <v>1091</v>
      </c>
      <c r="AX14" s="124" t="s">
        <v>1091</v>
      </c>
      <c r="AY14" s="124" t="s">
        <v>1091</v>
      </c>
      <c r="AZ14" s="124" t="s">
        <v>1091</v>
      </c>
      <c r="BA14" s="124" t="s">
        <v>1091</v>
      </c>
      <c r="BB14" s="124" t="s">
        <v>1091</v>
      </c>
      <c r="BC14" s="124" t="s">
        <v>1091</v>
      </c>
      <c r="BD14" s="124" t="s">
        <v>1091</v>
      </c>
      <c r="BE14" s="124" t="s">
        <v>1091</v>
      </c>
      <c r="BF14" s="124" t="s">
        <v>1091</v>
      </c>
      <c r="BG14" s="124" t="s">
        <v>1091</v>
      </c>
      <c r="BH14" s="124" t="s">
        <v>1091</v>
      </c>
      <c r="BI14" s="124" t="s">
        <v>1091</v>
      </c>
      <c r="BJ14" s="124" t="s">
        <v>1091</v>
      </c>
      <c r="BK14" s="124" t="s">
        <v>1091</v>
      </c>
      <c r="BL14" s="124" t="s">
        <v>1091</v>
      </c>
      <c r="BM14" s="124" t="s">
        <v>1091</v>
      </c>
    </row>
    <row r="15" spans="1:65" ht="15.95">
      <c r="A15" s="26" t="s">
        <v>19</v>
      </c>
      <c r="B15" s="26" t="s">
        <v>114</v>
      </c>
      <c r="C15" s="26" t="s">
        <v>27</v>
      </c>
      <c r="D15" s="124" t="s">
        <v>1091</v>
      </c>
      <c r="E15" s="124" t="s">
        <v>1091</v>
      </c>
      <c r="F15" s="124" t="s">
        <v>1091</v>
      </c>
      <c r="G15" s="124" t="s">
        <v>1091</v>
      </c>
      <c r="H15" s="124" t="s">
        <v>1091</v>
      </c>
      <c r="I15" s="124" t="s">
        <v>1091</v>
      </c>
      <c r="J15" s="124" t="s">
        <v>1091</v>
      </c>
      <c r="K15" s="124" t="s">
        <v>1091</v>
      </c>
      <c r="L15" s="124" t="s">
        <v>1091</v>
      </c>
      <c r="M15" s="124" t="s">
        <v>1091</v>
      </c>
      <c r="N15" s="124" t="s">
        <v>1091</v>
      </c>
      <c r="O15" s="124" t="s">
        <v>1091</v>
      </c>
      <c r="P15" s="124" t="s">
        <v>1091</v>
      </c>
      <c r="Q15" s="124" t="s">
        <v>1091</v>
      </c>
      <c r="R15" s="124" t="s">
        <v>1091</v>
      </c>
      <c r="S15" s="124" t="s">
        <v>1091</v>
      </c>
      <c r="T15" s="124" t="s">
        <v>1091</v>
      </c>
      <c r="U15" s="124" t="s">
        <v>1091</v>
      </c>
      <c r="V15" s="124" t="s">
        <v>1091</v>
      </c>
      <c r="W15" s="124" t="s">
        <v>1091</v>
      </c>
      <c r="X15" s="124" t="s">
        <v>1091</v>
      </c>
      <c r="Y15" s="124" t="s">
        <v>1091</v>
      </c>
      <c r="Z15" s="124" t="s">
        <v>1091</v>
      </c>
      <c r="AA15" s="124" t="s">
        <v>1091</v>
      </c>
      <c r="AB15" s="124" t="s">
        <v>1091</v>
      </c>
      <c r="AC15" s="124" t="s">
        <v>1091</v>
      </c>
      <c r="AD15" s="124" t="s">
        <v>1091</v>
      </c>
      <c r="AE15" s="124" t="s">
        <v>1091</v>
      </c>
      <c r="AF15" s="124" t="s">
        <v>1091</v>
      </c>
      <c r="AG15" s="124" t="s">
        <v>1091</v>
      </c>
      <c r="AH15" s="124" t="s">
        <v>1091</v>
      </c>
      <c r="AI15" s="124" t="s">
        <v>1091</v>
      </c>
      <c r="AJ15" s="124" t="s">
        <v>1091</v>
      </c>
      <c r="AK15" s="124" t="s">
        <v>1091</v>
      </c>
      <c r="AL15" s="124" t="s">
        <v>1091</v>
      </c>
      <c r="AM15" s="124" t="s">
        <v>1091</v>
      </c>
      <c r="AN15" s="124" t="s">
        <v>1091</v>
      </c>
      <c r="AO15" s="124" t="s">
        <v>1091</v>
      </c>
      <c r="AP15" s="124" t="s">
        <v>1091</v>
      </c>
      <c r="AQ15" s="124" t="s">
        <v>1091</v>
      </c>
      <c r="AR15" s="124" t="s">
        <v>1091</v>
      </c>
      <c r="AS15" s="124" t="s">
        <v>1091</v>
      </c>
      <c r="AT15" s="124" t="s">
        <v>1091</v>
      </c>
      <c r="AU15" s="124" t="s">
        <v>1091</v>
      </c>
      <c r="AV15" s="124" t="s">
        <v>1091</v>
      </c>
      <c r="AW15" s="124" t="s">
        <v>1091</v>
      </c>
      <c r="AX15" s="124" t="s">
        <v>1091</v>
      </c>
      <c r="AY15" s="27" t="s">
        <v>1092</v>
      </c>
      <c r="AZ15" s="27" t="s">
        <v>1092</v>
      </c>
      <c r="BA15" s="27" t="s">
        <v>1092</v>
      </c>
      <c r="BB15" s="27" t="s">
        <v>1092</v>
      </c>
      <c r="BC15" s="124" t="s">
        <v>1091</v>
      </c>
      <c r="BD15" s="124" t="s">
        <v>1091</v>
      </c>
      <c r="BE15" s="124" t="s">
        <v>1091</v>
      </c>
      <c r="BF15" s="124" t="s">
        <v>1091</v>
      </c>
      <c r="BG15" s="124" t="s">
        <v>1091</v>
      </c>
      <c r="BH15" s="124" t="s">
        <v>1091</v>
      </c>
      <c r="BI15" s="124" t="s">
        <v>1091</v>
      </c>
      <c r="BJ15" s="124" t="s">
        <v>1091</v>
      </c>
      <c r="BK15" s="124" t="s">
        <v>1091</v>
      </c>
      <c r="BL15" s="124" t="s">
        <v>1091</v>
      </c>
      <c r="BM15" s="124" t="s">
        <v>1091</v>
      </c>
    </row>
    <row r="17" spans="1:3" ht="20.100000000000001">
      <c r="A17" s="212" t="s">
        <v>121</v>
      </c>
      <c r="B17" s="213"/>
      <c r="C17" s="214"/>
    </row>
    <row r="18" spans="1:3" ht="15.95">
      <c r="A18" s="125" t="s">
        <v>1094</v>
      </c>
      <c r="B18" s="125" t="s">
        <v>1095</v>
      </c>
      <c r="C18" s="125" t="s">
        <v>1096</v>
      </c>
    </row>
    <row r="19" spans="1:3" ht="15.95">
      <c r="A19" s="126" t="s">
        <v>1097</v>
      </c>
      <c r="B19" s="127">
        <v>43829</v>
      </c>
      <c r="C19" s="127">
        <v>43835</v>
      </c>
    </row>
    <row r="20" spans="1:3" ht="15.95">
      <c r="A20" s="126" t="s">
        <v>1098</v>
      </c>
      <c r="B20" s="127">
        <v>43836</v>
      </c>
      <c r="C20" s="127">
        <v>43842</v>
      </c>
    </row>
    <row r="21" spans="1:3" ht="15.95">
      <c r="A21" s="126" t="s">
        <v>1099</v>
      </c>
      <c r="B21" s="127">
        <v>43843</v>
      </c>
      <c r="C21" s="127">
        <v>43849</v>
      </c>
    </row>
    <row r="22" spans="1:3" ht="15.95">
      <c r="A22" s="126" t="s">
        <v>1100</v>
      </c>
      <c r="B22" s="127">
        <v>43850</v>
      </c>
      <c r="C22" s="127">
        <v>43856</v>
      </c>
    </row>
    <row r="23" spans="1:3" ht="15.95">
      <c r="A23" s="126" t="s">
        <v>1101</v>
      </c>
      <c r="B23" s="127">
        <v>43857</v>
      </c>
      <c r="C23" s="127">
        <v>43863</v>
      </c>
    </row>
    <row r="24" spans="1:3" ht="15.95">
      <c r="A24" s="126" t="s">
        <v>1102</v>
      </c>
      <c r="B24" s="127">
        <v>43864</v>
      </c>
      <c r="C24" s="127">
        <v>43870</v>
      </c>
    </row>
    <row r="25" spans="1:3" ht="15.95">
      <c r="A25" s="126" t="s">
        <v>1103</v>
      </c>
      <c r="B25" s="127">
        <v>43871</v>
      </c>
      <c r="C25" s="127">
        <v>43877</v>
      </c>
    </row>
    <row r="26" spans="1:3" ht="15.95">
      <c r="A26" s="126" t="s">
        <v>1104</v>
      </c>
      <c r="B26" s="127">
        <v>43878</v>
      </c>
      <c r="C26" s="127">
        <v>43884</v>
      </c>
    </row>
    <row r="27" spans="1:3" ht="15.95">
      <c r="A27" s="126" t="s">
        <v>1105</v>
      </c>
      <c r="B27" s="127">
        <v>43885</v>
      </c>
      <c r="C27" s="127">
        <v>43891</v>
      </c>
    </row>
    <row r="28" spans="1:3" ht="15.95">
      <c r="A28" s="126" t="s">
        <v>1106</v>
      </c>
      <c r="B28" s="127">
        <v>43892</v>
      </c>
      <c r="C28" s="127">
        <v>43898</v>
      </c>
    </row>
    <row r="29" spans="1:3" ht="15.95">
      <c r="A29" s="126" t="s">
        <v>1107</v>
      </c>
      <c r="B29" s="127">
        <v>43899</v>
      </c>
      <c r="C29" s="127">
        <v>43905</v>
      </c>
    </row>
    <row r="30" spans="1:3" ht="15.95">
      <c r="A30" s="126" t="s">
        <v>1108</v>
      </c>
      <c r="B30" s="127">
        <v>43906</v>
      </c>
      <c r="C30" s="127">
        <v>43912</v>
      </c>
    </row>
    <row r="31" spans="1:3" ht="15.95">
      <c r="A31" s="126" t="s">
        <v>1109</v>
      </c>
      <c r="B31" s="127">
        <v>43913</v>
      </c>
      <c r="C31" s="127">
        <v>43919</v>
      </c>
    </row>
    <row r="32" spans="1:3" ht="15.95">
      <c r="A32" s="126" t="s">
        <v>1110</v>
      </c>
      <c r="B32" s="127">
        <v>43920</v>
      </c>
      <c r="C32" s="127">
        <v>43926</v>
      </c>
    </row>
    <row r="33" spans="1:3" ht="15.95">
      <c r="A33" s="126" t="s">
        <v>1111</v>
      </c>
      <c r="B33" s="127">
        <v>43927</v>
      </c>
      <c r="C33" s="127">
        <v>43933</v>
      </c>
    </row>
    <row r="34" spans="1:3" ht="15.95">
      <c r="A34" s="126" t="s">
        <v>1112</v>
      </c>
      <c r="B34" s="127">
        <v>43934</v>
      </c>
      <c r="C34" s="127">
        <v>43940</v>
      </c>
    </row>
    <row r="35" spans="1:3" ht="15.95">
      <c r="A35" s="126" t="s">
        <v>1113</v>
      </c>
      <c r="B35" s="127">
        <v>43941</v>
      </c>
      <c r="C35" s="127">
        <v>43947</v>
      </c>
    </row>
    <row r="36" spans="1:3" ht="15.95">
      <c r="A36" s="126" t="s">
        <v>1114</v>
      </c>
      <c r="B36" s="127">
        <v>43948</v>
      </c>
      <c r="C36" s="127">
        <v>43954</v>
      </c>
    </row>
    <row r="37" spans="1:3" ht="15.95">
      <c r="A37" s="126" t="s">
        <v>1115</v>
      </c>
      <c r="B37" s="127">
        <v>43955</v>
      </c>
      <c r="C37" s="127">
        <v>43961</v>
      </c>
    </row>
    <row r="38" spans="1:3" ht="15.95">
      <c r="A38" s="126" t="s">
        <v>1116</v>
      </c>
      <c r="B38" s="127">
        <v>43962</v>
      </c>
      <c r="C38" s="127">
        <v>43968</v>
      </c>
    </row>
    <row r="39" spans="1:3" ht="15.95">
      <c r="A39" s="126" t="s">
        <v>1117</v>
      </c>
      <c r="B39" s="127">
        <v>43969</v>
      </c>
      <c r="C39" s="127">
        <v>43975</v>
      </c>
    </row>
    <row r="40" spans="1:3" ht="15.95">
      <c r="A40" s="126" t="s">
        <v>1118</v>
      </c>
      <c r="B40" s="127">
        <v>43976</v>
      </c>
      <c r="C40" s="127">
        <v>43982</v>
      </c>
    </row>
    <row r="41" spans="1:3" ht="15.95">
      <c r="A41" s="126" t="s">
        <v>1119</v>
      </c>
      <c r="B41" s="127">
        <v>43983</v>
      </c>
      <c r="C41" s="127">
        <v>43989</v>
      </c>
    </row>
    <row r="42" spans="1:3" ht="15.95">
      <c r="A42" s="126" t="s">
        <v>1120</v>
      </c>
      <c r="B42" s="127">
        <v>43990</v>
      </c>
      <c r="C42" s="127">
        <v>43996</v>
      </c>
    </row>
    <row r="43" spans="1:3" ht="15.95">
      <c r="A43" s="126" t="s">
        <v>1121</v>
      </c>
      <c r="B43" s="127">
        <v>43997</v>
      </c>
      <c r="C43" s="127">
        <v>44003</v>
      </c>
    </row>
    <row r="44" spans="1:3" ht="15.95">
      <c r="A44" s="126" t="s">
        <v>1122</v>
      </c>
      <c r="B44" s="127">
        <v>44004</v>
      </c>
      <c r="C44" s="127">
        <v>44010</v>
      </c>
    </row>
    <row r="45" spans="1:3" ht="15.95">
      <c r="A45" s="126" t="s">
        <v>1123</v>
      </c>
      <c r="B45" s="127">
        <v>44011</v>
      </c>
      <c r="C45" s="127">
        <v>44017</v>
      </c>
    </row>
    <row r="46" spans="1:3" ht="15.95">
      <c r="A46" s="126" t="s">
        <v>1124</v>
      </c>
      <c r="B46" s="127">
        <v>44018</v>
      </c>
      <c r="C46" s="127">
        <v>44024</v>
      </c>
    </row>
    <row r="47" spans="1:3" ht="15.95">
      <c r="A47" s="126" t="s">
        <v>1125</v>
      </c>
      <c r="B47" s="127">
        <v>44025</v>
      </c>
      <c r="C47" s="127">
        <v>44031</v>
      </c>
    </row>
    <row r="48" spans="1:3" ht="15.95">
      <c r="A48" s="126" t="s">
        <v>1126</v>
      </c>
      <c r="B48" s="127">
        <v>44032</v>
      </c>
      <c r="C48" s="127">
        <v>44038</v>
      </c>
    </row>
    <row r="49" spans="1:3" ht="15.95">
      <c r="A49" s="126" t="s">
        <v>1127</v>
      </c>
      <c r="B49" s="127">
        <v>44039</v>
      </c>
      <c r="C49" s="127">
        <v>44045</v>
      </c>
    </row>
    <row r="50" spans="1:3" ht="15.95">
      <c r="A50" s="126" t="s">
        <v>1128</v>
      </c>
      <c r="B50" s="127">
        <v>44046</v>
      </c>
      <c r="C50" s="127">
        <v>44052</v>
      </c>
    </row>
    <row r="51" spans="1:3" ht="15.95">
      <c r="A51" s="126" t="s">
        <v>1129</v>
      </c>
      <c r="B51" s="127">
        <v>44053</v>
      </c>
      <c r="C51" s="127">
        <v>44059</v>
      </c>
    </row>
    <row r="52" spans="1:3" ht="15.95">
      <c r="A52" s="126" t="s">
        <v>1130</v>
      </c>
      <c r="B52" s="127">
        <v>44060</v>
      </c>
      <c r="C52" s="127">
        <v>44066</v>
      </c>
    </row>
    <row r="53" spans="1:3" ht="15.95">
      <c r="A53" s="126" t="s">
        <v>1131</v>
      </c>
      <c r="B53" s="127">
        <v>44067</v>
      </c>
      <c r="C53" s="127">
        <v>44073</v>
      </c>
    </row>
    <row r="54" spans="1:3" ht="15.95">
      <c r="A54" s="126" t="s">
        <v>1132</v>
      </c>
      <c r="B54" s="127">
        <v>44074</v>
      </c>
      <c r="C54" s="127">
        <v>44080</v>
      </c>
    </row>
    <row r="55" spans="1:3" ht="15.95">
      <c r="A55" s="126" t="s">
        <v>1133</v>
      </c>
      <c r="B55" s="127">
        <v>44081</v>
      </c>
      <c r="C55" s="127">
        <v>44087</v>
      </c>
    </row>
    <row r="56" spans="1:3" ht="15.95">
      <c r="A56" s="126" t="s">
        <v>1134</v>
      </c>
      <c r="B56" s="127">
        <v>44088</v>
      </c>
      <c r="C56" s="127">
        <v>44094</v>
      </c>
    </row>
    <row r="57" spans="1:3" ht="15.95">
      <c r="A57" s="126" t="s">
        <v>1135</v>
      </c>
      <c r="B57" s="127">
        <v>44095</v>
      </c>
      <c r="C57" s="127">
        <v>44101</v>
      </c>
    </row>
    <row r="58" spans="1:3" ht="15.95">
      <c r="A58" s="126" t="s">
        <v>1136</v>
      </c>
      <c r="B58" s="127">
        <v>44102</v>
      </c>
      <c r="C58" s="127">
        <v>44108</v>
      </c>
    </row>
    <row r="59" spans="1:3" ht="15.95">
      <c r="A59" s="126" t="s">
        <v>1137</v>
      </c>
      <c r="B59" s="127">
        <v>44109</v>
      </c>
      <c r="C59" s="127">
        <v>44115</v>
      </c>
    </row>
    <row r="60" spans="1:3" ht="15.95">
      <c r="A60" s="126" t="s">
        <v>1138</v>
      </c>
      <c r="B60" s="127">
        <v>44116</v>
      </c>
      <c r="C60" s="127">
        <v>44122</v>
      </c>
    </row>
    <row r="61" spans="1:3" ht="15.95">
      <c r="A61" s="126" t="s">
        <v>1139</v>
      </c>
      <c r="B61" s="127">
        <v>44123</v>
      </c>
      <c r="C61" s="127">
        <v>44129</v>
      </c>
    </row>
    <row r="62" spans="1:3" ht="15.95">
      <c r="A62" s="126" t="s">
        <v>1140</v>
      </c>
      <c r="B62" s="127">
        <v>44130</v>
      </c>
      <c r="C62" s="127">
        <v>44136</v>
      </c>
    </row>
    <row r="63" spans="1:3" ht="15.95">
      <c r="A63" s="126" t="s">
        <v>1141</v>
      </c>
      <c r="B63" s="127">
        <v>44137</v>
      </c>
      <c r="C63" s="127">
        <v>44143</v>
      </c>
    </row>
    <row r="64" spans="1:3" ht="15.95">
      <c r="A64" s="126" t="s">
        <v>1142</v>
      </c>
      <c r="B64" s="127">
        <v>44144</v>
      </c>
      <c r="C64" s="127">
        <v>44150</v>
      </c>
    </row>
    <row r="65" spans="1:3" ht="15.95">
      <c r="A65" s="126" t="s">
        <v>1143</v>
      </c>
      <c r="B65" s="127">
        <v>44151</v>
      </c>
      <c r="C65" s="127">
        <v>44157</v>
      </c>
    </row>
    <row r="66" spans="1:3" ht="15.95">
      <c r="A66" s="126" t="s">
        <v>1144</v>
      </c>
      <c r="B66" s="127">
        <v>44158</v>
      </c>
      <c r="C66" s="127">
        <v>44164</v>
      </c>
    </row>
    <row r="67" spans="1:3" ht="15.95">
      <c r="A67" s="126" t="s">
        <v>1145</v>
      </c>
      <c r="B67" s="127">
        <v>44165</v>
      </c>
      <c r="C67" s="127">
        <v>44171</v>
      </c>
    </row>
    <row r="68" spans="1:3" ht="15.95">
      <c r="A68" s="126" t="s">
        <v>1146</v>
      </c>
      <c r="B68" s="127">
        <v>44172</v>
      </c>
      <c r="C68" s="127">
        <v>44178</v>
      </c>
    </row>
    <row r="69" spans="1:3" ht="15.95">
      <c r="A69" s="126" t="s">
        <v>1147</v>
      </c>
      <c r="B69" s="127">
        <v>44179</v>
      </c>
      <c r="C69" s="127">
        <v>44185</v>
      </c>
    </row>
    <row r="70" spans="1:3" ht="15.95">
      <c r="A70" s="126" t="s">
        <v>1148</v>
      </c>
      <c r="B70" s="127">
        <v>44186</v>
      </c>
      <c r="C70" s="127">
        <v>44192</v>
      </c>
    </row>
    <row r="71" spans="1:3" ht="15.95">
      <c r="A71" s="126" t="s">
        <v>1149</v>
      </c>
      <c r="B71" s="127">
        <v>44193</v>
      </c>
      <c r="C71" s="127">
        <v>44199</v>
      </c>
    </row>
  </sheetData>
  <mergeCells count="3">
    <mergeCell ref="A1:BM1"/>
    <mergeCell ref="A2:BM2"/>
    <mergeCell ref="A17:C17"/>
  </mergeCells>
  <pageMargins left="0.7" right="0.7" top="0.75" bottom="0.75" header="0.3" footer="0.3"/>
  <drawing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A5353-D484-481D-863E-C6EC8ACADBF3}">
  <dimension ref="A1:BZ90"/>
  <sheetViews>
    <sheetView zoomScale="125" zoomScaleNormal="125" workbookViewId="0">
      <pane xSplit="4" ySplit="2" topLeftCell="M76" activePane="bottomRight" state="frozen"/>
      <selection pane="bottomRight" activeCell="Q84" sqref="Q84:Q90"/>
      <selection pane="bottomLeft" activeCell="A3" sqref="A3"/>
      <selection pane="topRight" activeCell="E1" sqref="E1"/>
    </sheetView>
  </sheetViews>
  <sheetFormatPr defaultColWidth="8.85546875" defaultRowHeight="15"/>
  <cols>
    <col min="1" max="1" width="19.85546875" bestFit="1" customWidth="1"/>
    <col min="2" max="2" width="22.140625" customWidth="1"/>
    <col min="3" max="3" width="32.7109375" customWidth="1"/>
    <col min="4" max="4" width="25.85546875" customWidth="1"/>
    <col min="5" max="5" width="28.85546875" customWidth="1"/>
    <col min="6" max="6" width="23.140625" bestFit="1" customWidth="1"/>
    <col min="7" max="7" width="15.42578125" bestFit="1" customWidth="1"/>
    <col min="8" max="8" width="12.7109375" bestFit="1" customWidth="1"/>
    <col min="9" max="9" width="16.85546875" customWidth="1"/>
    <col min="10" max="10" width="17.42578125" customWidth="1"/>
    <col min="11" max="11" width="13.42578125" customWidth="1"/>
    <col min="12" max="12" width="19.7109375" customWidth="1"/>
    <col min="13" max="13" width="22.42578125" customWidth="1"/>
    <col min="14" max="14" width="21.7109375" customWidth="1"/>
    <col min="15" max="15" width="20.140625" bestFit="1" customWidth="1"/>
    <col min="16" max="16" width="36.42578125" customWidth="1"/>
    <col min="17" max="17" width="28.7109375" customWidth="1"/>
    <col min="18" max="18" width="27" customWidth="1"/>
    <col min="19" max="19" width="22.7109375" customWidth="1"/>
    <col min="20" max="20" width="24.7109375" customWidth="1"/>
    <col min="21" max="21" width="29.7109375" customWidth="1"/>
    <col min="22" max="22" width="15" customWidth="1"/>
    <col min="23" max="24" width="12.28515625" bestFit="1" customWidth="1"/>
    <col min="25" max="25" width="14.42578125" customWidth="1"/>
    <col min="26" max="27" width="12.28515625" bestFit="1" customWidth="1"/>
    <col min="28" max="68" width="12.85546875" bestFit="1" customWidth="1"/>
    <col min="69" max="69" width="15.85546875" customWidth="1"/>
    <col min="70" max="70" width="15.42578125" customWidth="1"/>
    <col min="71" max="71" width="15.140625" customWidth="1"/>
    <col min="72" max="72" width="14.85546875" customWidth="1"/>
    <col min="73" max="73" width="14.42578125" customWidth="1"/>
  </cols>
  <sheetData>
    <row r="1" spans="1:73" ht="57.75" customHeight="1">
      <c r="A1" s="197" t="s">
        <v>119</v>
      </c>
      <c r="B1" s="197"/>
      <c r="C1" s="197"/>
      <c r="D1" s="197"/>
      <c r="E1" s="197"/>
      <c r="F1" s="197"/>
      <c r="G1" s="197"/>
      <c r="H1" s="197"/>
      <c r="I1" s="197"/>
      <c r="J1" s="197"/>
      <c r="K1" s="197"/>
      <c r="L1" s="197"/>
      <c r="M1" s="197" t="s">
        <v>120</v>
      </c>
      <c r="N1" s="197"/>
      <c r="O1" s="197"/>
      <c r="P1" s="197"/>
      <c r="Q1" s="197"/>
      <c r="R1" s="198"/>
      <c r="S1" s="196" t="s">
        <v>121</v>
      </c>
      <c r="T1" s="196"/>
      <c r="U1" s="196"/>
      <c r="V1" s="196"/>
      <c r="W1" s="196"/>
      <c r="X1" s="196"/>
      <c r="Y1" s="196"/>
      <c r="Z1" s="196"/>
      <c r="AA1" s="196"/>
      <c r="AB1" s="196"/>
      <c r="AC1" s="196"/>
      <c r="AD1" s="196"/>
      <c r="AE1" s="196"/>
      <c r="AF1" s="196"/>
      <c r="AG1" s="196"/>
      <c r="AH1" s="196"/>
      <c r="AI1" s="196"/>
      <c r="AJ1" s="196"/>
      <c r="AK1" s="196"/>
      <c r="AL1" s="196"/>
      <c r="AM1" s="196"/>
      <c r="AN1" s="196"/>
      <c r="AO1" s="196"/>
      <c r="AP1" s="196"/>
      <c r="AQ1" s="196"/>
      <c r="AR1" s="196"/>
      <c r="AS1" s="196"/>
      <c r="AT1" s="196"/>
      <c r="AU1" s="196"/>
      <c r="AV1" s="196"/>
      <c r="AW1" s="196"/>
      <c r="AX1" s="196"/>
      <c r="AY1" s="196"/>
      <c r="AZ1" s="196"/>
      <c r="BA1" s="196"/>
      <c r="BB1" s="196"/>
      <c r="BC1" s="196"/>
      <c r="BD1" s="196"/>
      <c r="BE1" s="196"/>
      <c r="BF1" s="196"/>
      <c r="BG1" s="196"/>
      <c r="BH1" s="196"/>
      <c r="BI1" s="196"/>
      <c r="BJ1" s="196"/>
      <c r="BK1" s="196"/>
      <c r="BL1" s="196"/>
      <c r="BM1" s="196"/>
      <c r="BN1" s="196"/>
      <c r="BO1" s="196"/>
      <c r="BP1" s="196"/>
      <c r="BQ1" s="196"/>
      <c r="BR1" s="196"/>
      <c r="BS1" s="196"/>
      <c r="BT1" s="196"/>
      <c r="BU1" s="196"/>
    </row>
    <row r="2" spans="1:73" ht="20.100000000000001">
      <c r="A2" s="10" t="s">
        <v>122</v>
      </c>
      <c r="B2" s="10" t="s">
        <v>123</v>
      </c>
      <c r="C2" s="10" t="s">
        <v>124</v>
      </c>
      <c r="D2" s="10" t="s">
        <v>125</v>
      </c>
      <c r="E2" s="10" t="s">
        <v>126</v>
      </c>
      <c r="F2" s="10" t="s">
        <v>127</v>
      </c>
      <c r="G2" s="10" t="s">
        <v>128</v>
      </c>
      <c r="H2" s="10" t="s">
        <v>129</v>
      </c>
      <c r="I2" s="10" t="s">
        <v>130</v>
      </c>
      <c r="J2" s="10" t="s">
        <v>131</v>
      </c>
      <c r="K2" s="10" t="s">
        <v>132</v>
      </c>
      <c r="L2" s="10" t="s">
        <v>133</v>
      </c>
      <c r="M2" s="10" t="s">
        <v>134</v>
      </c>
      <c r="N2" s="10" t="s">
        <v>135</v>
      </c>
      <c r="O2" s="10" t="s">
        <v>45</v>
      </c>
      <c r="P2" s="10" t="s">
        <v>46</v>
      </c>
      <c r="Q2" s="10" t="s">
        <v>47</v>
      </c>
      <c r="R2" s="10" t="s">
        <v>48</v>
      </c>
      <c r="S2" s="10" t="s">
        <v>49</v>
      </c>
      <c r="T2" s="10" t="s">
        <v>50</v>
      </c>
      <c r="U2" s="10" t="s">
        <v>51</v>
      </c>
      <c r="V2" s="10" t="s">
        <v>52</v>
      </c>
      <c r="W2" s="10" t="s">
        <v>53</v>
      </c>
      <c r="X2" s="10" t="s">
        <v>54</v>
      </c>
      <c r="Y2" s="10" t="s">
        <v>55</v>
      </c>
      <c r="Z2" s="10" t="s">
        <v>56</v>
      </c>
      <c r="AA2" s="10" t="s">
        <v>57</v>
      </c>
      <c r="AB2" s="10" t="s">
        <v>58</v>
      </c>
      <c r="AC2" s="10" t="s">
        <v>59</v>
      </c>
      <c r="AD2" s="10" t="s">
        <v>60</v>
      </c>
      <c r="AE2" s="10" t="s">
        <v>61</v>
      </c>
      <c r="AF2" s="10" t="s">
        <v>62</v>
      </c>
      <c r="AG2" s="10" t="s">
        <v>63</v>
      </c>
      <c r="AH2" s="10" t="s">
        <v>64</v>
      </c>
      <c r="AI2" s="10" t="s">
        <v>65</v>
      </c>
      <c r="AJ2" s="10" t="s">
        <v>66</v>
      </c>
      <c r="AK2" s="10" t="s">
        <v>67</v>
      </c>
      <c r="AL2" s="10" t="s">
        <v>68</v>
      </c>
      <c r="AM2" s="10" t="s">
        <v>69</v>
      </c>
      <c r="AN2" s="10" t="s">
        <v>70</v>
      </c>
      <c r="AO2" s="10" t="s">
        <v>71</v>
      </c>
      <c r="AP2" s="10" t="s">
        <v>72</v>
      </c>
      <c r="AQ2" s="10" t="s">
        <v>73</v>
      </c>
      <c r="AR2" s="10" t="s">
        <v>74</v>
      </c>
      <c r="AS2" s="10" t="s">
        <v>75</v>
      </c>
      <c r="AT2" s="10" t="s">
        <v>76</v>
      </c>
      <c r="AU2" s="10" t="s">
        <v>77</v>
      </c>
      <c r="AV2" s="10" t="s">
        <v>78</v>
      </c>
      <c r="AW2" s="10" t="s">
        <v>79</v>
      </c>
      <c r="AX2" s="10" t="s">
        <v>80</v>
      </c>
      <c r="AY2" s="10" t="s">
        <v>81</v>
      </c>
      <c r="AZ2" s="10" t="s">
        <v>82</v>
      </c>
      <c r="BA2" s="10" t="s">
        <v>83</v>
      </c>
      <c r="BB2" s="10" t="s">
        <v>84</v>
      </c>
      <c r="BC2" s="10" t="s">
        <v>85</v>
      </c>
      <c r="BD2" s="10" t="s">
        <v>86</v>
      </c>
      <c r="BE2" s="10" t="s">
        <v>87</v>
      </c>
      <c r="BF2" s="10" t="s">
        <v>88</v>
      </c>
      <c r="BG2" s="10" t="s">
        <v>89</v>
      </c>
      <c r="BH2" s="10" t="s">
        <v>90</v>
      </c>
      <c r="BI2" s="10" t="s">
        <v>91</v>
      </c>
      <c r="BJ2" s="10" t="s">
        <v>92</v>
      </c>
      <c r="BK2" s="10" t="s">
        <v>93</v>
      </c>
      <c r="BL2" s="10" t="s">
        <v>94</v>
      </c>
      <c r="BM2" s="10" t="s">
        <v>95</v>
      </c>
      <c r="BN2" s="10" t="s">
        <v>96</v>
      </c>
      <c r="BO2" s="10" t="s">
        <v>97</v>
      </c>
      <c r="BP2" s="10" t="s">
        <v>98</v>
      </c>
      <c r="BQ2" s="10" t="s">
        <v>99</v>
      </c>
      <c r="BR2" s="10" t="s">
        <v>100</v>
      </c>
      <c r="BS2" s="10" t="s">
        <v>101</v>
      </c>
      <c r="BT2" s="10" t="s">
        <v>102</v>
      </c>
      <c r="BU2" s="10" t="s">
        <v>103</v>
      </c>
    </row>
    <row r="3" spans="1:73" ht="32.1">
      <c r="A3" t="s">
        <v>21</v>
      </c>
      <c r="B3" s="36" t="s">
        <v>136</v>
      </c>
      <c r="C3" t="s">
        <v>137</v>
      </c>
      <c r="D3" t="s">
        <v>138</v>
      </c>
      <c r="E3" s="57">
        <v>10</v>
      </c>
      <c r="F3" t="s">
        <v>139</v>
      </c>
      <c r="G3" t="s">
        <v>140</v>
      </c>
      <c r="H3" t="s">
        <v>140</v>
      </c>
      <c r="I3" s="55">
        <v>43787</v>
      </c>
      <c r="J3" s="57">
        <v>47</v>
      </c>
      <c r="K3" s="55">
        <v>44196</v>
      </c>
      <c r="L3" s="57">
        <v>53</v>
      </c>
      <c r="M3">
        <f>IF(_xlfn.DAYS(Table5[[#This Row],[End Date]],Table5[[#This Row],[Start Date]])&lt;1,_xlfn.DAYS(Table5[[#This Row],[End Date]],Table5[[#This Row],[Start Date]])*-1,_xlfn.DAYS(Table5[[#This Row],[End Date]],Table5[[#This Row],[Start Date]]))</f>
        <v>409</v>
      </c>
      <c r="N3" t="s">
        <v>141</v>
      </c>
      <c r="O3" s="57">
        <v>10</v>
      </c>
      <c r="P3" s="57">
        <v>10</v>
      </c>
      <c r="Q3" s="57">
        <v>10</v>
      </c>
      <c r="R3" s="57">
        <v>10</v>
      </c>
      <c r="S3" s="57">
        <v>10</v>
      </c>
      <c r="T3" s="57">
        <v>10</v>
      </c>
      <c r="U3" s="57">
        <v>10</v>
      </c>
      <c r="V3" s="57">
        <v>0</v>
      </c>
      <c r="W3" s="57">
        <v>10</v>
      </c>
      <c r="X3" s="57">
        <v>10</v>
      </c>
      <c r="Y3" s="57">
        <v>10</v>
      </c>
      <c r="Z3" s="57">
        <v>10</v>
      </c>
      <c r="AA3" s="57">
        <v>10</v>
      </c>
      <c r="AB3" s="57">
        <v>10</v>
      </c>
      <c r="AC3" s="57">
        <v>10</v>
      </c>
      <c r="AD3" s="57">
        <v>10</v>
      </c>
      <c r="AE3" s="57">
        <v>10</v>
      </c>
      <c r="AF3" s="57">
        <v>10</v>
      </c>
      <c r="AG3" s="57">
        <v>10</v>
      </c>
      <c r="AH3" s="57">
        <v>10</v>
      </c>
      <c r="AI3" s="57">
        <v>10</v>
      </c>
      <c r="AJ3" s="57">
        <v>10</v>
      </c>
      <c r="AK3" s="57">
        <v>10</v>
      </c>
      <c r="AL3" s="57">
        <v>10</v>
      </c>
      <c r="AM3" s="57">
        <v>10</v>
      </c>
      <c r="AN3" s="57">
        <v>10</v>
      </c>
      <c r="AO3" s="57">
        <v>10</v>
      </c>
      <c r="AP3" s="57">
        <v>10</v>
      </c>
      <c r="AQ3" s="57">
        <v>10</v>
      </c>
      <c r="AR3" s="57">
        <v>10</v>
      </c>
      <c r="AS3" s="57">
        <v>10</v>
      </c>
      <c r="AT3" s="57">
        <v>10</v>
      </c>
      <c r="AU3" s="57">
        <v>10</v>
      </c>
      <c r="AV3" s="57">
        <v>10</v>
      </c>
      <c r="AW3" s="57">
        <v>10</v>
      </c>
      <c r="AX3" s="57">
        <v>10</v>
      </c>
      <c r="AY3" s="57">
        <v>10</v>
      </c>
      <c r="AZ3" s="57">
        <v>10</v>
      </c>
      <c r="BA3" s="57">
        <v>10</v>
      </c>
      <c r="BB3" s="57">
        <v>10</v>
      </c>
      <c r="BC3" s="57">
        <v>10</v>
      </c>
      <c r="BD3" s="57">
        <v>10</v>
      </c>
      <c r="BE3" s="57">
        <v>10</v>
      </c>
      <c r="BF3" s="57">
        <v>10</v>
      </c>
      <c r="BG3" s="57">
        <v>10</v>
      </c>
      <c r="BH3" s="57">
        <v>10</v>
      </c>
      <c r="BI3" s="57">
        <v>10</v>
      </c>
      <c r="BJ3" s="57">
        <v>10</v>
      </c>
      <c r="BK3" s="57">
        <v>10</v>
      </c>
      <c r="BL3" s="57">
        <v>10</v>
      </c>
      <c r="BM3" s="57">
        <v>10</v>
      </c>
      <c r="BN3" s="57">
        <v>10</v>
      </c>
      <c r="BO3" s="57">
        <v>10</v>
      </c>
      <c r="BP3" s="57">
        <v>10</v>
      </c>
      <c r="BQ3" s="57">
        <v>10</v>
      </c>
      <c r="BR3" s="57">
        <v>10</v>
      </c>
      <c r="BS3" s="57">
        <v>10</v>
      </c>
      <c r="BT3" s="57">
        <v>10</v>
      </c>
      <c r="BU3" s="57">
        <v>10</v>
      </c>
    </row>
    <row r="4" spans="1:73" ht="30" customHeight="1">
      <c r="A4" t="s">
        <v>21</v>
      </c>
      <c r="B4" s="36" t="s">
        <v>142</v>
      </c>
      <c r="C4" t="s">
        <v>16</v>
      </c>
      <c r="D4" t="s">
        <v>138</v>
      </c>
      <c r="E4" s="57">
        <v>15</v>
      </c>
      <c r="F4" t="s">
        <v>143</v>
      </c>
      <c r="G4" t="s">
        <v>140</v>
      </c>
      <c r="H4" t="s">
        <v>140</v>
      </c>
      <c r="I4" s="55">
        <v>43787</v>
      </c>
      <c r="J4" s="57">
        <v>47</v>
      </c>
      <c r="K4" s="55">
        <v>44196</v>
      </c>
      <c r="L4" s="57">
        <v>53</v>
      </c>
      <c r="M4">
        <f>IF(_xlfn.DAYS(Table5[[#This Row],[End Date]],Table5[[#This Row],[Start Date]])&lt;1,_xlfn.DAYS(Table5[[#This Row],[End Date]],Table5[[#This Row],[Start Date]])*-1,_xlfn.DAYS(Table5[[#This Row],[End Date]],Table5[[#This Row],[Start Date]]))</f>
        <v>409</v>
      </c>
      <c r="N4" t="s">
        <v>141</v>
      </c>
      <c r="O4" s="57">
        <v>0</v>
      </c>
      <c r="P4" s="57">
        <v>0</v>
      </c>
      <c r="Q4" s="57">
        <v>0</v>
      </c>
      <c r="R4" s="57">
        <v>0</v>
      </c>
      <c r="S4" s="57">
        <v>0</v>
      </c>
      <c r="T4" s="57">
        <v>0</v>
      </c>
      <c r="U4" s="57">
        <v>30</v>
      </c>
      <c r="V4" s="57">
        <v>0</v>
      </c>
      <c r="W4" s="57">
        <v>30</v>
      </c>
      <c r="X4" s="57">
        <v>30</v>
      </c>
      <c r="Y4" s="57">
        <v>30</v>
      </c>
      <c r="Z4" s="57">
        <v>30</v>
      </c>
      <c r="AA4" s="57">
        <v>30</v>
      </c>
      <c r="AB4" s="57">
        <v>30</v>
      </c>
      <c r="AC4" s="57">
        <v>30</v>
      </c>
      <c r="AD4" s="57">
        <v>30</v>
      </c>
      <c r="AE4" s="57">
        <v>30</v>
      </c>
      <c r="AF4" s="57">
        <v>30</v>
      </c>
      <c r="AG4" s="57">
        <v>30</v>
      </c>
      <c r="AH4" s="57">
        <v>30</v>
      </c>
      <c r="AI4" s="57">
        <v>30</v>
      </c>
      <c r="AJ4" s="57">
        <v>30</v>
      </c>
      <c r="AK4" s="57">
        <v>30</v>
      </c>
      <c r="AL4" s="57">
        <v>30</v>
      </c>
      <c r="AM4" s="57">
        <v>30</v>
      </c>
      <c r="AN4" s="57">
        <v>30</v>
      </c>
      <c r="AO4" s="57">
        <v>30</v>
      </c>
      <c r="AP4" s="57">
        <v>30</v>
      </c>
      <c r="AQ4" s="57">
        <v>30</v>
      </c>
      <c r="AR4" s="57">
        <v>30</v>
      </c>
      <c r="AS4" s="57">
        <v>30</v>
      </c>
      <c r="AT4" s="57">
        <v>30</v>
      </c>
      <c r="AU4" s="57">
        <v>30</v>
      </c>
      <c r="AV4" s="57">
        <v>30</v>
      </c>
      <c r="AW4" s="57">
        <v>30</v>
      </c>
      <c r="AX4" s="57">
        <v>30</v>
      </c>
      <c r="AY4" s="57">
        <v>30</v>
      </c>
      <c r="AZ4" s="57">
        <v>30</v>
      </c>
      <c r="BA4" s="57">
        <v>30</v>
      </c>
      <c r="BB4" s="57">
        <v>30</v>
      </c>
      <c r="BC4" s="57">
        <v>30</v>
      </c>
      <c r="BD4" s="57">
        <v>30</v>
      </c>
      <c r="BE4" s="57">
        <v>30</v>
      </c>
      <c r="BF4" s="57">
        <v>30</v>
      </c>
      <c r="BG4" s="57">
        <v>30</v>
      </c>
      <c r="BH4" s="57">
        <v>30</v>
      </c>
      <c r="BI4" s="57">
        <v>30</v>
      </c>
      <c r="BJ4" s="57">
        <v>30</v>
      </c>
      <c r="BK4" s="57">
        <v>30</v>
      </c>
      <c r="BL4" s="57">
        <v>30</v>
      </c>
      <c r="BM4" s="57">
        <v>30</v>
      </c>
      <c r="BN4" s="57">
        <v>30</v>
      </c>
      <c r="BO4" s="57">
        <v>30</v>
      </c>
      <c r="BP4" s="57">
        <v>30</v>
      </c>
      <c r="BQ4" s="57">
        <v>30</v>
      </c>
      <c r="BR4" s="57">
        <v>30</v>
      </c>
      <c r="BS4" s="57">
        <v>30</v>
      </c>
      <c r="BT4" s="57">
        <v>30</v>
      </c>
      <c r="BU4" s="57">
        <v>30</v>
      </c>
    </row>
    <row r="5" spans="1:73" ht="32.1">
      <c r="A5" t="s">
        <v>21</v>
      </c>
      <c r="B5" s="36" t="s">
        <v>136</v>
      </c>
      <c r="C5" t="s">
        <v>34</v>
      </c>
      <c r="D5" t="s">
        <v>138</v>
      </c>
      <c r="E5" s="57">
        <v>10</v>
      </c>
      <c r="F5" t="s">
        <v>139</v>
      </c>
      <c r="G5" t="s">
        <v>140</v>
      </c>
      <c r="H5" t="s">
        <v>140</v>
      </c>
      <c r="I5" s="55">
        <v>43787</v>
      </c>
      <c r="J5" s="57">
        <v>47</v>
      </c>
      <c r="K5" s="55">
        <v>44196</v>
      </c>
      <c r="L5" s="57">
        <v>53</v>
      </c>
      <c r="M5">
        <f>IF(_xlfn.DAYS(Table5[[#This Row],[End Date]],Table5[[#This Row],[Start Date]])&lt;1,_xlfn.DAYS(Table5[[#This Row],[End Date]],Table5[[#This Row],[Start Date]])*-1,_xlfn.DAYS(Table5[[#This Row],[End Date]],Table5[[#This Row],[Start Date]]))</f>
        <v>409</v>
      </c>
      <c r="N5" t="s">
        <v>141</v>
      </c>
      <c r="O5" s="57">
        <v>0</v>
      </c>
      <c r="P5" s="57">
        <v>0</v>
      </c>
      <c r="Q5" s="57">
        <v>0</v>
      </c>
      <c r="R5" s="57">
        <v>0</v>
      </c>
      <c r="S5" s="57">
        <v>0</v>
      </c>
      <c r="T5" s="57">
        <v>0</v>
      </c>
      <c r="U5" s="57">
        <v>0</v>
      </c>
      <c r="V5" s="57">
        <v>0</v>
      </c>
      <c r="W5" s="57">
        <v>0</v>
      </c>
      <c r="X5" s="57">
        <v>0</v>
      </c>
      <c r="Y5" s="57">
        <v>25</v>
      </c>
      <c r="Z5" s="57">
        <v>25</v>
      </c>
      <c r="AA5" s="57">
        <v>25</v>
      </c>
      <c r="AB5" s="57">
        <v>25</v>
      </c>
      <c r="AC5" s="57">
        <v>25</v>
      </c>
      <c r="AD5" s="57">
        <v>25</v>
      </c>
      <c r="AE5" s="57">
        <v>25</v>
      </c>
      <c r="AF5" s="57">
        <v>25</v>
      </c>
      <c r="AG5" s="57">
        <v>25</v>
      </c>
      <c r="AH5" s="57">
        <v>25</v>
      </c>
      <c r="AI5" s="57">
        <v>25</v>
      </c>
      <c r="AJ5" s="57">
        <v>25</v>
      </c>
      <c r="AK5" s="57">
        <v>25</v>
      </c>
      <c r="AL5" s="57">
        <v>25</v>
      </c>
      <c r="AM5" s="57">
        <v>25</v>
      </c>
      <c r="AN5" s="57">
        <v>25</v>
      </c>
      <c r="AO5" s="57">
        <v>25</v>
      </c>
      <c r="AP5" s="57">
        <v>25</v>
      </c>
      <c r="AQ5" s="57">
        <v>25</v>
      </c>
      <c r="AR5" s="57">
        <v>25</v>
      </c>
      <c r="AS5" s="57">
        <v>25</v>
      </c>
      <c r="AT5" s="57">
        <v>25</v>
      </c>
      <c r="AU5" s="57">
        <v>25</v>
      </c>
      <c r="AV5" s="57">
        <v>25</v>
      </c>
      <c r="AW5" s="57">
        <v>25</v>
      </c>
      <c r="AX5" s="57">
        <v>25</v>
      </c>
      <c r="AY5" s="57">
        <v>25</v>
      </c>
      <c r="AZ5" s="57">
        <v>25</v>
      </c>
      <c r="BA5" s="57">
        <v>25</v>
      </c>
      <c r="BB5" s="57">
        <v>25</v>
      </c>
      <c r="BC5" s="57">
        <v>25</v>
      </c>
      <c r="BD5" s="57">
        <v>25</v>
      </c>
      <c r="BE5" s="57">
        <v>25</v>
      </c>
      <c r="BF5" s="57">
        <v>25</v>
      </c>
      <c r="BG5" s="57">
        <v>25</v>
      </c>
      <c r="BH5" s="57">
        <v>25</v>
      </c>
      <c r="BI5" s="57">
        <v>25</v>
      </c>
      <c r="BJ5" s="57">
        <v>25</v>
      </c>
      <c r="BK5" s="57">
        <v>25</v>
      </c>
      <c r="BL5" s="57">
        <v>25</v>
      </c>
      <c r="BM5" s="57">
        <v>25</v>
      </c>
      <c r="BN5" s="57">
        <v>25</v>
      </c>
      <c r="BO5" s="57">
        <v>25</v>
      </c>
      <c r="BP5" s="57">
        <v>25</v>
      </c>
      <c r="BQ5" s="57">
        <v>25</v>
      </c>
      <c r="BR5" s="57">
        <v>25</v>
      </c>
      <c r="BS5" s="57">
        <v>25</v>
      </c>
      <c r="BT5" s="57">
        <v>25</v>
      </c>
      <c r="BU5" s="57">
        <v>25</v>
      </c>
    </row>
    <row r="6" spans="1:73" ht="32.1">
      <c r="A6" t="s">
        <v>21</v>
      </c>
      <c r="B6" s="36" t="s">
        <v>142</v>
      </c>
      <c r="C6" t="s">
        <v>25</v>
      </c>
      <c r="D6" t="s">
        <v>138</v>
      </c>
      <c r="E6" s="57">
        <v>30</v>
      </c>
      <c r="F6" t="s">
        <v>143</v>
      </c>
      <c r="G6" t="s">
        <v>144</v>
      </c>
      <c r="H6" t="s">
        <v>145</v>
      </c>
      <c r="I6" s="55">
        <v>43739</v>
      </c>
      <c r="J6" s="57">
        <v>40</v>
      </c>
      <c r="K6" s="55">
        <v>44196</v>
      </c>
      <c r="L6" s="57">
        <v>53</v>
      </c>
      <c r="M6">
        <f>IF(_xlfn.DAYS(Table5[[#This Row],[End Date]],Table5[[#This Row],[Start Date]])&lt;1,_xlfn.DAYS(Table5[[#This Row],[End Date]],Table5[[#This Row],[Start Date]])*-1,_xlfn.DAYS(Table5[[#This Row],[End Date]],Table5[[#This Row],[Start Date]]))</f>
        <v>457</v>
      </c>
      <c r="N6" t="s">
        <v>141</v>
      </c>
      <c r="O6" s="57">
        <v>30</v>
      </c>
      <c r="P6" s="57">
        <v>30</v>
      </c>
      <c r="Q6" s="57">
        <v>30</v>
      </c>
      <c r="R6" s="57">
        <v>30</v>
      </c>
      <c r="S6" s="57">
        <v>0</v>
      </c>
      <c r="T6" s="57">
        <v>0</v>
      </c>
      <c r="U6" s="57">
        <v>0</v>
      </c>
      <c r="V6" s="57">
        <v>0</v>
      </c>
      <c r="W6" s="57">
        <v>0</v>
      </c>
      <c r="X6" s="57">
        <v>0</v>
      </c>
      <c r="Y6" s="57">
        <v>0</v>
      </c>
      <c r="Z6" s="57">
        <v>0</v>
      </c>
      <c r="AA6" s="57">
        <v>0</v>
      </c>
      <c r="AB6" s="57">
        <v>0</v>
      </c>
      <c r="AC6" s="57">
        <v>0</v>
      </c>
      <c r="AD6" s="57">
        <v>0</v>
      </c>
      <c r="AE6" s="57">
        <v>0</v>
      </c>
      <c r="AF6" s="57">
        <v>0</v>
      </c>
      <c r="AG6" s="57">
        <v>0</v>
      </c>
      <c r="AH6" s="57">
        <v>0</v>
      </c>
      <c r="AI6" s="57">
        <v>0</v>
      </c>
      <c r="AJ6" s="57">
        <v>0</v>
      </c>
      <c r="AK6" s="57">
        <v>0</v>
      </c>
      <c r="AL6" s="57">
        <v>0</v>
      </c>
      <c r="AM6" s="57">
        <v>0</v>
      </c>
      <c r="AN6" s="57">
        <v>0</v>
      </c>
      <c r="AO6" s="57">
        <v>0</v>
      </c>
      <c r="AP6" s="57">
        <v>0</v>
      </c>
      <c r="AQ6" s="57">
        <v>0</v>
      </c>
      <c r="AR6" s="57">
        <v>0</v>
      </c>
      <c r="AS6" s="57">
        <v>0</v>
      </c>
      <c r="AT6" s="57">
        <v>0</v>
      </c>
      <c r="AU6" s="57">
        <v>0</v>
      </c>
      <c r="AV6" s="57">
        <v>0</v>
      </c>
      <c r="AW6" s="57">
        <v>0</v>
      </c>
      <c r="AX6" s="57">
        <v>0</v>
      </c>
      <c r="AY6" s="57">
        <v>0</v>
      </c>
      <c r="AZ6" s="57">
        <v>0</v>
      </c>
      <c r="BA6" s="57">
        <v>0</v>
      </c>
      <c r="BB6" s="57">
        <v>0</v>
      </c>
      <c r="BC6" s="57">
        <v>0</v>
      </c>
      <c r="BD6" s="57">
        <v>0</v>
      </c>
      <c r="BE6" s="57">
        <v>0</v>
      </c>
      <c r="BF6" s="57">
        <v>0</v>
      </c>
      <c r="BG6" s="57">
        <v>0</v>
      </c>
      <c r="BH6" s="57">
        <v>0</v>
      </c>
      <c r="BI6" s="57">
        <v>0</v>
      </c>
      <c r="BJ6" s="57">
        <v>0</v>
      </c>
      <c r="BK6" s="57">
        <v>0</v>
      </c>
      <c r="BL6" s="57">
        <v>0</v>
      </c>
      <c r="BM6" s="57">
        <v>0</v>
      </c>
      <c r="BN6" s="57">
        <v>0</v>
      </c>
      <c r="BO6" s="57">
        <v>0</v>
      </c>
      <c r="BP6" s="57">
        <v>0</v>
      </c>
      <c r="BQ6" s="57">
        <v>0</v>
      </c>
      <c r="BR6" s="57">
        <v>0</v>
      </c>
      <c r="BS6" s="57">
        <v>0</v>
      </c>
      <c r="BT6" s="57">
        <v>0</v>
      </c>
      <c r="BU6" s="57">
        <v>0</v>
      </c>
    </row>
    <row r="7" spans="1:73" ht="30" customHeight="1">
      <c r="A7" t="s">
        <v>21</v>
      </c>
      <c r="B7" s="36" t="s">
        <v>142</v>
      </c>
      <c r="C7" t="s">
        <v>32</v>
      </c>
      <c r="D7" t="s">
        <v>138</v>
      </c>
      <c r="E7" s="57">
        <v>5</v>
      </c>
      <c r="F7" t="s">
        <v>143</v>
      </c>
      <c r="G7" t="s">
        <v>146</v>
      </c>
      <c r="H7" t="s">
        <v>147</v>
      </c>
      <c r="I7" s="55">
        <v>43739</v>
      </c>
      <c r="J7" s="57">
        <v>40</v>
      </c>
      <c r="K7" s="55">
        <v>44197</v>
      </c>
      <c r="L7" s="57">
        <v>1</v>
      </c>
      <c r="M7">
        <f>IF(_xlfn.DAYS(Table5[[#This Row],[End Date]],Table5[[#This Row],[Start Date]])&lt;1,_xlfn.DAYS(Table5[[#This Row],[End Date]],Table5[[#This Row],[Start Date]])*-1,_xlfn.DAYS(Table5[[#This Row],[End Date]],Table5[[#This Row],[Start Date]]))</f>
        <v>458</v>
      </c>
      <c r="N7" t="s">
        <v>141</v>
      </c>
      <c r="O7" s="57">
        <v>5</v>
      </c>
      <c r="P7" s="57">
        <v>5</v>
      </c>
      <c r="Q7" s="57">
        <v>5</v>
      </c>
      <c r="R7" s="57">
        <v>5</v>
      </c>
      <c r="S7" s="57">
        <v>5</v>
      </c>
      <c r="T7" s="57">
        <v>5</v>
      </c>
      <c r="U7" s="57">
        <v>5</v>
      </c>
      <c r="V7" s="57">
        <v>0</v>
      </c>
      <c r="W7" s="57">
        <v>5</v>
      </c>
      <c r="X7" s="57">
        <v>30</v>
      </c>
      <c r="Y7" s="57">
        <v>30</v>
      </c>
      <c r="Z7" s="57">
        <v>30</v>
      </c>
      <c r="AA7" s="57">
        <v>30</v>
      </c>
      <c r="AB7" s="57">
        <v>30</v>
      </c>
      <c r="AC7" s="57">
        <v>30</v>
      </c>
      <c r="AD7" s="57">
        <v>30</v>
      </c>
      <c r="AE7" s="57">
        <v>30</v>
      </c>
      <c r="AF7" s="57">
        <v>30</v>
      </c>
      <c r="AG7" s="57">
        <v>30</v>
      </c>
      <c r="AH7" s="57">
        <v>30</v>
      </c>
      <c r="AI7" s="57">
        <v>30</v>
      </c>
      <c r="AJ7" s="57">
        <v>30</v>
      </c>
      <c r="AK7" s="57">
        <v>30</v>
      </c>
      <c r="AL7" s="57">
        <v>30</v>
      </c>
      <c r="AM7" s="57">
        <v>30</v>
      </c>
      <c r="AN7" s="57">
        <v>30</v>
      </c>
      <c r="AO7" s="57">
        <v>30</v>
      </c>
      <c r="AP7" s="57">
        <v>30</v>
      </c>
      <c r="AQ7" s="57">
        <v>30</v>
      </c>
      <c r="AR7" s="57">
        <v>30</v>
      </c>
      <c r="AS7" s="57">
        <v>30</v>
      </c>
      <c r="AT7" s="57">
        <v>30</v>
      </c>
      <c r="AU7" s="57">
        <v>30</v>
      </c>
      <c r="AV7" s="57">
        <v>30</v>
      </c>
      <c r="AW7" s="57">
        <v>30</v>
      </c>
      <c r="AX7" s="57">
        <v>30</v>
      </c>
      <c r="AY7" s="57">
        <v>30</v>
      </c>
      <c r="AZ7" s="57">
        <v>30</v>
      </c>
      <c r="BA7" s="57">
        <v>30</v>
      </c>
      <c r="BB7" s="57">
        <v>30</v>
      </c>
      <c r="BC7" s="57">
        <v>30</v>
      </c>
      <c r="BD7" s="57">
        <v>30</v>
      </c>
      <c r="BE7" s="57">
        <v>30</v>
      </c>
      <c r="BF7" s="57">
        <v>30</v>
      </c>
      <c r="BG7" s="57">
        <v>30</v>
      </c>
      <c r="BH7" s="57">
        <v>30</v>
      </c>
      <c r="BI7" s="57">
        <v>30</v>
      </c>
      <c r="BJ7" s="57">
        <v>30</v>
      </c>
      <c r="BK7" s="57">
        <v>30</v>
      </c>
      <c r="BL7" s="57">
        <v>30</v>
      </c>
      <c r="BM7" s="57">
        <v>30</v>
      </c>
      <c r="BN7" s="57">
        <v>30</v>
      </c>
      <c r="BO7" s="57">
        <v>30</v>
      </c>
      <c r="BP7" s="57">
        <v>30</v>
      </c>
      <c r="BQ7" s="57">
        <v>30</v>
      </c>
      <c r="BR7" s="57">
        <v>30</v>
      </c>
      <c r="BS7" s="57">
        <v>30</v>
      </c>
      <c r="BT7" s="57">
        <v>30</v>
      </c>
      <c r="BU7" s="57">
        <v>30</v>
      </c>
    </row>
    <row r="8" spans="1:73" ht="32.1">
      <c r="A8" t="s">
        <v>21</v>
      </c>
      <c r="B8" s="36" t="s">
        <v>142</v>
      </c>
      <c r="C8" t="s">
        <v>30</v>
      </c>
      <c r="D8" t="s">
        <v>138</v>
      </c>
      <c r="E8" s="57">
        <v>25</v>
      </c>
      <c r="F8" t="s">
        <v>143</v>
      </c>
      <c r="G8" t="s">
        <v>140</v>
      </c>
      <c r="H8" t="s">
        <v>140</v>
      </c>
      <c r="I8" s="55">
        <v>43787</v>
      </c>
      <c r="J8" s="57">
        <v>47</v>
      </c>
      <c r="K8" s="55">
        <v>44196</v>
      </c>
      <c r="L8" s="57">
        <v>53</v>
      </c>
      <c r="M8" s="44">
        <f>IF(_xlfn.DAYS(Table5[[#This Row],[End Date]],Table5[[#This Row],[Start Date]])&lt;1,_xlfn.DAYS(Table5[[#This Row],[End Date]],Table5[[#This Row],[Start Date]])*-1,_xlfn.DAYS(Table5[[#This Row],[End Date]],Table5[[#This Row],[Start Date]]))</f>
        <v>409</v>
      </c>
      <c r="N8" t="s">
        <v>141</v>
      </c>
      <c r="O8" s="57">
        <v>15</v>
      </c>
      <c r="P8" s="57">
        <v>15</v>
      </c>
      <c r="Q8" s="57">
        <v>15</v>
      </c>
      <c r="R8" s="57">
        <v>15</v>
      </c>
      <c r="S8" s="57">
        <v>15</v>
      </c>
      <c r="T8" s="57">
        <v>15</v>
      </c>
      <c r="U8" s="57">
        <v>15</v>
      </c>
      <c r="V8" s="57">
        <v>0</v>
      </c>
      <c r="W8" s="57">
        <v>15</v>
      </c>
      <c r="X8" s="57">
        <v>15</v>
      </c>
      <c r="Y8" s="57">
        <v>15</v>
      </c>
      <c r="Z8" s="57">
        <v>15</v>
      </c>
      <c r="AA8" s="57">
        <v>15</v>
      </c>
      <c r="AB8" s="57">
        <v>15</v>
      </c>
      <c r="AC8" s="57">
        <v>15</v>
      </c>
      <c r="AD8" s="57">
        <v>15</v>
      </c>
      <c r="AE8" s="57">
        <v>15</v>
      </c>
      <c r="AF8" s="57">
        <v>15</v>
      </c>
      <c r="AG8" s="57">
        <v>15</v>
      </c>
      <c r="AH8" s="57">
        <v>15</v>
      </c>
      <c r="AI8" s="57">
        <v>15</v>
      </c>
      <c r="AJ8" s="57">
        <v>15</v>
      </c>
      <c r="AK8" s="57">
        <v>15</v>
      </c>
      <c r="AL8" s="57">
        <v>15</v>
      </c>
      <c r="AM8" s="57">
        <v>15</v>
      </c>
      <c r="AN8" s="57">
        <v>15</v>
      </c>
      <c r="AO8" s="57">
        <v>15</v>
      </c>
      <c r="AP8" s="57">
        <v>15</v>
      </c>
      <c r="AQ8" s="57">
        <v>15</v>
      </c>
      <c r="AR8" s="57">
        <v>15</v>
      </c>
      <c r="AS8" s="57">
        <v>15</v>
      </c>
      <c r="AT8" s="57">
        <v>15</v>
      </c>
      <c r="AU8" s="57">
        <v>15</v>
      </c>
      <c r="AV8" s="57">
        <v>15</v>
      </c>
      <c r="AW8" s="57">
        <v>15</v>
      </c>
      <c r="AX8" s="57">
        <v>15</v>
      </c>
      <c r="AY8" s="57">
        <v>15</v>
      </c>
      <c r="AZ8" s="57">
        <v>15</v>
      </c>
      <c r="BA8" s="57">
        <v>15</v>
      </c>
      <c r="BB8" s="57">
        <v>15</v>
      </c>
      <c r="BC8" s="57">
        <v>15</v>
      </c>
      <c r="BD8" s="57">
        <v>15</v>
      </c>
      <c r="BE8" s="57">
        <v>15</v>
      </c>
      <c r="BF8" s="57">
        <v>15</v>
      </c>
      <c r="BG8" s="57">
        <v>15</v>
      </c>
      <c r="BH8" s="57">
        <v>15</v>
      </c>
      <c r="BI8" s="57">
        <v>15</v>
      </c>
      <c r="BJ8" s="57">
        <v>15</v>
      </c>
      <c r="BK8" s="57">
        <v>15</v>
      </c>
      <c r="BL8" s="57">
        <v>15</v>
      </c>
      <c r="BM8" s="57">
        <v>15</v>
      </c>
      <c r="BN8" s="57">
        <v>15</v>
      </c>
      <c r="BO8" s="57">
        <v>15</v>
      </c>
      <c r="BP8" s="57">
        <v>15</v>
      </c>
      <c r="BQ8" s="57">
        <v>15</v>
      </c>
      <c r="BR8" s="57">
        <v>15</v>
      </c>
      <c r="BS8" s="57">
        <v>15</v>
      </c>
      <c r="BT8" s="57">
        <v>15</v>
      </c>
      <c r="BU8" s="57">
        <v>15</v>
      </c>
    </row>
    <row r="9" spans="1:73" ht="15.95">
      <c r="A9" t="s">
        <v>21</v>
      </c>
      <c r="B9" s="36" t="s">
        <v>148</v>
      </c>
      <c r="C9" t="s">
        <v>148</v>
      </c>
      <c r="D9" t="s">
        <v>138</v>
      </c>
      <c r="E9" s="57">
        <v>10</v>
      </c>
      <c r="F9" t="s">
        <v>148</v>
      </c>
      <c r="G9" t="s">
        <v>146</v>
      </c>
      <c r="H9" t="s">
        <v>140</v>
      </c>
      <c r="I9" s="55">
        <v>43983</v>
      </c>
      <c r="J9" s="57">
        <v>2</v>
      </c>
      <c r="K9" s="55">
        <v>44166</v>
      </c>
      <c r="L9" s="57">
        <v>2</v>
      </c>
      <c r="M9">
        <f>IF(_xlfn.DAYS(Table5[[#This Row],[End Date]],Table5[[#This Row],[Start Date]])&lt;1,_xlfn.DAYS(Table5[[#This Row],[End Date]],Table5[[#This Row],[Start Date]])*-1,_xlfn.DAYS(Table5[[#This Row],[End Date]],Table5[[#This Row],[Start Date]]))</f>
        <v>183</v>
      </c>
      <c r="N9" t="s">
        <v>141</v>
      </c>
      <c r="O9" s="57">
        <v>0</v>
      </c>
      <c r="P9" s="57">
        <v>0</v>
      </c>
      <c r="Q9" s="57">
        <v>0</v>
      </c>
      <c r="R9" s="57">
        <v>0</v>
      </c>
      <c r="S9" s="57">
        <v>0</v>
      </c>
      <c r="T9" s="57">
        <v>0</v>
      </c>
      <c r="U9" s="57">
        <v>0</v>
      </c>
      <c r="V9" s="57">
        <v>100</v>
      </c>
      <c r="W9" s="57">
        <v>0</v>
      </c>
      <c r="X9" s="57">
        <v>0</v>
      </c>
      <c r="Y9" s="57">
        <v>0</v>
      </c>
      <c r="Z9" s="57">
        <v>0</v>
      </c>
      <c r="AA9" s="57">
        <v>0</v>
      </c>
      <c r="AB9" s="57">
        <v>0</v>
      </c>
      <c r="AC9" s="57">
        <v>0</v>
      </c>
      <c r="AD9" s="57">
        <v>0</v>
      </c>
      <c r="AE9" s="57">
        <v>0</v>
      </c>
      <c r="AF9" s="57">
        <v>0</v>
      </c>
      <c r="AG9" s="57">
        <v>0</v>
      </c>
      <c r="AH9" s="57">
        <v>0</v>
      </c>
      <c r="AI9" s="57">
        <v>0</v>
      </c>
      <c r="AJ9" s="57">
        <v>0</v>
      </c>
      <c r="AK9" s="57">
        <v>0</v>
      </c>
      <c r="AL9" s="57">
        <v>0</v>
      </c>
      <c r="AM9" s="57">
        <v>0</v>
      </c>
      <c r="AN9" s="57">
        <v>0</v>
      </c>
      <c r="AO9" s="57">
        <v>0</v>
      </c>
      <c r="AP9" s="57">
        <v>0</v>
      </c>
      <c r="AQ9" s="57">
        <v>0</v>
      </c>
      <c r="AR9" s="57">
        <v>0</v>
      </c>
      <c r="AS9" s="57">
        <v>0</v>
      </c>
      <c r="AT9" s="57">
        <v>0</v>
      </c>
      <c r="AU9" s="57">
        <v>0</v>
      </c>
      <c r="AV9" s="57">
        <v>0</v>
      </c>
      <c r="AW9" s="57">
        <v>0</v>
      </c>
      <c r="AX9" s="57">
        <v>0</v>
      </c>
      <c r="AY9" s="57">
        <v>0</v>
      </c>
      <c r="AZ9" s="57">
        <v>0</v>
      </c>
      <c r="BA9" s="57">
        <v>0</v>
      </c>
      <c r="BB9" s="57">
        <v>0</v>
      </c>
      <c r="BC9" s="57">
        <v>0</v>
      </c>
      <c r="BD9" s="57">
        <v>0</v>
      </c>
      <c r="BE9" s="57">
        <v>0</v>
      </c>
      <c r="BF9" s="57">
        <v>0</v>
      </c>
      <c r="BG9" s="57">
        <v>0</v>
      </c>
      <c r="BH9" s="57">
        <v>0</v>
      </c>
      <c r="BI9" s="57">
        <v>0</v>
      </c>
      <c r="BJ9" s="57">
        <v>0</v>
      </c>
      <c r="BK9" s="57">
        <v>0</v>
      </c>
      <c r="BL9" s="57">
        <v>0</v>
      </c>
      <c r="BM9" s="57">
        <v>0</v>
      </c>
      <c r="BN9" s="57">
        <v>0</v>
      </c>
      <c r="BO9" s="57">
        <v>0</v>
      </c>
      <c r="BP9" s="57">
        <v>0</v>
      </c>
      <c r="BQ9" s="57">
        <v>0</v>
      </c>
      <c r="BR9" s="57">
        <v>0</v>
      </c>
      <c r="BS9" s="57">
        <v>0</v>
      </c>
      <c r="BT9" s="57">
        <v>0</v>
      </c>
      <c r="BU9" s="57">
        <v>0</v>
      </c>
    </row>
    <row r="10" spans="1:73" ht="32.1">
      <c r="A10" t="s">
        <v>28</v>
      </c>
      <c r="B10" s="36" t="s">
        <v>142</v>
      </c>
      <c r="C10" t="s">
        <v>149</v>
      </c>
      <c r="D10" t="s">
        <v>138</v>
      </c>
      <c r="E10" s="57">
        <v>10</v>
      </c>
      <c r="F10" t="s">
        <v>139</v>
      </c>
      <c r="G10" t="s">
        <v>140</v>
      </c>
      <c r="H10" t="s">
        <v>140</v>
      </c>
      <c r="I10" s="55">
        <v>43787</v>
      </c>
      <c r="J10" s="57">
        <v>47</v>
      </c>
      <c r="K10" s="55">
        <v>44196</v>
      </c>
      <c r="L10" s="57">
        <v>53</v>
      </c>
      <c r="M10">
        <f>IF(_xlfn.DAYS(Table5[[#This Row],[End Date]],Table5[[#This Row],[Start Date]])&lt;1,_xlfn.DAYS(Table5[[#This Row],[End Date]],Table5[[#This Row],[Start Date]])*-1,_xlfn.DAYS(Table5[[#This Row],[End Date]],Table5[[#This Row],[Start Date]]))</f>
        <v>409</v>
      </c>
      <c r="N10" t="s">
        <v>141</v>
      </c>
      <c r="O10" s="57">
        <v>0</v>
      </c>
      <c r="P10" s="57">
        <v>0</v>
      </c>
      <c r="Q10" s="57">
        <v>10</v>
      </c>
      <c r="R10" s="57">
        <v>10</v>
      </c>
      <c r="S10" s="57">
        <v>10</v>
      </c>
      <c r="T10" s="57">
        <v>10</v>
      </c>
      <c r="U10" s="57">
        <v>10</v>
      </c>
      <c r="V10" s="57">
        <v>10</v>
      </c>
      <c r="W10" s="57">
        <v>10</v>
      </c>
      <c r="X10" s="57">
        <v>10</v>
      </c>
      <c r="Y10" s="57">
        <v>10</v>
      </c>
      <c r="Z10" s="57">
        <v>10</v>
      </c>
      <c r="AA10" s="57">
        <v>10</v>
      </c>
      <c r="AB10" s="57">
        <v>10</v>
      </c>
      <c r="AC10" s="57">
        <v>10</v>
      </c>
      <c r="AD10" s="57">
        <v>10</v>
      </c>
      <c r="AE10" s="57">
        <v>10</v>
      </c>
      <c r="AF10" s="57">
        <v>10</v>
      </c>
      <c r="AG10" s="57">
        <v>10</v>
      </c>
      <c r="AH10" s="57">
        <v>10</v>
      </c>
      <c r="AI10" s="57">
        <v>10</v>
      </c>
      <c r="AJ10" s="57">
        <v>10</v>
      </c>
      <c r="AK10" s="57">
        <v>10</v>
      </c>
      <c r="AL10" s="57">
        <v>10</v>
      </c>
      <c r="AM10" s="57">
        <v>10</v>
      </c>
      <c r="AN10" s="57">
        <v>10</v>
      </c>
      <c r="AO10" s="57">
        <v>10</v>
      </c>
      <c r="AP10" s="57">
        <v>10</v>
      </c>
      <c r="AQ10" s="57">
        <v>10</v>
      </c>
      <c r="AR10" s="57">
        <v>10</v>
      </c>
      <c r="AS10" s="57">
        <v>10</v>
      </c>
      <c r="AT10" s="57">
        <v>10</v>
      </c>
      <c r="AU10" s="57">
        <v>10</v>
      </c>
      <c r="AV10" s="57">
        <v>10</v>
      </c>
      <c r="AW10" s="57">
        <v>10</v>
      </c>
      <c r="AX10" s="57">
        <v>10</v>
      </c>
      <c r="AY10" s="57">
        <v>10</v>
      </c>
      <c r="AZ10" s="57">
        <v>10</v>
      </c>
      <c r="BA10" s="57">
        <v>10</v>
      </c>
      <c r="BB10" s="57">
        <v>10</v>
      </c>
      <c r="BC10" s="57">
        <v>10</v>
      </c>
      <c r="BD10" s="57">
        <v>10</v>
      </c>
      <c r="BE10" s="57">
        <v>10</v>
      </c>
      <c r="BF10" s="57">
        <v>10</v>
      </c>
      <c r="BG10" s="57">
        <v>10</v>
      </c>
      <c r="BH10" s="57">
        <v>10</v>
      </c>
      <c r="BI10" s="57">
        <v>10</v>
      </c>
      <c r="BJ10" s="57">
        <v>10</v>
      </c>
      <c r="BK10" s="57">
        <v>10</v>
      </c>
      <c r="BL10" s="57">
        <v>10</v>
      </c>
      <c r="BM10" s="57">
        <v>10</v>
      </c>
      <c r="BN10" s="57">
        <v>10</v>
      </c>
      <c r="BO10" s="57">
        <v>10</v>
      </c>
      <c r="BP10" s="57">
        <v>10</v>
      </c>
      <c r="BQ10" s="57">
        <v>10</v>
      </c>
      <c r="BR10" s="57">
        <v>10</v>
      </c>
      <c r="BS10" s="57">
        <v>10</v>
      </c>
      <c r="BT10" s="57">
        <v>10</v>
      </c>
      <c r="BU10" s="57">
        <v>10</v>
      </c>
    </row>
    <row r="11" spans="1:73" ht="32.1">
      <c r="A11" t="s">
        <v>28</v>
      </c>
      <c r="B11" s="36" t="s">
        <v>136</v>
      </c>
      <c r="C11" t="s">
        <v>34</v>
      </c>
      <c r="D11" t="s">
        <v>138</v>
      </c>
      <c r="E11" s="57">
        <v>10</v>
      </c>
      <c r="F11" t="s">
        <v>139</v>
      </c>
      <c r="G11" t="s">
        <v>140</v>
      </c>
      <c r="H11" t="s">
        <v>140</v>
      </c>
      <c r="I11" s="55">
        <v>43787</v>
      </c>
      <c r="J11" s="57">
        <v>47</v>
      </c>
      <c r="K11" s="55">
        <v>44196</v>
      </c>
      <c r="L11" s="57">
        <v>53</v>
      </c>
      <c r="M11">
        <f>IF(_xlfn.DAYS(Table5[[#This Row],[End Date]],Table5[[#This Row],[Start Date]])&lt;1,_xlfn.DAYS(Table5[[#This Row],[End Date]],Table5[[#This Row],[Start Date]])*-1,_xlfn.DAYS(Table5[[#This Row],[End Date]],Table5[[#This Row],[Start Date]]))</f>
        <v>409</v>
      </c>
      <c r="N11" t="s">
        <v>141</v>
      </c>
      <c r="O11" s="57">
        <v>0</v>
      </c>
      <c r="P11" s="57">
        <v>0</v>
      </c>
      <c r="Q11" s="57">
        <v>0</v>
      </c>
      <c r="R11" s="57">
        <v>0</v>
      </c>
      <c r="S11" s="57">
        <v>0</v>
      </c>
      <c r="T11" s="57">
        <v>0</v>
      </c>
      <c r="U11" s="57">
        <v>0</v>
      </c>
      <c r="V11" s="57">
        <v>0</v>
      </c>
      <c r="W11" s="57">
        <v>0</v>
      </c>
      <c r="X11" s="57">
        <v>0</v>
      </c>
      <c r="Y11" s="57">
        <v>0</v>
      </c>
      <c r="Z11" s="57">
        <v>0</v>
      </c>
      <c r="AA11" s="57">
        <v>0</v>
      </c>
      <c r="AB11" s="57">
        <v>0</v>
      </c>
      <c r="AC11" s="57">
        <v>0</v>
      </c>
      <c r="AD11" s="57">
        <v>0</v>
      </c>
      <c r="AE11" s="57">
        <v>0</v>
      </c>
      <c r="AF11" s="57">
        <v>0</v>
      </c>
      <c r="AG11" s="57">
        <v>0</v>
      </c>
      <c r="AH11" s="57">
        <v>0</v>
      </c>
      <c r="AI11" s="57">
        <v>0</v>
      </c>
      <c r="AJ11" s="57">
        <v>0</v>
      </c>
      <c r="AK11" s="57">
        <v>0</v>
      </c>
      <c r="AL11" s="57">
        <v>0</v>
      </c>
      <c r="AM11" s="57">
        <v>0</v>
      </c>
      <c r="AN11" s="57">
        <v>0</v>
      </c>
      <c r="AO11" s="57">
        <v>0</v>
      </c>
      <c r="AP11" s="57">
        <v>0</v>
      </c>
      <c r="AQ11" s="57">
        <v>0</v>
      </c>
      <c r="AR11" s="57">
        <v>0</v>
      </c>
      <c r="AS11" s="57">
        <v>0</v>
      </c>
      <c r="AT11" s="57">
        <v>0</v>
      </c>
      <c r="AU11" s="57">
        <v>0</v>
      </c>
      <c r="AV11" s="57">
        <v>0</v>
      </c>
      <c r="AW11" s="57">
        <v>0</v>
      </c>
      <c r="AX11" s="57">
        <v>0</v>
      </c>
      <c r="AY11" s="57">
        <v>0</v>
      </c>
      <c r="AZ11" s="57">
        <v>0</v>
      </c>
      <c r="BA11" s="57">
        <v>0</v>
      </c>
      <c r="BB11" s="57">
        <v>0</v>
      </c>
      <c r="BC11" s="57">
        <v>0</v>
      </c>
      <c r="BD11" s="57">
        <v>0</v>
      </c>
      <c r="BE11" s="57">
        <v>0</v>
      </c>
      <c r="BF11" s="57">
        <v>0</v>
      </c>
      <c r="BG11" s="57">
        <v>0</v>
      </c>
      <c r="BH11" s="57">
        <v>0</v>
      </c>
      <c r="BI11" s="57">
        <v>0</v>
      </c>
      <c r="BJ11" s="57">
        <v>0</v>
      </c>
      <c r="BK11" s="57">
        <v>0</v>
      </c>
      <c r="BL11" s="57">
        <v>0</v>
      </c>
      <c r="BM11" s="57">
        <v>0</v>
      </c>
      <c r="BN11" s="57">
        <v>0</v>
      </c>
      <c r="BO11" s="57">
        <v>0</v>
      </c>
      <c r="BP11" s="57">
        <v>0</v>
      </c>
      <c r="BQ11" s="57">
        <v>0</v>
      </c>
      <c r="BR11" s="57">
        <v>0</v>
      </c>
      <c r="BS11" s="57">
        <v>0</v>
      </c>
      <c r="BT11" s="57">
        <v>0</v>
      </c>
      <c r="BU11" s="57">
        <v>0</v>
      </c>
    </row>
    <row r="12" spans="1:73" ht="15.95">
      <c r="A12" t="s">
        <v>28</v>
      </c>
      <c r="B12" s="36" t="s">
        <v>148</v>
      </c>
      <c r="C12" t="s">
        <v>148</v>
      </c>
      <c r="D12" t="s">
        <v>138</v>
      </c>
      <c r="E12" s="57">
        <v>100</v>
      </c>
      <c r="F12" t="s">
        <v>148</v>
      </c>
      <c r="G12" t="s">
        <v>150</v>
      </c>
      <c r="H12" t="s">
        <v>151</v>
      </c>
      <c r="I12" s="56">
        <v>43787</v>
      </c>
      <c r="J12" s="57">
        <v>47</v>
      </c>
      <c r="K12" s="56">
        <v>43800</v>
      </c>
      <c r="L12" s="57">
        <v>49</v>
      </c>
      <c r="M12">
        <f>IF(_xlfn.DAYS(Table5[[#This Row],[End Date]],Table5[[#This Row],[Start Date]])&lt;1,_xlfn.DAYS(Table5[[#This Row],[End Date]],Table5[[#This Row],[Start Date]])*-1,_xlfn.DAYS(Table5[[#This Row],[End Date]],Table5[[#This Row],[Start Date]]))</f>
        <v>13</v>
      </c>
      <c r="N12" t="s">
        <v>141</v>
      </c>
      <c r="O12" s="57">
        <v>100</v>
      </c>
      <c r="P12" s="57">
        <v>100</v>
      </c>
      <c r="Q12" s="57">
        <v>0</v>
      </c>
      <c r="R12" s="57">
        <v>0</v>
      </c>
      <c r="S12" s="57">
        <v>0</v>
      </c>
      <c r="T12" s="57">
        <v>0</v>
      </c>
      <c r="U12" s="57">
        <v>0</v>
      </c>
      <c r="V12" s="57">
        <v>0</v>
      </c>
      <c r="W12" s="57">
        <v>0</v>
      </c>
      <c r="X12" s="57">
        <v>0</v>
      </c>
      <c r="Y12" s="57">
        <v>0</v>
      </c>
      <c r="Z12" s="57">
        <v>0</v>
      </c>
      <c r="AA12" s="57">
        <v>0</v>
      </c>
      <c r="AB12" s="57">
        <v>0</v>
      </c>
      <c r="AC12" s="57">
        <v>0</v>
      </c>
      <c r="AD12" s="57">
        <v>0</v>
      </c>
      <c r="AE12" s="57">
        <v>0</v>
      </c>
      <c r="AF12" s="57">
        <v>0</v>
      </c>
      <c r="AG12" s="57">
        <v>0</v>
      </c>
      <c r="AH12" s="57">
        <v>0</v>
      </c>
      <c r="AI12" s="57">
        <v>0</v>
      </c>
      <c r="AJ12" s="57">
        <v>0</v>
      </c>
      <c r="AK12" s="57">
        <v>0</v>
      </c>
      <c r="AL12" s="57">
        <v>0</v>
      </c>
      <c r="AM12" s="57">
        <v>0</v>
      </c>
      <c r="AN12" s="57">
        <v>0</v>
      </c>
      <c r="AO12" s="57">
        <v>0</v>
      </c>
      <c r="AP12" s="57">
        <v>0</v>
      </c>
      <c r="AQ12" s="57">
        <v>0</v>
      </c>
      <c r="AR12" s="57">
        <v>0</v>
      </c>
      <c r="AS12" s="57">
        <v>0</v>
      </c>
      <c r="AT12" s="57">
        <v>0</v>
      </c>
      <c r="AU12" s="57">
        <v>0</v>
      </c>
      <c r="AV12" s="57">
        <v>0</v>
      </c>
      <c r="AW12" s="57">
        <v>0</v>
      </c>
      <c r="AX12" s="57">
        <v>0</v>
      </c>
      <c r="AY12" s="57">
        <v>0</v>
      </c>
      <c r="AZ12" s="57">
        <v>0</v>
      </c>
      <c r="BA12" s="57">
        <v>0</v>
      </c>
      <c r="BB12" s="57">
        <v>0</v>
      </c>
      <c r="BC12" s="57">
        <v>0</v>
      </c>
      <c r="BD12" s="57">
        <v>0</v>
      </c>
      <c r="BE12" s="57">
        <v>0</v>
      </c>
      <c r="BF12" s="57">
        <v>0</v>
      </c>
      <c r="BG12" s="57">
        <v>0</v>
      </c>
      <c r="BH12" s="57">
        <v>0</v>
      </c>
      <c r="BI12" s="57">
        <v>0</v>
      </c>
      <c r="BJ12" s="57">
        <v>0</v>
      </c>
      <c r="BK12" s="57">
        <v>0</v>
      </c>
      <c r="BL12" s="57">
        <v>0</v>
      </c>
      <c r="BM12" s="57">
        <v>0</v>
      </c>
      <c r="BN12" s="57">
        <v>0</v>
      </c>
      <c r="BO12" s="57">
        <v>0</v>
      </c>
      <c r="BP12" s="57">
        <v>0</v>
      </c>
      <c r="BQ12" s="57">
        <v>0</v>
      </c>
      <c r="BR12" s="57">
        <v>0</v>
      </c>
      <c r="BS12" s="57">
        <v>0</v>
      </c>
      <c r="BT12" s="57">
        <v>0</v>
      </c>
      <c r="BU12" s="57">
        <v>0</v>
      </c>
    </row>
    <row r="13" spans="1:73" ht="32.1">
      <c r="A13" t="s">
        <v>28</v>
      </c>
      <c r="B13" s="36" t="s">
        <v>142</v>
      </c>
      <c r="C13" t="s">
        <v>38</v>
      </c>
      <c r="D13" t="s">
        <v>152</v>
      </c>
      <c r="E13" s="57">
        <v>15</v>
      </c>
      <c r="F13" t="s">
        <v>143</v>
      </c>
      <c r="G13" t="s">
        <v>150</v>
      </c>
      <c r="H13" t="s">
        <v>151</v>
      </c>
      <c r="I13" s="55">
        <v>43779</v>
      </c>
      <c r="J13" s="57">
        <v>46</v>
      </c>
      <c r="K13" s="55">
        <v>43891</v>
      </c>
      <c r="L13" s="57">
        <v>10</v>
      </c>
      <c r="M13">
        <f>IF(_xlfn.DAYS(Table5[[#This Row],[End Date]],Table5[[#This Row],[Start Date]])&lt;1,_xlfn.DAYS(Table5[[#This Row],[End Date]],Table5[[#This Row],[Start Date]])*-1,_xlfn.DAYS(Table5[[#This Row],[End Date]],Table5[[#This Row],[Start Date]]))</f>
        <v>112</v>
      </c>
      <c r="N13" t="s">
        <v>141</v>
      </c>
      <c r="O13" s="57">
        <v>0</v>
      </c>
      <c r="P13" s="57">
        <v>0</v>
      </c>
      <c r="Q13" s="57">
        <v>15</v>
      </c>
      <c r="R13" s="57">
        <v>15</v>
      </c>
      <c r="S13" s="57">
        <v>15</v>
      </c>
      <c r="T13" s="57">
        <v>15</v>
      </c>
      <c r="U13" s="57">
        <v>15</v>
      </c>
      <c r="V13" s="57">
        <v>15</v>
      </c>
      <c r="W13" s="57">
        <v>15</v>
      </c>
      <c r="X13" s="57">
        <v>25</v>
      </c>
      <c r="Y13" s="57">
        <v>25</v>
      </c>
      <c r="Z13" s="57">
        <v>25</v>
      </c>
      <c r="AA13" s="57">
        <v>25</v>
      </c>
      <c r="AB13" s="57">
        <v>25</v>
      </c>
      <c r="AC13" s="57">
        <v>25</v>
      </c>
      <c r="AD13" s="57">
        <v>25</v>
      </c>
      <c r="AE13" s="57">
        <v>0</v>
      </c>
      <c r="AF13" s="57">
        <v>0</v>
      </c>
      <c r="AG13" s="57">
        <v>0</v>
      </c>
      <c r="AH13" s="57">
        <v>0</v>
      </c>
      <c r="AI13" s="57">
        <v>0</v>
      </c>
      <c r="AJ13" s="57">
        <v>0</v>
      </c>
      <c r="AK13" s="57">
        <v>0</v>
      </c>
      <c r="AL13" s="57">
        <v>0</v>
      </c>
      <c r="AM13" s="57">
        <v>0</v>
      </c>
      <c r="AN13" s="57">
        <v>0</v>
      </c>
      <c r="AO13" s="57">
        <v>0</v>
      </c>
      <c r="AP13" s="57">
        <v>0</v>
      </c>
      <c r="AQ13" s="57">
        <v>0</v>
      </c>
      <c r="AR13" s="57">
        <v>0</v>
      </c>
      <c r="AS13" s="57">
        <v>0</v>
      </c>
      <c r="AT13" s="57">
        <v>0</v>
      </c>
      <c r="AU13" s="57">
        <v>0</v>
      </c>
      <c r="AV13" s="57">
        <v>0</v>
      </c>
      <c r="AW13" s="57">
        <v>0</v>
      </c>
      <c r="AX13" s="57">
        <v>0</v>
      </c>
      <c r="AY13" s="57">
        <v>0</v>
      </c>
      <c r="AZ13" s="57">
        <v>0</v>
      </c>
      <c r="BA13" s="57">
        <v>0</v>
      </c>
      <c r="BB13" s="57">
        <v>0</v>
      </c>
      <c r="BC13" s="57">
        <v>0</v>
      </c>
      <c r="BD13" s="57">
        <v>0</v>
      </c>
      <c r="BE13" s="57">
        <v>0</v>
      </c>
      <c r="BF13" s="57">
        <v>0</v>
      </c>
      <c r="BG13" s="57">
        <v>0</v>
      </c>
      <c r="BH13" s="57">
        <v>0</v>
      </c>
      <c r="BI13" s="57">
        <v>0</v>
      </c>
      <c r="BJ13" s="57">
        <v>0</v>
      </c>
      <c r="BK13" s="57">
        <v>0</v>
      </c>
      <c r="BL13" s="57">
        <v>0</v>
      </c>
      <c r="BM13" s="57">
        <v>0</v>
      </c>
      <c r="BN13" s="57">
        <v>0</v>
      </c>
      <c r="BO13" s="57">
        <v>0</v>
      </c>
      <c r="BP13" s="57">
        <v>0</v>
      </c>
      <c r="BQ13" s="57">
        <v>0</v>
      </c>
      <c r="BR13" s="57">
        <v>0</v>
      </c>
      <c r="BS13" s="57">
        <v>0</v>
      </c>
      <c r="BT13" s="57">
        <v>0</v>
      </c>
      <c r="BU13" s="57">
        <v>0</v>
      </c>
    </row>
    <row r="14" spans="1:73" ht="32.1">
      <c r="A14" t="s">
        <v>28</v>
      </c>
      <c r="B14" s="36" t="s">
        <v>142</v>
      </c>
      <c r="C14" t="s">
        <v>25</v>
      </c>
      <c r="D14" t="s">
        <v>138</v>
      </c>
      <c r="E14" s="57">
        <v>40</v>
      </c>
      <c r="F14" t="s">
        <v>143</v>
      </c>
      <c r="G14" t="s">
        <v>144</v>
      </c>
      <c r="H14" t="s">
        <v>145</v>
      </c>
      <c r="I14" s="55">
        <v>43466</v>
      </c>
      <c r="J14" s="57">
        <v>1</v>
      </c>
      <c r="K14" s="55">
        <v>44196</v>
      </c>
      <c r="L14" s="57">
        <v>53</v>
      </c>
      <c r="M14">
        <f>IF(_xlfn.DAYS(Table5[[#This Row],[End Date]],Table5[[#This Row],[Start Date]])&lt;1,_xlfn.DAYS(Table5[[#This Row],[End Date]],Table5[[#This Row],[Start Date]])*-1,_xlfn.DAYS(Table5[[#This Row],[End Date]],Table5[[#This Row],[Start Date]]))</f>
        <v>730</v>
      </c>
      <c r="N14" t="s">
        <v>141</v>
      </c>
      <c r="O14" s="57">
        <v>0</v>
      </c>
      <c r="P14" s="57">
        <v>0</v>
      </c>
      <c r="Q14" s="57">
        <v>40</v>
      </c>
      <c r="R14" s="57">
        <v>40</v>
      </c>
      <c r="S14" s="57">
        <v>40</v>
      </c>
      <c r="T14" s="57">
        <v>40</v>
      </c>
      <c r="U14" s="57">
        <v>25</v>
      </c>
      <c r="V14" s="57">
        <v>25</v>
      </c>
      <c r="W14" s="57">
        <v>25</v>
      </c>
      <c r="X14" s="57">
        <v>25</v>
      </c>
      <c r="Y14" s="57">
        <v>25</v>
      </c>
      <c r="Z14" s="57">
        <v>25</v>
      </c>
      <c r="AA14" s="57">
        <v>25</v>
      </c>
      <c r="AB14" s="57">
        <v>25</v>
      </c>
      <c r="AC14" s="57">
        <v>25</v>
      </c>
      <c r="AD14" s="57">
        <v>25</v>
      </c>
      <c r="AE14" s="57">
        <v>25</v>
      </c>
      <c r="AF14" s="57">
        <v>25</v>
      </c>
      <c r="AG14" s="57">
        <v>25</v>
      </c>
      <c r="AH14" s="57">
        <v>25</v>
      </c>
      <c r="AI14" s="57">
        <v>25</v>
      </c>
      <c r="AJ14" s="57">
        <v>25</v>
      </c>
      <c r="AK14" s="57">
        <v>25</v>
      </c>
      <c r="AL14" s="57">
        <v>25</v>
      </c>
      <c r="AM14" s="57">
        <v>25</v>
      </c>
      <c r="AN14" s="57">
        <v>25</v>
      </c>
      <c r="AO14" s="57">
        <v>25</v>
      </c>
      <c r="AP14" s="57">
        <v>25</v>
      </c>
      <c r="AQ14" s="57">
        <v>25</v>
      </c>
      <c r="AR14" s="57">
        <v>25</v>
      </c>
      <c r="AS14" s="57">
        <v>25</v>
      </c>
      <c r="AT14" s="57">
        <v>25</v>
      </c>
      <c r="AU14" s="57">
        <v>25</v>
      </c>
      <c r="AV14" s="57">
        <v>25</v>
      </c>
      <c r="AW14" s="57">
        <v>25</v>
      </c>
      <c r="AX14" s="57">
        <v>25</v>
      </c>
      <c r="AY14" s="57">
        <v>25</v>
      </c>
      <c r="AZ14" s="57">
        <v>25</v>
      </c>
      <c r="BA14" s="57">
        <v>25</v>
      </c>
      <c r="BB14" s="57">
        <v>25</v>
      </c>
      <c r="BC14" s="57">
        <v>25</v>
      </c>
      <c r="BD14" s="57">
        <v>25</v>
      </c>
      <c r="BE14" s="57">
        <v>25</v>
      </c>
      <c r="BF14" s="57">
        <v>25</v>
      </c>
      <c r="BG14" s="57">
        <v>25</v>
      </c>
      <c r="BH14" s="57">
        <v>25</v>
      </c>
      <c r="BI14" s="57">
        <v>25</v>
      </c>
      <c r="BJ14" s="57">
        <v>25</v>
      </c>
      <c r="BK14" s="57">
        <v>25</v>
      </c>
      <c r="BL14" s="57">
        <v>25</v>
      </c>
      <c r="BM14" s="57">
        <v>25</v>
      </c>
      <c r="BN14" s="57">
        <v>25</v>
      </c>
      <c r="BO14" s="57">
        <v>25</v>
      </c>
      <c r="BP14" s="57">
        <v>25</v>
      </c>
      <c r="BQ14" s="57">
        <v>25</v>
      </c>
      <c r="BR14" s="57">
        <v>25</v>
      </c>
      <c r="BS14" s="57">
        <v>25</v>
      </c>
      <c r="BT14" s="57">
        <v>25</v>
      </c>
      <c r="BU14" s="57">
        <v>25</v>
      </c>
    </row>
    <row r="15" spans="1:73" ht="32.1">
      <c r="A15" t="s">
        <v>28</v>
      </c>
      <c r="B15" s="36" t="s">
        <v>142</v>
      </c>
      <c r="C15" t="s">
        <v>30</v>
      </c>
      <c r="D15" t="s">
        <v>138</v>
      </c>
      <c r="E15" s="57">
        <v>40</v>
      </c>
      <c r="F15" t="s">
        <v>143</v>
      </c>
      <c r="G15" t="s">
        <v>140</v>
      </c>
      <c r="H15" t="s">
        <v>140</v>
      </c>
      <c r="I15" s="55">
        <v>43787</v>
      </c>
      <c r="J15" s="57">
        <v>47</v>
      </c>
      <c r="K15" s="55">
        <v>44196</v>
      </c>
      <c r="L15" s="57">
        <v>53</v>
      </c>
      <c r="M15" s="44">
        <f>IF(_xlfn.DAYS(Table5[[#This Row],[End Date]],Table5[[#This Row],[Start Date]])&lt;1,_xlfn.DAYS(Table5[[#This Row],[End Date]],Table5[[#This Row],[Start Date]])*-1,_xlfn.DAYS(Table5[[#This Row],[End Date]],Table5[[#This Row],[Start Date]]))</f>
        <v>409</v>
      </c>
      <c r="N15" t="s">
        <v>141</v>
      </c>
      <c r="O15" s="57">
        <v>0</v>
      </c>
      <c r="P15" s="57">
        <v>0</v>
      </c>
      <c r="Q15" s="57">
        <v>25</v>
      </c>
      <c r="R15" s="57">
        <v>25</v>
      </c>
      <c r="S15" s="57">
        <v>25</v>
      </c>
      <c r="T15" s="57">
        <v>25</v>
      </c>
      <c r="U15" s="57">
        <v>25</v>
      </c>
      <c r="V15" s="57">
        <v>25</v>
      </c>
      <c r="W15" s="57">
        <v>25</v>
      </c>
      <c r="X15" s="57">
        <v>25</v>
      </c>
      <c r="Y15" s="57">
        <v>40</v>
      </c>
      <c r="Z15" s="57">
        <v>40</v>
      </c>
      <c r="AA15" s="57">
        <v>40</v>
      </c>
      <c r="AB15" s="57">
        <v>40</v>
      </c>
      <c r="AC15" s="57">
        <v>40</v>
      </c>
      <c r="AD15" s="57">
        <v>40</v>
      </c>
      <c r="AE15" s="57">
        <v>40</v>
      </c>
      <c r="AF15" s="57">
        <v>40</v>
      </c>
      <c r="AG15" s="57">
        <v>40</v>
      </c>
      <c r="AH15" s="57">
        <v>40</v>
      </c>
      <c r="AI15" s="57">
        <v>40</v>
      </c>
      <c r="AJ15" s="57">
        <v>40</v>
      </c>
      <c r="AK15" s="57">
        <v>40</v>
      </c>
      <c r="AL15" s="57">
        <v>40</v>
      </c>
      <c r="AM15" s="57">
        <v>40</v>
      </c>
      <c r="AN15" s="57">
        <v>40</v>
      </c>
      <c r="AO15" s="57">
        <v>40</v>
      </c>
      <c r="AP15" s="57">
        <v>40</v>
      </c>
      <c r="AQ15" s="57">
        <v>40</v>
      </c>
      <c r="AR15" s="57">
        <v>40</v>
      </c>
      <c r="AS15" s="57">
        <v>40</v>
      </c>
      <c r="AT15" s="57">
        <v>40</v>
      </c>
      <c r="AU15" s="57">
        <v>40</v>
      </c>
      <c r="AV15" s="57">
        <v>40</v>
      </c>
      <c r="AW15" s="57">
        <v>40</v>
      </c>
      <c r="AX15" s="57">
        <v>40</v>
      </c>
      <c r="AY15" s="57">
        <v>40</v>
      </c>
      <c r="AZ15" s="57">
        <v>40</v>
      </c>
      <c r="BA15" s="57">
        <v>40</v>
      </c>
      <c r="BB15" s="57">
        <v>40</v>
      </c>
      <c r="BC15" s="57">
        <v>40</v>
      </c>
      <c r="BD15" s="57">
        <v>40</v>
      </c>
      <c r="BE15" s="57">
        <v>40</v>
      </c>
      <c r="BF15" s="57">
        <v>40</v>
      </c>
      <c r="BG15" s="57">
        <v>40</v>
      </c>
      <c r="BH15" s="57">
        <v>40</v>
      </c>
      <c r="BI15" s="57">
        <v>40</v>
      </c>
      <c r="BJ15" s="57">
        <v>40</v>
      </c>
      <c r="BK15" s="57">
        <v>40</v>
      </c>
      <c r="BL15" s="57">
        <v>40</v>
      </c>
      <c r="BM15" s="57">
        <v>40</v>
      </c>
      <c r="BN15" s="57">
        <v>40</v>
      </c>
      <c r="BO15" s="57">
        <v>40</v>
      </c>
      <c r="BP15" s="57">
        <v>40</v>
      </c>
      <c r="BQ15" s="57">
        <v>40</v>
      </c>
      <c r="BR15" s="57">
        <v>40</v>
      </c>
      <c r="BS15" s="57">
        <v>40</v>
      </c>
      <c r="BT15" s="57">
        <v>40</v>
      </c>
      <c r="BU15" s="57">
        <v>40</v>
      </c>
    </row>
    <row r="16" spans="1:73" ht="15" customHeight="1">
      <c r="A16" t="s">
        <v>27</v>
      </c>
      <c r="B16" s="36" t="s">
        <v>148</v>
      </c>
      <c r="C16" t="s">
        <v>148</v>
      </c>
      <c r="D16" t="s">
        <v>138</v>
      </c>
      <c r="E16" s="57">
        <v>100</v>
      </c>
      <c r="F16" t="s">
        <v>148</v>
      </c>
      <c r="G16" t="s">
        <v>150</v>
      </c>
      <c r="H16" t="s">
        <v>151</v>
      </c>
      <c r="I16" s="56">
        <v>43801</v>
      </c>
      <c r="J16" s="57">
        <v>49</v>
      </c>
      <c r="K16" s="56">
        <v>43835</v>
      </c>
      <c r="L16" s="57">
        <v>2</v>
      </c>
      <c r="M16">
        <f>IF(_xlfn.DAYS(Table5[[#This Row],[End Date]],Table5[[#This Row],[Start Date]])&lt;1,_xlfn.DAYS(Table5[[#This Row],[End Date]],Table5[[#This Row],[Start Date]])*-1,_xlfn.DAYS(Table5[[#This Row],[End Date]],Table5[[#This Row],[Start Date]]))</f>
        <v>34</v>
      </c>
      <c r="N16" t="s">
        <v>141</v>
      </c>
      <c r="O16" s="57">
        <v>0</v>
      </c>
      <c r="P16" s="57">
        <v>0</v>
      </c>
      <c r="Q16" s="57">
        <v>0</v>
      </c>
      <c r="R16" s="57">
        <v>0</v>
      </c>
      <c r="S16" s="57">
        <v>100</v>
      </c>
      <c r="T16" s="57">
        <v>100</v>
      </c>
      <c r="U16" s="57">
        <v>100</v>
      </c>
      <c r="V16" s="57">
        <v>100</v>
      </c>
      <c r="W16" s="57">
        <v>100</v>
      </c>
      <c r="X16" s="57">
        <v>0</v>
      </c>
      <c r="Y16" s="57">
        <v>0</v>
      </c>
      <c r="Z16" s="57">
        <v>0</v>
      </c>
      <c r="AA16" s="57">
        <v>0</v>
      </c>
      <c r="AB16" s="57">
        <v>0</v>
      </c>
      <c r="AC16" s="57">
        <v>0</v>
      </c>
      <c r="AD16" s="57">
        <v>0</v>
      </c>
      <c r="AE16" s="57">
        <v>0</v>
      </c>
      <c r="AF16" s="57">
        <v>0</v>
      </c>
      <c r="AG16" s="57">
        <v>0</v>
      </c>
      <c r="AH16" s="57">
        <v>0</v>
      </c>
      <c r="AI16" s="57">
        <v>0</v>
      </c>
      <c r="AJ16" s="57">
        <v>0</v>
      </c>
      <c r="AK16" s="57">
        <v>0</v>
      </c>
      <c r="AL16" s="57">
        <v>0</v>
      </c>
      <c r="AM16" s="57">
        <v>0</v>
      </c>
      <c r="AN16" s="57">
        <v>0</v>
      </c>
      <c r="AO16" s="57">
        <v>0</v>
      </c>
      <c r="AP16" s="57">
        <v>0</v>
      </c>
      <c r="AQ16" s="57">
        <v>0</v>
      </c>
      <c r="AR16" s="57">
        <v>0</v>
      </c>
      <c r="AS16" s="57">
        <v>0</v>
      </c>
      <c r="AT16" s="57">
        <v>0</v>
      </c>
      <c r="AU16" s="57">
        <v>0</v>
      </c>
      <c r="AV16" s="57">
        <v>0</v>
      </c>
      <c r="AW16" s="57">
        <v>0</v>
      </c>
      <c r="AX16" s="57">
        <v>0</v>
      </c>
      <c r="AY16" s="57">
        <v>0</v>
      </c>
      <c r="AZ16" s="57">
        <v>0</v>
      </c>
      <c r="BA16" s="57">
        <v>0</v>
      </c>
      <c r="BB16" s="57">
        <v>0</v>
      </c>
      <c r="BC16" s="57">
        <v>0</v>
      </c>
      <c r="BD16" s="57">
        <v>0</v>
      </c>
      <c r="BE16" s="57">
        <v>0</v>
      </c>
      <c r="BF16" s="57">
        <v>0</v>
      </c>
      <c r="BG16" s="57">
        <v>0</v>
      </c>
      <c r="BH16" s="57">
        <v>0</v>
      </c>
      <c r="BI16" s="57">
        <v>0</v>
      </c>
      <c r="BJ16" s="57">
        <v>0</v>
      </c>
      <c r="BK16" s="57">
        <v>0</v>
      </c>
      <c r="BL16" s="57">
        <v>0</v>
      </c>
      <c r="BM16" s="57">
        <v>0</v>
      </c>
      <c r="BN16" s="57">
        <v>0</v>
      </c>
      <c r="BO16" s="57">
        <v>0</v>
      </c>
      <c r="BP16" s="57">
        <v>0</v>
      </c>
      <c r="BQ16" s="57">
        <v>0</v>
      </c>
      <c r="BR16" s="57">
        <v>0</v>
      </c>
      <c r="BS16" s="57">
        <v>0</v>
      </c>
      <c r="BT16" s="57">
        <v>0</v>
      </c>
      <c r="BU16" s="57">
        <v>0</v>
      </c>
    </row>
    <row r="17" spans="1:73" ht="30" customHeight="1">
      <c r="A17" t="s">
        <v>27</v>
      </c>
      <c r="B17" s="36" t="s">
        <v>153</v>
      </c>
      <c r="C17" t="s">
        <v>38</v>
      </c>
      <c r="D17" t="s">
        <v>152</v>
      </c>
      <c r="E17" s="57">
        <v>80</v>
      </c>
      <c r="F17" t="s">
        <v>143</v>
      </c>
      <c r="G17" t="s">
        <v>150</v>
      </c>
      <c r="H17" t="s">
        <v>151</v>
      </c>
      <c r="I17" s="55">
        <v>43794</v>
      </c>
      <c r="J17" s="57">
        <v>48</v>
      </c>
      <c r="K17" s="55">
        <v>43799</v>
      </c>
      <c r="L17" s="57">
        <v>48</v>
      </c>
      <c r="M17">
        <f>IF(_xlfn.DAYS(Table5[[#This Row],[End Date]],Table5[[#This Row],[Start Date]])&lt;1,_xlfn.DAYS(Table5[[#This Row],[End Date]],Table5[[#This Row],[Start Date]])*-1,_xlfn.DAYS(Table5[[#This Row],[End Date]],Table5[[#This Row],[Start Date]]))</f>
        <v>5</v>
      </c>
      <c r="N17" t="s">
        <v>141</v>
      </c>
      <c r="O17" s="57">
        <v>0</v>
      </c>
      <c r="P17" s="57">
        <v>80</v>
      </c>
      <c r="Q17" s="57">
        <v>0</v>
      </c>
      <c r="R17" s="57">
        <v>0</v>
      </c>
      <c r="S17" s="57">
        <v>0</v>
      </c>
      <c r="T17" s="57">
        <v>0</v>
      </c>
      <c r="U17" s="57">
        <v>0</v>
      </c>
      <c r="V17" s="57">
        <v>0</v>
      </c>
      <c r="W17" s="57">
        <v>0</v>
      </c>
      <c r="X17" s="57">
        <v>0</v>
      </c>
      <c r="Y17" s="57">
        <v>0</v>
      </c>
      <c r="Z17" s="57">
        <v>0</v>
      </c>
      <c r="AA17" s="57">
        <v>0</v>
      </c>
      <c r="AB17" s="57">
        <v>0</v>
      </c>
      <c r="AC17" s="57">
        <v>0</v>
      </c>
      <c r="AD17" s="57">
        <v>0</v>
      </c>
      <c r="AE17" s="57">
        <v>0</v>
      </c>
      <c r="AF17" s="57">
        <v>0</v>
      </c>
      <c r="AG17" s="57">
        <v>0</v>
      </c>
      <c r="AH17" s="57">
        <v>0</v>
      </c>
      <c r="AI17" s="57">
        <v>0</v>
      </c>
      <c r="AJ17" s="57">
        <v>0</v>
      </c>
      <c r="AK17" s="57">
        <v>0</v>
      </c>
      <c r="AL17" s="57">
        <v>0</v>
      </c>
      <c r="AM17" s="57">
        <v>0</v>
      </c>
      <c r="AN17" s="57">
        <v>0</v>
      </c>
      <c r="AO17" s="57">
        <v>0</v>
      </c>
      <c r="AP17" s="57">
        <v>0</v>
      </c>
      <c r="AQ17" s="57">
        <v>0</v>
      </c>
      <c r="AR17" s="57">
        <v>0</v>
      </c>
      <c r="AS17" s="57">
        <v>0</v>
      </c>
      <c r="AT17" s="57">
        <v>0</v>
      </c>
      <c r="AU17" s="57">
        <v>0</v>
      </c>
      <c r="AV17" s="57">
        <v>0</v>
      </c>
      <c r="AW17" s="57">
        <v>0</v>
      </c>
      <c r="AX17" s="57">
        <v>0</v>
      </c>
      <c r="AY17" s="57">
        <v>0</v>
      </c>
      <c r="AZ17" s="57">
        <v>0</v>
      </c>
      <c r="BA17" s="57">
        <v>0</v>
      </c>
      <c r="BB17" s="57">
        <v>0</v>
      </c>
      <c r="BC17" s="57">
        <v>0</v>
      </c>
      <c r="BD17" s="57">
        <v>0</v>
      </c>
      <c r="BE17" s="57">
        <v>0</v>
      </c>
      <c r="BF17" s="57">
        <v>0</v>
      </c>
      <c r="BG17" s="57">
        <v>0</v>
      </c>
      <c r="BH17" s="57">
        <v>0</v>
      </c>
      <c r="BI17" s="57">
        <v>0</v>
      </c>
      <c r="BJ17" s="57">
        <v>0</v>
      </c>
      <c r="BK17" s="57">
        <v>0</v>
      </c>
      <c r="BL17" s="57">
        <v>0</v>
      </c>
      <c r="BM17" s="57">
        <v>0</v>
      </c>
      <c r="BN17" s="57">
        <v>0</v>
      </c>
      <c r="BO17" s="57">
        <v>0</v>
      </c>
      <c r="BP17" s="57">
        <v>0</v>
      </c>
      <c r="BQ17" s="57">
        <v>0</v>
      </c>
      <c r="BR17" s="57">
        <v>0</v>
      </c>
      <c r="BS17" s="57">
        <v>0</v>
      </c>
      <c r="BT17" s="57">
        <v>0</v>
      </c>
      <c r="BU17" s="57">
        <v>0</v>
      </c>
    </row>
    <row r="18" spans="1:73" ht="30" customHeight="1">
      <c r="A18" t="s">
        <v>27</v>
      </c>
      <c r="B18" s="36" t="s">
        <v>153</v>
      </c>
      <c r="C18" t="s">
        <v>149</v>
      </c>
      <c r="D18" t="s">
        <v>138</v>
      </c>
      <c r="E18" s="57">
        <v>10</v>
      </c>
      <c r="F18" t="s">
        <v>139</v>
      </c>
      <c r="G18" t="s">
        <v>140</v>
      </c>
      <c r="H18" t="s">
        <v>140</v>
      </c>
      <c r="I18" s="55">
        <v>43787</v>
      </c>
      <c r="J18" s="57">
        <v>47</v>
      </c>
      <c r="K18" s="55">
        <v>44196</v>
      </c>
      <c r="L18" s="57">
        <v>53</v>
      </c>
      <c r="M18" s="44">
        <f>IF(_xlfn.DAYS(Table5[[#This Row],[End Date]],Table5[[#This Row],[Start Date]])&lt;1,_xlfn.DAYS(Table5[[#This Row],[End Date]],Table5[[#This Row],[Start Date]])*-1,_xlfn.DAYS(Table5[[#This Row],[End Date]],Table5[[#This Row],[Start Date]]))</f>
        <v>409</v>
      </c>
      <c r="N18" t="s">
        <v>141</v>
      </c>
      <c r="O18" s="57">
        <v>10</v>
      </c>
      <c r="P18" s="57">
        <v>10</v>
      </c>
      <c r="Q18" s="57">
        <v>0</v>
      </c>
      <c r="R18" s="57">
        <v>0</v>
      </c>
      <c r="S18" s="57">
        <v>0</v>
      </c>
      <c r="T18" s="57">
        <v>0</v>
      </c>
      <c r="U18" s="57">
        <v>0</v>
      </c>
      <c r="V18" s="57">
        <v>0</v>
      </c>
      <c r="W18" s="57">
        <v>0</v>
      </c>
      <c r="X18" s="57">
        <v>10</v>
      </c>
      <c r="Y18" s="57">
        <v>10</v>
      </c>
      <c r="Z18" s="57">
        <v>10</v>
      </c>
      <c r="AA18" s="57">
        <v>10</v>
      </c>
      <c r="AB18" s="57">
        <v>10</v>
      </c>
      <c r="AC18" s="57">
        <v>10</v>
      </c>
      <c r="AD18" s="57">
        <v>10</v>
      </c>
      <c r="AE18" s="57">
        <v>10</v>
      </c>
      <c r="AF18" s="57">
        <v>10</v>
      </c>
      <c r="AG18" s="57">
        <v>10</v>
      </c>
      <c r="AH18" s="57">
        <v>10</v>
      </c>
      <c r="AI18" s="57">
        <v>10</v>
      </c>
      <c r="AJ18" s="57">
        <v>10</v>
      </c>
      <c r="AK18" s="57">
        <v>10</v>
      </c>
      <c r="AL18" s="57">
        <v>10</v>
      </c>
      <c r="AM18" s="57">
        <v>10</v>
      </c>
      <c r="AN18" s="57">
        <v>10</v>
      </c>
      <c r="AO18" s="57">
        <v>10</v>
      </c>
      <c r="AP18" s="57">
        <v>10</v>
      </c>
      <c r="AQ18" s="57">
        <v>10</v>
      </c>
      <c r="AR18" s="57">
        <v>10</v>
      </c>
      <c r="AS18" s="57">
        <v>10</v>
      </c>
      <c r="AT18" s="57">
        <v>10</v>
      </c>
      <c r="AU18" s="57">
        <v>10</v>
      </c>
      <c r="AV18" s="57">
        <v>10</v>
      </c>
      <c r="AW18" s="57">
        <v>10</v>
      </c>
      <c r="AX18" s="57">
        <v>10</v>
      </c>
      <c r="AY18" s="57">
        <v>10</v>
      </c>
      <c r="AZ18" s="57">
        <v>10</v>
      </c>
      <c r="BA18" s="57">
        <v>10</v>
      </c>
      <c r="BB18" s="57">
        <v>10</v>
      </c>
      <c r="BC18" s="57">
        <v>10</v>
      </c>
      <c r="BD18" s="57">
        <v>10</v>
      </c>
      <c r="BE18" s="57">
        <v>10</v>
      </c>
      <c r="BF18" s="57">
        <v>10</v>
      </c>
      <c r="BG18" s="57">
        <v>10</v>
      </c>
      <c r="BH18" s="57">
        <v>10</v>
      </c>
      <c r="BI18" s="57">
        <v>10</v>
      </c>
      <c r="BJ18" s="57">
        <v>10</v>
      </c>
      <c r="BK18" s="57">
        <v>10</v>
      </c>
      <c r="BL18" s="57">
        <v>10</v>
      </c>
      <c r="BM18" s="57">
        <v>10</v>
      </c>
      <c r="BN18" s="57">
        <v>10</v>
      </c>
      <c r="BO18" s="57">
        <v>10</v>
      </c>
      <c r="BP18" s="57">
        <v>10</v>
      </c>
      <c r="BQ18" s="57">
        <v>10</v>
      </c>
      <c r="BR18" s="57">
        <v>10</v>
      </c>
      <c r="BS18" s="57">
        <v>10</v>
      </c>
      <c r="BT18" s="57">
        <v>10</v>
      </c>
      <c r="BU18" s="57">
        <v>10</v>
      </c>
    </row>
    <row r="19" spans="1:73" ht="30" customHeight="1">
      <c r="A19" t="s">
        <v>27</v>
      </c>
      <c r="B19" s="36" t="s">
        <v>154</v>
      </c>
      <c r="C19" t="s">
        <v>25</v>
      </c>
      <c r="D19" t="s">
        <v>138</v>
      </c>
      <c r="E19" s="57">
        <v>20</v>
      </c>
      <c r="F19" t="s">
        <v>143</v>
      </c>
      <c r="G19" t="s">
        <v>144</v>
      </c>
      <c r="H19" t="s">
        <v>145</v>
      </c>
      <c r="I19" s="55">
        <v>43787</v>
      </c>
      <c r="J19" s="57">
        <v>47</v>
      </c>
      <c r="K19" s="55">
        <v>44196</v>
      </c>
      <c r="L19" s="57">
        <v>53</v>
      </c>
      <c r="M19">
        <f>IF(_xlfn.DAYS(Table5[[#This Row],[End Date]],Table5[[#This Row],[Start Date]])&lt;1,_xlfn.DAYS(Table5[[#This Row],[End Date]],Table5[[#This Row],[Start Date]])*-1,_xlfn.DAYS(Table5[[#This Row],[End Date]],Table5[[#This Row],[Start Date]]))</f>
        <v>409</v>
      </c>
      <c r="N19" t="s">
        <v>141</v>
      </c>
      <c r="O19" s="57">
        <v>20</v>
      </c>
      <c r="P19" s="57">
        <v>0</v>
      </c>
      <c r="Q19" s="57">
        <v>0</v>
      </c>
      <c r="R19" s="57">
        <v>0</v>
      </c>
      <c r="S19" s="57">
        <v>0</v>
      </c>
      <c r="T19" s="57">
        <v>0</v>
      </c>
      <c r="U19" s="57">
        <v>0</v>
      </c>
      <c r="V19" s="57">
        <v>0</v>
      </c>
      <c r="W19" s="57">
        <v>0</v>
      </c>
      <c r="X19" s="57">
        <v>20</v>
      </c>
      <c r="Y19" s="57">
        <v>20</v>
      </c>
      <c r="Z19" s="57">
        <v>20</v>
      </c>
      <c r="AA19" s="57">
        <v>20</v>
      </c>
      <c r="AB19" s="57">
        <v>20</v>
      </c>
      <c r="AC19" s="57">
        <v>20</v>
      </c>
      <c r="AD19" s="57">
        <v>20</v>
      </c>
      <c r="AE19" s="57">
        <v>20</v>
      </c>
      <c r="AF19" s="57">
        <v>20</v>
      </c>
      <c r="AG19" s="57">
        <v>20</v>
      </c>
      <c r="AH19" s="57">
        <v>20</v>
      </c>
      <c r="AI19" s="57">
        <v>20</v>
      </c>
      <c r="AJ19" s="57">
        <v>20</v>
      </c>
      <c r="AK19" s="57">
        <v>20</v>
      </c>
      <c r="AL19" s="57">
        <v>20</v>
      </c>
      <c r="AM19" s="57">
        <v>20</v>
      </c>
      <c r="AN19" s="57">
        <v>20</v>
      </c>
      <c r="AO19" s="57">
        <v>20</v>
      </c>
      <c r="AP19" s="57">
        <v>20</v>
      </c>
      <c r="AQ19" s="57">
        <v>20</v>
      </c>
      <c r="AR19" s="57">
        <v>20</v>
      </c>
      <c r="AS19" s="57">
        <v>20</v>
      </c>
      <c r="AT19" s="57">
        <v>20</v>
      </c>
      <c r="AU19" s="57">
        <v>20</v>
      </c>
      <c r="AV19" s="57">
        <v>20</v>
      </c>
      <c r="AW19" s="57">
        <v>20</v>
      </c>
      <c r="AX19" s="57">
        <v>20</v>
      </c>
      <c r="AY19" s="57">
        <v>20</v>
      </c>
      <c r="AZ19" s="57">
        <v>20</v>
      </c>
      <c r="BA19" s="57">
        <v>20</v>
      </c>
      <c r="BB19" s="57">
        <v>20</v>
      </c>
      <c r="BC19" s="57">
        <v>20</v>
      </c>
      <c r="BD19" s="57">
        <v>20</v>
      </c>
      <c r="BE19" s="57">
        <v>20</v>
      </c>
      <c r="BF19" s="57">
        <v>20</v>
      </c>
      <c r="BG19" s="57">
        <v>20</v>
      </c>
      <c r="BH19" s="57">
        <v>20</v>
      </c>
      <c r="BI19" s="57">
        <v>20</v>
      </c>
      <c r="BJ19" s="57">
        <v>20</v>
      </c>
      <c r="BK19" s="57">
        <v>20</v>
      </c>
      <c r="BL19" s="57">
        <v>20</v>
      </c>
      <c r="BM19" s="57">
        <v>20</v>
      </c>
      <c r="BN19" s="57">
        <v>20</v>
      </c>
      <c r="BO19" s="57">
        <v>20</v>
      </c>
      <c r="BP19" s="57">
        <v>20</v>
      </c>
      <c r="BQ19" s="57">
        <v>20</v>
      </c>
      <c r="BR19" s="57">
        <v>20</v>
      </c>
      <c r="BS19" s="57">
        <v>20</v>
      </c>
      <c r="BT19" s="57">
        <v>20</v>
      </c>
      <c r="BU19" s="57">
        <v>20</v>
      </c>
    </row>
    <row r="20" spans="1:73" ht="30" customHeight="1">
      <c r="A20" t="s">
        <v>27</v>
      </c>
      <c r="B20" s="36" t="s">
        <v>154</v>
      </c>
      <c r="C20" t="s">
        <v>30</v>
      </c>
      <c r="D20" t="s">
        <v>138</v>
      </c>
      <c r="E20" s="57">
        <v>5</v>
      </c>
      <c r="F20" t="s">
        <v>143</v>
      </c>
      <c r="G20" t="s">
        <v>140</v>
      </c>
      <c r="H20" t="s">
        <v>140</v>
      </c>
      <c r="I20" s="55">
        <v>43787</v>
      </c>
      <c r="J20" s="57">
        <v>47</v>
      </c>
      <c r="K20" s="55">
        <v>44196</v>
      </c>
      <c r="L20" s="57">
        <v>53</v>
      </c>
      <c r="M20">
        <f>IF(_xlfn.DAYS(Table5[[#This Row],[End Date]],Table5[[#This Row],[Start Date]])&lt;1,_xlfn.DAYS(Table5[[#This Row],[End Date]],Table5[[#This Row],[Start Date]])*-1,_xlfn.DAYS(Table5[[#This Row],[End Date]],Table5[[#This Row],[Start Date]]))</f>
        <v>409</v>
      </c>
      <c r="N20" t="s">
        <v>141</v>
      </c>
      <c r="O20" s="57">
        <v>5</v>
      </c>
      <c r="P20" s="57">
        <v>0</v>
      </c>
      <c r="Q20" s="57">
        <v>0</v>
      </c>
      <c r="R20" s="57">
        <v>0</v>
      </c>
      <c r="S20" s="57">
        <v>0</v>
      </c>
      <c r="T20" s="57">
        <v>0</v>
      </c>
      <c r="U20" s="57">
        <v>0</v>
      </c>
      <c r="V20" s="57">
        <v>0</v>
      </c>
      <c r="W20" s="57">
        <v>0</v>
      </c>
      <c r="X20" s="57">
        <v>25</v>
      </c>
      <c r="Y20" s="57">
        <v>25</v>
      </c>
      <c r="Z20" s="57">
        <v>25</v>
      </c>
      <c r="AA20" s="57">
        <v>25</v>
      </c>
      <c r="AB20" s="57">
        <v>25</v>
      </c>
      <c r="AC20" s="57">
        <v>5</v>
      </c>
      <c r="AD20" s="57">
        <v>5</v>
      </c>
      <c r="AE20" s="57">
        <v>5</v>
      </c>
      <c r="AF20" s="57">
        <v>5</v>
      </c>
      <c r="AG20" s="57">
        <v>5</v>
      </c>
      <c r="AH20" s="57">
        <v>5</v>
      </c>
      <c r="AI20" s="57">
        <v>5</v>
      </c>
      <c r="AJ20" s="57">
        <v>5</v>
      </c>
      <c r="AK20" s="57">
        <v>5</v>
      </c>
      <c r="AL20" s="57">
        <v>5</v>
      </c>
      <c r="AM20" s="57">
        <v>5</v>
      </c>
      <c r="AN20" s="57">
        <v>5</v>
      </c>
      <c r="AO20" s="57">
        <v>5</v>
      </c>
      <c r="AP20" s="57">
        <v>5</v>
      </c>
      <c r="AQ20" s="57">
        <v>5</v>
      </c>
      <c r="AR20" s="57">
        <v>5</v>
      </c>
      <c r="AS20" s="57">
        <v>5</v>
      </c>
      <c r="AT20" s="57">
        <v>5</v>
      </c>
      <c r="AU20" s="57">
        <v>5</v>
      </c>
      <c r="AV20" s="57">
        <v>5</v>
      </c>
      <c r="AW20" s="57">
        <v>5</v>
      </c>
      <c r="AX20" s="57">
        <v>5</v>
      </c>
      <c r="AY20" s="57">
        <v>5</v>
      </c>
      <c r="AZ20" s="57">
        <v>5</v>
      </c>
      <c r="BA20" s="57">
        <v>5</v>
      </c>
      <c r="BB20" s="57">
        <v>5</v>
      </c>
      <c r="BC20" s="57">
        <v>5</v>
      </c>
      <c r="BD20" s="57">
        <v>5</v>
      </c>
      <c r="BE20" s="57">
        <v>5</v>
      </c>
      <c r="BF20" s="57">
        <v>5</v>
      </c>
      <c r="BG20" s="57">
        <v>5</v>
      </c>
      <c r="BH20" s="57">
        <v>5</v>
      </c>
      <c r="BI20" s="57">
        <v>5</v>
      </c>
      <c r="BJ20" s="57">
        <v>5</v>
      </c>
      <c r="BK20" s="57">
        <v>5</v>
      </c>
      <c r="BL20" s="57">
        <v>5</v>
      </c>
      <c r="BM20" s="57">
        <v>5</v>
      </c>
      <c r="BN20" s="57">
        <v>5</v>
      </c>
      <c r="BO20" s="57">
        <v>5</v>
      </c>
      <c r="BP20" s="57">
        <v>5</v>
      </c>
      <c r="BQ20" s="57">
        <v>5</v>
      </c>
      <c r="BR20" s="57">
        <v>5</v>
      </c>
      <c r="BS20" s="57">
        <v>5</v>
      </c>
      <c r="BT20" s="57">
        <v>5</v>
      </c>
      <c r="BU20" s="57">
        <v>5</v>
      </c>
    </row>
    <row r="21" spans="1:73" ht="30" customHeight="1">
      <c r="A21" t="s">
        <v>27</v>
      </c>
      <c r="B21" s="36" t="s">
        <v>154</v>
      </c>
      <c r="C21" t="s">
        <v>32</v>
      </c>
      <c r="D21" t="s">
        <v>138</v>
      </c>
      <c r="E21" s="57">
        <v>5</v>
      </c>
      <c r="F21" t="s">
        <v>143</v>
      </c>
      <c r="G21" t="s">
        <v>146</v>
      </c>
      <c r="H21" t="s">
        <v>147</v>
      </c>
      <c r="I21" s="55">
        <v>43739</v>
      </c>
      <c r="J21" s="57">
        <v>40</v>
      </c>
      <c r="K21" s="55">
        <v>44197</v>
      </c>
      <c r="L21" s="57">
        <v>1</v>
      </c>
      <c r="M21">
        <f>IF(_xlfn.DAYS(Table5[[#This Row],[End Date]],Table5[[#This Row],[Start Date]])&lt;1,_xlfn.DAYS(Table5[[#This Row],[End Date]],Table5[[#This Row],[Start Date]])*-1,_xlfn.DAYS(Table5[[#This Row],[End Date]],Table5[[#This Row],[Start Date]]))</f>
        <v>458</v>
      </c>
      <c r="N21" t="s">
        <v>141</v>
      </c>
      <c r="O21" s="57">
        <v>5</v>
      </c>
      <c r="P21" s="57">
        <v>0</v>
      </c>
      <c r="Q21" s="57">
        <v>0</v>
      </c>
      <c r="R21" s="57">
        <v>0</v>
      </c>
      <c r="S21" s="57">
        <v>0</v>
      </c>
      <c r="T21" s="57">
        <v>0</v>
      </c>
      <c r="U21" s="57">
        <v>0</v>
      </c>
      <c r="V21" s="57">
        <v>0</v>
      </c>
      <c r="W21" s="57">
        <v>0</v>
      </c>
      <c r="X21" s="57">
        <v>15</v>
      </c>
      <c r="Y21" s="57">
        <v>15</v>
      </c>
      <c r="Z21" s="57">
        <v>15</v>
      </c>
      <c r="AA21" s="57">
        <v>15</v>
      </c>
      <c r="AB21" s="57">
        <v>15</v>
      </c>
      <c r="AC21" s="57">
        <v>15</v>
      </c>
      <c r="AD21" s="57">
        <v>15</v>
      </c>
      <c r="AE21" s="57">
        <v>15</v>
      </c>
      <c r="AF21" s="57">
        <v>15</v>
      </c>
      <c r="AG21" s="57">
        <v>15</v>
      </c>
      <c r="AH21" s="57">
        <v>15</v>
      </c>
      <c r="AI21" s="57">
        <v>15</v>
      </c>
      <c r="AJ21" s="57">
        <v>15</v>
      </c>
      <c r="AK21" s="57">
        <v>15</v>
      </c>
      <c r="AL21" s="57">
        <v>15</v>
      </c>
      <c r="AM21" s="57">
        <v>15</v>
      </c>
      <c r="AN21" s="57">
        <v>15</v>
      </c>
      <c r="AO21" s="57">
        <v>15</v>
      </c>
      <c r="AP21" s="57">
        <v>15</v>
      </c>
      <c r="AQ21" s="57">
        <v>15</v>
      </c>
      <c r="AR21" s="57">
        <v>15</v>
      </c>
      <c r="AS21" s="57">
        <v>15</v>
      </c>
      <c r="AT21" s="57">
        <v>15</v>
      </c>
      <c r="AU21" s="57">
        <v>15</v>
      </c>
      <c r="AV21" s="57">
        <v>15</v>
      </c>
      <c r="AW21" s="57">
        <v>15</v>
      </c>
      <c r="AX21" s="57">
        <v>15</v>
      </c>
      <c r="AY21" s="57">
        <v>15</v>
      </c>
      <c r="AZ21" s="57">
        <v>15</v>
      </c>
      <c r="BA21" s="57">
        <v>15</v>
      </c>
      <c r="BB21" s="57">
        <v>15</v>
      </c>
      <c r="BC21" s="57">
        <v>15</v>
      </c>
      <c r="BD21" s="57">
        <v>15</v>
      </c>
      <c r="BE21" s="57">
        <v>15</v>
      </c>
      <c r="BF21" s="57">
        <v>15</v>
      </c>
      <c r="BG21" s="57">
        <v>15</v>
      </c>
      <c r="BH21" s="57">
        <v>15</v>
      </c>
      <c r="BI21" s="57">
        <v>15</v>
      </c>
      <c r="BJ21" s="57">
        <v>15</v>
      </c>
      <c r="BK21" s="57">
        <v>15</v>
      </c>
      <c r="BL21" s="57">
        <v>15</v>
      </c>
      <c r="BM21" s="57">
        <v>15</v>
      </c>
      <c r="BN21" s="57">
        <v>15</v>
      </c>
      <c r="BO21" s="57">
        <v>15</v>
      </c>
      <c r="BP21" s="57">
        <v>15</v>
      </c>
      <c r="BQ21" s="57">
        <v>15</v>
      </c>
      <c r="BR21" s="57">
        <v>15</v>
      </c>
      <c r="BS21" s="57">
        <v>15</v>
      </c>
      <c r="BT21" s="57">
        <v>15</v>
      </c>
      <c r="BU21" s="57">
        <v>15</v>
      </c>
    </row>
    <row r="22" spans="1:73" ht="30" customHeight="1">
      <c r="A22" t="s">
        <v>27</v>
      </c>
      <c r="B22" s="36" t="s">
        <v>154</v>
      </c>
      <c r="C22" t="s">
        <v>16</v>
      </c>
      <c r="D22" t="s">
        <v>138</v>
      </c>
      <c r="E22" s="57">
        <v>5</v>
      </c>
      <c r="F22" t="s">
        <v>143</v>
      </c>
      <c r="G22" t="s">
        <v>140</v>
      </c>
      <c r="H22" t="s">
        <v>140</v>
      </c>
      <c r="I22" s="55">
        <v>43787</v>
      </c>
      <c r="J22" s="57">
        <v>47</v>
      </c>
      <c r="K22" s="55">
        <v>44196</v>
      </c>
      <c r="L22" s="57">
        <v>53</v>
      </c>
      <c r="M22">
        <f>IF(_xlfn.DAYS(Table5[[#This Row],[End Date]],Table5[[#This Row],[Start Date]])&lt;1,_xlfn.DAYS(Table5[[#This Row],[End Date]],Table5[[#This Row],[Start Date]])*-1,_xlfn.DAYS(Table5[[#This Row],[End Date]],Table5[[#This Row],[Start Date]]))</f>
        <v>409</v>
      </c>
      <c r="N22" t="s">
        <v>141</v>
      </c>
      <c r="O22" s="57">
        <v>5</v>
      </c>
      <c r="P22" s="57">
        <v>0</v>
      </c>
      <c r="Q22" s="57">
        <v>0</v>
      </c>
      <c r="R22" s="57">
        <v>0</v>
      </c>
      <c r="S22" s="57">
        <v>0</v>
      </c>
      <c r="T22" s="57">
        <v>0</v>
      </c>
      <c r="U22" s="57">
        <v>0</v>
      </c>
      <c r="V22" s="57">
        <v>0</v>
      </c>
      <c r="W22" s="57">
        <v>0</v>
      </c>
      <c r="X22" s="57">
        <v>5</v>
      </c>
      <c r="Y22" s="57">
        <v>5</v>
      </c>
      <c r="Z22" s="57">
        <v>5</v>
      </c>
      <c r="AA22" s="57">
        <v>5</v>
      </c>
      <c r="AB22" s="57">
        <v>5</v>
      </c>
      <c r="AC22" s="57">
        <v>5</v>
      </c>
      <c r="AD22" s="57">
        <v>5</v>
      </c>
      <c r="AE22" s="57">
        <v>5</v>
      </c>
      <c r="AF22" s="57">
        <v>5</v>
      </c>
      <c r="AG22" s="57">
        <v>5</v>
      </c>
      <c r="AH22" s="57">
        <v>5</v>
      </c>
      <c r="AI22" s="57">
        <v>5</v>
      </c>
      <c r="AJ22" s="57">
        <v>5</v>
      </c>
      <c r="AK22" s="57">
        <v>5</v>
      </c>
      <c r="AL22" s="57">
        <v>5</v>
      </c>
      <c r="AM22" s="57">
        <v>5</v>
      </c>
      <c r="AN22" s="57">
        <v>5</v>
      </c>
      <c r="AO22" s="57">
        <v>5</v>
      </c>
      <c r="AP22" s="57">
        <v>5</v>
      </c>
      <c r="AQ22" s="57">
        <v>5</v>
      </c>
      <c r="AR22" s="57">
        <v>5</v>
      </c>
      <c r="AS22" s="57">
        <v>5</v>
      </c>
      <c r="AT22" s="57">
        <v>5</v>
      </c>
      <c r="AU22" s="57">
        <v>5</v>
      </c>
      <c r="AV22" s="57">
        <v>5</v>
      </c>
      <c r="AW22" s="57">
        <v>5</v>
      </c>
      <c r="AX22" s="57">
        <v>5</v>
      </c>
      <c r="AY22" s="57">
        <v>5</v>
      </c>
      <c r="AZ22" s="57">
        <v>5</v>
      </c>
      <c r="BA22" s="57">
        <v>5</v>
      </c>
      <c r="BB22" s="57">
        <v>5</v>
      </c>
      <c r="BC22" s="57">
        <v>5</v>
      </c>
      <c r="BD22" s="57">
        <v>5</v>
      </c>
      <c r="BE22" s="57">
        <v>5</v>
      </c>
      <c r="BF22" s="57">
        <v>5</v>
      </c>
      <c r="BG22" s="57">
        <v>5</v>
      </c>
      <c r="BH22" s="57">
        <v>5</v>
      </c>
      <c r="BI22" s="57">
        <v>5</v>
      </c>
      <c r="BJ22" s="57">
        <v>5</v>
      </c>
      <c r="BK22" s="57">
        <v>5</v>
      </c>
      <c r="BL22" s="57">
        <v>5</v>
      </c>
      <c r="BM22" s="57">
        <v>5</v>
      </c>
      <c r="BN22" s="57">
        <v>5</v>
      </c>
      <c r="BO22" s="57">
        <v>5</v>
      </c>
      <c r="BP22" s="57">
        <v>5</v>
      </c>
      <c r="BQ22" s="57">
        <v>5</v>
      </c>
      <c r="BR22" s="57">
        <v>5</v>
      </c>
      <c r="BS22" s="57">
        <v>5</v>
      </c>
      <c r="BT22" s="57">
        <v>5</v>
      </c>
      <c r="BU22" s="57">
        <v>5</v>
      </c>
    </row>
    <row r="23" spans="1:73" ht="30" customHeight="1">
      <c r="A23" t="s">
        <v>27</v>
      </c>
      <c r="B23" s="36" t="s">
        <v>154</v>
      </c>
      <c r="C23" t="s">
        <v>34</v>
      </c>
      <c r="D23" t="s">
        <v>138</v>
      </c>
      <c r="E23" s="57">
        <v>10</v>
      </c>
      <c r="F23" t="s">
        <v>143</v>
      </c>
      <c r="G23" t="s">
        <v>140</v>
      </c>
      <c r="H23" t="s">
        <v>140</v>
      </c>
      <c r="I23" s="55">
        <v>43739</v>
      </c>
      <c r="J23" s="57">
        <v>40</v>
      </c>
      <c r="K23" s="55">
        <v>44197</v>
      </c>
      <c r="L23" s="57">
        <v>1</v>
      </c>
      <c r="M23">
        <f>IF(_xlfn.DAYS(Table5[[#This Row],[End Date]],Table5[[#This Row],[Start Date]])&lt;1,_xlfn.DAYS(Table5[[#This Row],[End Date]],Table5[[#This Row],[Start Date]])*-1,_xlfn.DAYS(Table5[[#This Row],[End Date]],Table5[[#This Row],[Start Date]]))</f>
        <v>458</v>
      </c>
      <c r="N23" t="s">
        <v>141</v>
      </c>
      <c r="O23" s="57">
        <v>10</v>
      </c>
      <c r="P23" s="57">
        <v>0</v>
      </c>
      <c r="Q23" s="57">
        <v>0</v>
      </c>
      <c r="R23" s="57">
        <v>0</v>
      </c>
      <c r="S23" s="57">
        <v>0</v>
      </c>
      <c r="T23" s="57">
        <v>0</v>
      </c>
      <c r="U23" s="57">
        <v>0</v>
      </c>
      <c r="V23" s="57">
        <v>0</v>
      </c>
      <c r="W23" s="57">
        <v>0</v>
      </c>
      <c r="X23" s="57">
        <v>10</v>
      </c>
      <c r="Y23" s="57">
        <v>10</v>
      </c>
      <c r="Z23" s="57">
        <v>10</v>
      </c>
      <c r="AA23" s="57">
        <v>10</v>
      </c>
      <c r="AB23" s="57">
        <v>10</v>
      </c>
      <c r="AC23" s="57">
        <v>10</v>
      </c>
      <c r="AD23" s="57">
        <v>10</v>
      </c>
      <c r="AE23" s="57">
        <v>10</v>
      </c>
      <c r="AF23" s="57">
        <v>10</v>
      </c>
      <c r="AG23" s="57">
        <v>10</v>
      </c>
      <c r="AH23" s="57">
        <v>10</v>
      </c>
      <c r="AI23" s="57">
        <v>10</v>
      </c>
      <c r="AJ23" s="57">
        <v>10</v>
      </c>
      <c r="AK23" s="57">
        <v>10</v>
      </c>
      <c r="AL23" s="57">
        <v>10</v>
      </c>
      <c r="AM23" s="57">
        <v>10</v>
      </c>
      <c r="AN23" s="57">
        <v>10</v>
      </c>
      <c r="AO23" s="57">
        <v>10</v>
      </c>
      <c r="AP23" s="57">
        <v>10</v>
      </c>
      <c r="AQ23" s="57">
        <v>10</v>
      </c>
      <c r="AR23" s="57">
        <v>10</v>
      </c>
      <c r="AS23" s="57">
        <v>10</v>
      </c>
      <c r="AT23" s="57">
        <v>10</v>
      </c>
      <c r="AU23" s="57">
        <v>10</v>
      </c>
      <c r="AV23" s="57">
        <v>10</v>
      </c>
      <c r="AW23" s="57">
        <v>10</v>
      </c>
      <c r="AX23" s="57">
        <v>10</v>
      </c>
      <c r="AY23" s="57">
        <v>10</v>
      </c>
      <c r="AZ23" s="57">
        <v>10</v>
      </c>
      <c r="BA23" s="57">
        <v>10</v>
      </c>
      <c r="BB23" s="57">
        <v>10</v>
      </c>
      <c r="BC23" s="57">
        <v>10</v>
      </c>
      <c r="BD23" s="57">
        <v>10</v>
      </c>
      <c r="BE23" s="57">
        <v>10</v>
      </c>
      <c r="BF23" s="57">
        <v>10</v>
      </c>
      <c r="BG23" s="57">
        <v>10</v>
      </c>
      <c r="BH23" s="57">
        <v>10</v>
      </c>
      <c r="BI23" s="57">
        <v>10</v>
      </c>
      <c r="BJ23" s="57">
        <v>10</v>
      </c>
      <c r="BK23" s="57">
        <v>10</v>
      </c>
      <c r="BL23" s="57">
        <v>10</v>
      </c>
      <c r="BM23" s="57">
        <v>10</v>
      </c>
      <c r="BN23" s="57">
        <v>10</v>
      </c>
      <c r="BO23" s="57">
        <v>10</v>
      </c>
      <c r="BP23" s="57">
        <v>10</v>
      </c>
      <c r="BQ23" s="57">
        <v>10</v>
      </c>
      <c r="BR23" s="57">
        <v>10</v>
      </c>
      <c r="BS23" s="57">
        <v>10</v>
      </c>
      <c r="BT23" s="57">
        <v>10</v>
      </c>
      <c r="BU23" s="57">
        <v>10</v>
      </c>
    </row>
    <row r="24" spans="1:73" ht="30" customHeight="1">
      <c r="A24" t="s">
        <v>27</v>
      </c>
      <c r="B24" s="36" t="s">
        <v>154</v>
      </c>
      <c r="C24" t="s">
        <v>35</v>
      </c>
      <c r="D24" t="s">
        <v>138</v>
      </c>
      <c r="E24" s="57">
        <v>15</v>
      </c>
      <c r="F24" t="s">
        <v>143</v>
      </c>
      <c r="G24" t="s">
        <v>155</v>
      </c>
      <c r="H24" t="s">
        <v>156</v>
      </c>
      <c r="I24" s="55">
        <v>43617</v>
      </c>
      <c r="J24" s="57">
        <v>22</v>
      </c>
      <c r="K24" s="55">
        <v>43983</v>
      </c>
      <c r="L24" s="57">
        <v>23</v>
      </c>
      <c r="M24">
        <f>IF(_xlfn.DAYS(Table5[[#This Row],[End Date]],Table5[[#This Row],[Start Date]])&lt;1,_xlfn.DAYS(Table5[[#This Row],[End Date]],Table5[[#This Row],[Start Date]])*-1,_xlfn.DAYS(Table5[[#This Row],[End Date]],Table5[[#This Row],[Start Date]]))</f>
        <v>366</v>
      </c>
      <c r="N24" t="s">
        <v>141</v>
      </c>
      <c r="O24" s="57">
        <v>15</v>
      </c>
      <c r="P24" s="57">
        <v>10</v>
      </c>
      <c r="Q24" s="57">
        <v>0</v>
      </c>
      <c r="R24" s="57">
        <v>0</v>
      </c>
      <c r="S24" s="57">
        <v>0</v>
      </c>
      <c r="T24" s="57">
        <v>0</v>
      </c>
      <c r="U24" s="57">
        <v>0</v>
      </c>
      <c r="V24" s="57">
        <v>0</v>
      </c>
      <c r="W24" s="57">
        <v>0</v>
      </c>
      <c r="X24" s="57">
        <v>15</v>
      </c>
      <c r="Y24" s="57">
        <v>15</v>
      </c>
      <c r="Z24" s="57">
        <v>15</v>
      </c>
      <c r="AA24" s="57">
        <v>15</v>
      </c>
      <c r="AB24" s="57">
        <v>15</v>
      </c>
      <c r="AC24" s="57">
        <v>15</v>
      </c>
      <c r="AD24" s="57">
        <v>15</v>
      </c>
      <c r="AE24" s="57">
        <v>15</v>
      </c>
      <c r="AF24" s="57">
        <v>15</v>
      </c>
      <c r="AG24" s="57">
        <v>15</v>
      </c>
      <c r="AH24" s="57">
        <v>15</v>
      </c>
      <c r="AI24" s="57">
        <v>15</v>
      </c>
      <c r="AJ24" s="57">
        <v>15</v>
      </c>
      <c r="AK24" s="57">
        <v>15</v>
      </c>
      <c r="AL24" s="57">
        <v>15</v>
      </c>
      <c r="AM24" s="57">
        <v>15</v>
      </c>
      <c r="AN24" s="57">
        <v>15</v>
      </c>
      <c r="AO24" s="57">
        <v>15</v>
      </c>
      <c r="AP24" s="57">
        <v>15</v>
      </c>
      <c r="AQ24" s="57">
        <v>15</v>
      </c>
      <c r="AR24" s="57">
        <v>0</v>
      </c>
      <c r="AS24" s="57">
        <v>0</v>
      </c>
      <c r="AT24" s="57">
        <v>0</v>
      </c>
      <c r="AU24" s="57">
        <v>0</v>
      </c>
      <c r="AV24" s="57">
        <v>0</v>
      </c>
      <c r="AW24" s="57">
        <v>0</v>
      </c>
      <c r="AX24" s="57">
        <v>0</v>
      </c>
      <c r="AY24" s="57">
        <v>0</v>
      </c>
      <c r="AZ24" s="57">
        <v>0</v>
      </c>
      <c r="BA24" s="57">
        <v>0</v>
      </c>
      <c r="BB24" s="57">
        <v>0</v>
      </c>
      <c r="BC24" s="57">
        <v>0</v>
      </c>
      <c r="BD24" s="57">
        <v>0</v>
      </c>
      <c r="BE24" s="57">
        <v>0</v>
      </c>
      <c r="BF24" s="57">
        <v>0</v>
      </c>
      <c r="BG24" s="57">
        <v>0</v>
      </c>
      <c r="BH24" s="57">
        <v>0</v>
      </c>
      <c r="BI24" s="57">
        <v>0</v>
      </c>
      <c r="BJ24" s="57">
        <v>0</v>
      </c>
      <c r="BK24" s="57">
        <v>0</v>
      </c>
      <c r="BL24" s="57">
        <v>0</v>
      </c>
      <c r="BM24" s="57">
        <v>0</v>
      </c>
      <c r="BN24" s="57">
        <v>0</v>
      </c>
      <c r="BO24" s="57">
        <v>0</v>
      </c>
      <c r="BP24" s="57">
        <v>0</v>
      </c>
      <c r="BQ24" s="57">
        <v>0</v>
      </c>
      <c r="BR24" s="57">
        <v>0</v>
      </c>
      <c r="BS24" s="57">
        <v>0</v>
      </c>
      <c r="BT24" s="57">
        <v>0</v>
      </c>
      <c r="BU24" s="57">
        <v>0</v>
      </c>
    </row>
    <row r="25" spans="1:73" ht="30" customHeight="1">
      <c r="A25" t="s">
        <v>27</v>
      </c>
      <c r="B25" s="36" t="s">
        <v>154</v>
      </c>
      <c r="C25" t="s">
        <v>37</v>
      </c>
      <c r="D25" t="s">
        <v>138</v>
      </c>
      <c r="E25" s="57">
        <v>5</v>
      </c>
      <c r="F25" t="s">
        <v>143</v>
      </c>
      <c r="G25" t="s">
        <v>155</v>
      </c>
      <c r="H25" t="s">
        <v>156</v>
      </c>
      <c r="I25" s="55">
        <v>43617</v>
      </c>
      <c r="J25" s="57">
        <v>22</v>
      </c>
      <c r="K25" s="55">
        <v>43983</v>
      </c>
      <c r="L25" s="57">
        <v>23</v>
      </c>
      <c r="M25">
        <f>IF(_xlfn.DAYS(Table5[[#This Row],[End Date]],Table5[[#This Row],[Start Date]])&lt;1,_xlfn.DAYS(Table5[[#This Row],[End Date]],Table5[[#This Row],[Start Date]])*-1,_xlfn.DAYS(Table5[[#This Row],[End Date]],Table5[[#This Row],[Start Date]]))</f>
        <v>366</v>
      </c>
      <c r="N25" t="s">
        <v>141</v>
      </c>
      <c r="O25" s="57">
        <v>5</v>
      </c>
      <c r="P25" s="57">
        <v>0</v>
      </c>
      <c r="Q25" s="57">
        <v>0</v>
      </c>
      <c r="R25" s="57">
        <v>0</v>
      </c>
      <c r="S25" s="57">
        <v>0</v>
      </c>
      <c r="T25" s="57">
        <v>0</v>
      </c>
      <c r="U25" s="57">
        <v>0</v>
      </c>
      <c r="V25" s="57">
        <v>0</v>
      </c>
      <c r="W25" s="57">
        <v>0</v>
      </c>
      <c r="X25" s="57">
        <v>5</v>
      </c>
      <c r="Y25" s="57">
        <v>5</v>
      </c>
      <c r="Z25" s="57">
        <v>5</v>
      </c>
      <c r="AA25" s="57">
        <v>5</v>
      </c>
      <c r="AB25" s="57">
        <v>5</v>
      </c>
      <c r="AC25" s="57">
        <v>5</v>
      </c>
      <c r="AD25" s="57">
        <v>5</v>
      </c>
      <c r="AE25" s="57">
        <v>5</v>
      </c>
      <c r="AF25" s="57">
        <v>5</v>
      </c>
      <c r="AG25" s="57">
        <v>5</v>
      </c>
      <c r="AH25" s="57">
        <v>5</v>
      </c>
      <c r="AI25" s="57">
        <v>5</v>
      </c>
      <c r="AJ25" s="57">
        <v>5</v>
      </c>
      <c r="AK25" s="57">
        <v>5</v>
      </c>
      <c r="AL25" s="57">
        <v>5</v>
      </c>
      <c r="AM25" s="57">
        <v>5</v>
      </c>
      <c r="AN25" s="57">
        <v>5</v>
      </c>
      <c r="AO25" s="57">
        <v>5</v>
      </c>
      <c r="AP25" s="57">
        <v>5</v>
      </c>
      <c r="AQ25" s="57">
        <v>5</v>
      </c>
      <c r="AR25" s="57">
        <v>0</v>
      </c>
      <c r="AS25" s="57">
        <v>0</v>
      </c>
      <c r="AT25" s="57">
        <v>0</v>
      </c>
      <c r="AU25" s="57">
        <v>0</v>
      </c>
      <c r="AV25" s="57">
        <v>0</v>
      </c>
      <c r="AW25" s="57">
        <v>0</v>
      </c>
      <c r="AX25" s="57">
        <v>0</v>
      </c>
      <c r="AY25" s="57">
        <v>0</v>
      </c>
      <c r="AZ25" s="57">
        <v>0</v>
      </c>
      <c r="BA25" s="57">
        <v>0</v>
      </c>
      <c r="BB25" s="57">
        <v>0</v>
      </c>
      <c r="BC25" s="57">
        <v>0</v>
      </c>
      <c r="BD25" s="57">
        <v>0</v>
      </c>
      <c r="BE25" s="57">
        <v>0</v>
      </c>
      <c r="BF25" s="57">
        <v>0</v>
      </c>
      <c r="BG25" s="57">
        <v>0</v>
      </c>
      <c r="BH25" s="57">
        <v>0</v>
      </c>
      <c r="BI25" s="57">
        <v>0</v>
      </c>
      <c r="BJ25" s="57">
        <v>0</v>
      </c>
      <c r="BK25" s="57">
        <v>0</v>
      </c>
      <c r="BL25" s="57">
        <v>0</v>
      </c>
      <c r="BM25" s="57">
        <v>0</v>
      </c>
      <c r="BN25" s="57">
        <v>0</v>
      </c>
      <c r="BO25" s="57">
        <v>0</v>
      </c>
      <c r="BP25" s="57">
        <v>0</v>
      </c>
      <c r="BQ25" s="57">
        <v>0</v>
      </c>
      <c r="BR25" s="57">
        <v>0</v>
      </c>
      <c r="BS25" s="57">
        <v>0</v>
      </c>
      <c r="BT25" s="57">
        <v>0</v>
      </c>
      <c r="BU25" s="57">
        <v>0</v>
      </c>
    </row>
    <row r="26" spans="1:73" ht="15" customHeight="1">
      <c r="A26" t="s">
        <v>31</v>
      </c>
      <c r="B26" s="36" t="s">
        <v>148</v>
      </c>
      <c r="C26" t="s">
        <v>148</v>
      </c>
      <c r="D26" t="s">
        <v>138</v>
      </c>
      <c r="E26" s="57">
        <v>100</v>
      </c>
      <c r="F26" t="s">
        <v>148</v>
      </c>
      <c r="G26" t="s">
        <v>150</v>
      </c>
      <c r="H26" t="s">
        <v>151</v>
      </c>
      <c r="I26" s="56">
        <v>43815</v>
      </c>
      <c r="J26" s="57">
        <v>51</v>
      </c>
      <c r="K26" s="56">
        <v>43828</v>
      </c>
      <c r="L26" s="57">
        <v>53</v>
      </c>
      <c r="M26">
        <f>IF(_xlfn.DAYS(Table5[[#This Row],[End Date]],Table5[[#This Row],[Start Date]])&lt;1,_xlfn.DAYS(Table5[[#This Row],[End Date]],Table5[[#This Row],[Start Date]])*-1,_xlfn.DAYS(Table5[[#This Row],[End Date]],Table5[[#This Row],[Start Date]]))</f>
        <v>13</v>
      </c>
      <c r="N26" t="s">
        <v>141</v>
      </c>
      <c r="O26" s="57">
        <v>0</v>
      </c>
      <c r="P26" s="57">
        <v>0</v>
      </c>
      <c r="Q26" s="57">
        <v>0</v>
      </c>
      <c r="R26" s="57">
        <v>0</v>
      </c>
      <c r="S26" s="57">
        <v>100</v>
      </c>
      <c r="T26" s="57">
        <v>100</v>
      </c>
      <c r="U26" s="57">
        <v>0</v>
      </c>
      <c r="V26" s="57">
        <v>0</v>
      </c>
      <c r="W26" s="57">
        <v>0</v>
      </c>
      <c r="X26" s="57">
        <v>0</v>
      </c>
      <c r="Y26" s="57">
        <v>0</v>
      </c>
      <c r="Z26" s="57">
        <v>0</v>
      </c>
      <c r="AA26" s="57">
        <v>0</v>
      </c>
      <c r="AB26" s="57">
        <v>0</v>
      </c>
      <c r="AC26" s="57">
        <v>0</v>
      </c>
      <c r="AD26" s="57">
        <v>0</v>
      </c>
      <c r="AE26" s="57">
        <v>0</v>
      </c>
      <c r="AF26" s="57">
        <v>0</v>
      </c>
      <c r="AG26" s="57">
        <v>0</v>
      </c>
      <c r="AH26" s="57">
        <v>0</v>
      </c>
      <c r="AI26" s="57">
        <v>0</v>
      </c>
      <c r="AJ26" s="57">
        <v>0</v>
      </c>
      <c r="AK26" s="57">
        <v>0</v>
      </c>
      <c r="AL26" s="57">
        <v>0</v>
      </c>
      <c r="AM26" s="57">
        <v>0</v>
      </c>
      <c r="AN26" s="57">
        <v>0</v>
      </c>
      <c r="AO26" s="57">
        <v>0</v>
      </c>
      <c r="AP26" s="57">
        <v>0</v>
      </c>
      <c r="AQ26" s="57">
        <v>0</v>
      </c>
      <c r="AR26" s="57">
        <v>0</v>
      </c>
      <c r="AS26" s="57">
        <v>0</v>
      </c>
      <c r="AT26" s="57">
        <v>0</v>
      </c>
      <c r="AU26" s="57">
        <v>0</v>
      </c>
      <c r="AV26" s="57">
        <v>0</v>
      </c>
      <c r="AW26" s="57">
        <v>0</v>
      </c>
      <c r="AX26" s="57">
        <v>0</v>
      </c>
      <c r="AY26" s="57">
        <v>0</v>
      </c>
      <c r="AZ26" s="57">
        <v>0</v>
      </c>
      <c r="BA26" s="57">
        <v>0</v>
      </c>
      <c r="BB26" s="57">
        <v>0</v>
      </c>
      <c r="BC26" s="57">
        <v>0</v>
      </c>
      <c r="BD26" s="57">
        <v>0</v>
      </c>
      <c r="BE26" s="57">
        <v>0</v>
      </c>
      <c r="BF26" s="57">
        <v>0</v>
      </c>
      <c r="BG26" s="57">
        <v>0</v>
      </c>
      <c r="BH26" s="57">
        <v>0</v>
      </c>
      <c r="BI26" s="57">
        <v>0</v>
      </c>
      <c r="BJ26" s="57">
        <v>0</v>
      </c>
      <c r="BK26" s="57">
        <v>0</v>
      </c>
      <c r="BL26" s="57">
        <v>0</v>
      </c>
      <c r="BM26" s="57">
        <v>0</v>
      </c>
      <c r="BN26" s="57">
        <v>0</v>
      </c>
      <c r="BO26" s="57">
        <v>0</v>
      </c>
      <c r="BP26" s="57">
        <v>0</v>
      </c>
      <c r="BQ26" s="57">
        <v>0</v>
      </c>
      <c r="BR26" s="57">
        <v>0</v>
      </c>
      <c r="BS26" s="57">
        <v>0</v>
      </c>
      <c r="BT26" s="57">
        <v>0</v>
      </c>
      <c r="BU26" s="57">
        <v>0</v>
      </c>
    </row>
    <row r="27" spans="1:73" ht="30" customHeight="1">
      <c r="A27" t="s">
        <v>31</v>
      </c>
      <c r="B27" s="36" t="s">
        <v>153</v>
      </c>
      <c r="C27" t="s">
        <v>38</v>
      </c>
      <c r="D27" t="s">
        <v>152</v>
      </c>
      <c r="E27" s="57">
        <v>25</v>
      </c>
      <c r="F27" t="s">
        <v>143</v>
      </c>
      <c r="G27" t="s">
        <v>150</v>
      </c>
      <c r="H27" t="s">
        <v>151</v>
      </c>
      <c r="I27" s="55">
        <v>43779</v>
      </c>
      <c r="J27" s="57">
        <v>46</v>
      </c>
      <c r="K27" s="55">
        <v>43891</v>
      </c>
      <c r="L27" s="57">
        <v>10</v>
      </c>
      <c r="M27">
        <f>IF(_xlfn.DAYS(Table5[[#This Row],[End Date]],Table5[[#This Row],[Start Date]])&lt;1,_xlfn.DAYS(Table5[[#This Row],[End Date]],Table5[[#This Row],[Start Date]])*-1,_xlfn.DAYS(Table5[[#This Row],[End Date]],Table5[[#This Row],[Start Date]]))</f>
        <v>112</v>
      </c>
      <c r="N27" t="s">
        <v>141</v>
      </c>
      <c r="O27" s="57">
        <v>25</v>
      </c>
      <c r="P27" s="57">
        <v>25</v>
      </c>
      <c r="Q27" s="57">
        <v>25</v>
      </c>
      <c r="R27" s="57">
        <v>25</v>
      </c>
      <c r="S27" s="57">
        <v>0</v>
      </c>
      <c r="T27" s="57">
        <v>0</v>
      </c>
      <c r="U27" s="57">
        <v>25</v>
      </c>
      <c r="V27" s="57">
        <v>25</v>
      </c>
      <c r="W27" s="57">
        <v>25</v>
      </c>
      <c r="X27" s="57">
        <v>25</v>
      </c>
      <c r="Y27" s="57">
        <v>25</v>
      </c>
      <c r="Z27" s="57">
        <v>25</v>
      </c>
      <c r="AA27" s="57">
        <v>25</v>
      </c>
      <c r="AB27" s="57">
        <v>25</v>
      </c>
      <c r="AC27" s="57">
        <v>25</v>
      </c>
      <c r="AD27" s="57">
        <v>25</v>
      </c>
      <c r="AE27" s="57">
        <v>25</v>
      </c>
      <c r="AF27" s="57">
        <v>25</v>
      </c>
      <c r="AG27" s="57">
        <v>25</v>
      </c>
      <c r="AH27" s="57">
        <v>25</v>
      </c>
      <c r="AI27" s="57">
        <v>25</v>
      </c>
      <c r="AJ27" s="57">
        <v>25</v>
      </c>
      <c r="AK27" s="57">
        <v>25</v>
      </c>
      <c r="AL27" s="57">
        <v>25</v>
      </c>
      <c r="AM27" s="57">
        <v>25</v>
      </c>
      <c r="AN27" s="57">
        <v>25</v>
      </c>
      <c r="AO27" s="57">
        <v>25</v>
      </c>
      <c r="AP27" s="57">
        <v>25</v>
      </c>
      <c r="AQ27" s="57">
        <v>25</v>
      </c>
      <c r="AR27" s="57">
        <v>25</v>
      </c>
      <c r="AS27" s="57">
        <v>25</v>
      </c>
      <c r="AT27" s="57">
        <v>25</v>
      </c>
      <c r="AU27" s="57">
        <v>25</v>
      </c>
      <c r="AV27" s="57">
        <v>25</v>
      </c>
      <c r="AW27" s="57">
        <v>25</v>
      </c>
      <c r="AX27" s="57">
        <v>25</v>
      </c>
      <c r="AY27" s="57">
        <v>25</v>
      </c>
      <c r="AZ27" s="57">
        <v>25</v>
      </c>
      <c r="BA27" s="57">
        <v>25</v>
      </c>
      <c r="BB27" s="57">
        <v>25</v>
      </c>
      <c r="BC27" s="57">
        <v>25</v>
      </c>
      <c r="BD27" s="57">
        <v>25</v>
      </c>
      <c r="BE27" s="57">
        <v>25</v>
      </c>
      <c r="BF27" s="57">
        <v>25</v>
      </c>
      <c r="BG27" s="57">
        <v>25</v>
      </c>
      <c r="BH27" s="57">
        <v>25</v>
      </c>
      <c r="BI27" s="57">
        <v>25</v>
      </c>
      <c r="BJ27" s="57">
        <v>25</v>
      </c>
      <c r="BK27" s="57">
        <v>25</v>
      </c>
      <c r="BL27" s="57">
        <v>25</v>
      </c>
      <c r="BM27" s="57">
        <v>25</v>
      </c>
      <c r="BN27" s="57">
        <v>25</v>
      </c>
      <c r="BO27" s="57">
        <v>25</v>
      </c>
      <c r="BP27" s="57">
        <v>25</v>
      </c>
      <c r="BQ27" s="57">
        <v>25</v>
      </c>
      <c r="BR27" s="57">
        <v>25</v>
      </c>
      <c r="BS27" s="57">
        <v>25</v>
      </c>
      <c r="BT27" s="57">
        <v>25</v>
      </c>
      <c r="BU27" s="57">
        <v>25</v>
      </c>
    </row>
    <row r="28" spans="1:73" ht="30" customHeight="1">
      <c r="A28" t="s">
        <v>31</v>
      </c>
      <c r="B28" s="36" t="s">
        <v>153</v>
      </c>
      <c r="C28" t="s">
        <v>35</v>
      </c>
      <c r="D28" t="s">
        <v>138</v>
      </c>
      <c r="E28" s="57">
        <v>15</v>
      </c>
      <c r="F28" t="s">
        <v>143</v>
      </c>
      <c r="G28" t="s">
        <v>155</v>
      </c>
      <c r="H28" t="s">
        <v>156</v>
      </c>
      <c r="I28" s="55">
        <v>43617</v>
      </c>
      <c r="J28" s="57">
        <v>22</v>
      </c>
      <c r="K28" s="55">
        <v>43983</v>
      </c>
      <c r="L28" s="57">
        <v>23</v>
      </c>
      <c r="M28">
        <f>IF(_xlfn.DAYS(Table5[[#This Row],[End Date]],Table5[[#This Row],[Start Date]])&lt;1,_xlfn.DAYS(Table5[[#This Row],[End Date]],Table5[[#This Row],[Start Date]])*-1,_xlfn.DAYS(Table5[[#This Row],[End Date]],Table5[[#This Row],[Start Date]]))</f>
        <v>366</v>
      </c>
      <c r="N28" t="s">
        <v>141</v>
      </c>
      <c r="O28" s="57">
        <v>15</v>
      </c>
      <c r="P28" s="57">
        <v>15</v>
      </c>
      <c r="Q28" s="57">
        <v>15</v>
      </c>
      <c r="R28" s="57">
        <v>15</v>
      </c>
      <c r="S28" s="57">
        <v>0</v>
      </c>
      <c r="T28" s="57">
        <v>0</v>
      </c>
      <c r="U28" s="57">
        <v>15</v>
      </c>
      <c r="V28" s="57">
        <v>15</v>
      </c>
      <c r="W28" s="57">
        <v>15</v>
      </c>
      <c r="X28" s="57">
        <v>15</v>
      </c>
      <c r="Y28" s="57">
        <v>15</v>
      </c>
      <c r="Z28" s="57">
        <v>15</v>
      </c>
      <c r="AA28" s="57">
        <v>15</v>
      </c>
      <c r="AB28" s="57">
        <v>15</v>
      </c>
      <c r="AC28" s="57">
        <v>15</v>
      </c>
      <c r="AD28" s="57">
        <v>15</v>
      </c>
      <c r="AE28" s="57">
        <v>15</v>
      </c>
      <c r="AF28" s="57">
        <v>15</v>
      </c>
      <c r="AG28" s="57">
        <v>15</v>
      </c>
      <c r="AH28" s="57">
        <v>15</v>
      </c>
      <c r="AI28" s="57">
        <v>15</v>
      </c>
      <c r="AJ28" s="57">
        <v>15</v>
      </c>
      <c r="AK28" s="57">
        <v>15</v>
      </c>
      <c r="AL28" s="57">
        <v>15</v>
      </c>
      <c r="AM28" s="57">
        <v>15</v>
      </c>
      <c r="AN28" s="57">
        <v>15</v>
      </c>
      <c r="AO28" s="57">
        <v>15</v>
      </c>
      <c r="AP28" s="57">
        <v>15</v>
      </c>
      <c r="AQ28" s="57">
        <v>15</v>
      </c>
      <c r="AR28" s="57">
        <v>15</v>
      </c>
      <c r="AS28" s="57">
        <v>15</v>
      </c>
      <c r="AT28" s="57">
        <v>15</v>
      </c>
      <c r="AU28" s="57">
        <v>15</v>
      </c>
      <c r="AV28" s="57">
        <v>15</v>
      </c>
      <c r="AW28" s="57">
        <v>15</v>
      </c>
      <c r="AX28" s="57">
        <v>15</v>
      </c>
      <c r="AY28" s="57">
        <v>15</v>
      </c>
      <c r="AZ28" s="57">
        <v>15</v>
      </c>
      <c r="BA28" s="57">
        <v>15</v>
      </c>
      <c r="BB28" s="57">
        <v>15</v>
      </c>
      <c r="BC28" s="57">
        <v>15</v>
      </c>
      <c r="BD28" s="57">
        <v>15</v>
      </c>
      <c r="BE28" s="57">
        <v>15</v>
      </c>
      <c r="BF28" s="57">
        <v>15</v>
      </c>
      <c r="BG28" s="57">
        <v>15</v>
      </c>
      <c r="BH28" s="57">
        <v>15</v>
      </c>
      <c r="BI28" s="57">
        <v>15</v>
      </c>
      <c r="BJ28" s="57">
        <v>15</v>
      </c>
      <c r="BK28" s="57">
        <v>15</v>
      </c>
      <c r="BL28" s="57">
        <v>15</v>
      </c>
      <c r="BM28" s="57">
        <v>15</v>
      </c>
      <c r="BN28" s="57">
        <v>15</v>
      </c>
      <c r="BO28" s="57">
        <v>15</v>
      </c>
      <c r="BP28" s="57">
        <v>15</v>
      </c>
      <c r="BQ28" s="57">
        <v>15</v>
      </c>
      <c r="BR28" s="57">
        <v>15</v>
      </c>
      <c r="BS28" s="57">
        <v>15</v>
      </c>
      <c r="BT28" s="57">
        <v>15</v>
      </c>
      <c r="BU28" s="57">
        <v>15</v>
      </c>
    </row>
    <row r="29" spans="1:73" ht="30" customHeight="1">
      <c r="A29" t="s">
        <v>31</v>
      </c>
      <c r="B29" s="36" t="s">
        <v>153</v>
      </c>
      <c r="C29" t="s">
        <v>37</v>
      </c>
      <c r="D29" t="s">
        <v>138</v>
      </c>
      <c r="E29" s="57">
        <v>5</v>
      </c>
      <c r="F29" t="s">
        <v>143</v>
      </c>
      <c r="G29" t="s">
        <v>155</v>
      </c>
      <c r="H29" t="s">
        <v>156</v>
      </c>
      <c r="I29" s="55">
        <v>43617</v>
      </c>
      <c r="J29" s="57">
        <v>22</v>
      </c>
      <c r="K29" s="55">
        <v>43983</v>
      </c>
      <c r="L29" s="57">
        <v>23</v>
      </c>
      <c r="M29">
        <f>IF(_xlfn.DAYS(Table5[[#This Row],[End Date]],Table5[[#This Row],[Start Date]])&lt;1,_xlfn.DAYS(Table5[[#This Row],[End Date]],Table5[[#This Row],[Start Date]])*-1,_xlfn.DAYS(Table5[[#This Row],[End Date]],Table5[[#This Row],[Start Date]]))</f>
        <v>366</v>
      </c>
      <c r="N29" t="s">
        <v>141</v>
      </c>
      <c r="O29" s="57">
        <v>5</v>
      </c>
      <c r="P29" s="57">
        <v>5</v>
      </c>
      <c r="Q29" s="57">
        <v>5</v>
      </c>
      <c r="R29" s="57">
        <v>5</v>
      </c>
      <c r="S29" s="57">
        <v>0</v>
      </c>
      <c r="T29" s="57">
        <v>0</v>
      </c>
      <c r="U29" s="57">
        <v>5</v>
      </c>
      <c r="V29" s="57">
        <v>5</v>
      </c>
      <c r="W29" s="57">
        <v>5</v>
      </c>
      <c r="X29" s="57">
        <v>5</v>
      </c>
      <c r="Y29" s="57">
        <v>5</v>
      </c>
      <c r="Z29" s="57">
        <v>5</v>
      </c>
      <c r="AA29" s="57">
        <v>5</v>
      </c>
      <c r="AB29" s="57">
        <v>5</v>
      </c>
      <c r="AC29" s="57">
        <v>5</v>
      </c>
      <c r="AD29" s="57">
        <v>5</v>
      </c>
      <c r="AE29" s="57">
        <v>5</v>
      </c>
      <c r="AF29" s="57">
        <v>5</v>
      </c>
      <c r="AG29" s="57">
        <v>5</v>
      </c>
      <c r="AH29" s="57">
        <v>5</v>
      </c>
      <c r="AI29" s="57">
        <v>5</v>
      </c>
      <c r="AJ29" s="57">
        <v>5</v>
      </c>
      <c r="AK29" s="57">
        <v>5</v>
      </c>
      <c r="AL29" s="57">
        <v>5</v>
      </c>
      <c r="AM29" s="57">
        <v>5</v>
      </c>
      <c r="AN29" s="57">
        <v>5</v>
      </c>
      <c r="AO29" s="57">
        <v>5</v>
      </c>
      <c r="AP29" s="57">
        <v>5</v>
      </c>
      <c r="AQ29" s="57">
        <v>5</v>
      </c>
      <c r="AR29" s="57">
        <v>5</v>
      </c>
      <c r="AS29" s="57">
        <v>5</v>
      </c>
      <c r="AT29" s="57">
        <v>5</v>
      </c>
      <c r="AU29" s="57">
        <v>5</v>
      </c>
      <c r="AV29" s="57">
        <v>5</v>
      </c>
      <c r="AW29" s="57">
        <v>5</v>
      </c>
      <c r="AX29" s="57">
        <v>5</v>
      </c>
      <c r="AY29" s="57">
        <v>5</v>
      </c>
      <c r="AZ29" s="57">
        <v>5</v>
      </c>
      <c r="BA29" s="57">
        <v>5</v>
      </c>
      <c r="BB29" s="57">
        <v>5</v>
      </c>
      <c r="BC29" s="57">
        <v>5</v>
      </c>
      <c r="BD29" s="57">
        <v>5</v>
      </c>
      <c r="BE29" s="57">
        <v>5</v>
      </c>
      <c r="BF29" s="57">
        <v>5</v>
      </c>
      <c r="BG29" s="57">
        <v>5</v>
      </c>
      <c r="BH29" s="57">
        <v>5</v>
      </c>
      <c r="BI29" s="57">
        <v>5</v>
      </c>
      <c r="BJ29" s="57">
        <v>5</v>
      </c>
      <c r="BK29" s="57">
        <v>5</v>
      </c>
      <c r="BL29" s="57">
        <v>5</v>
      </c>
      <c r="BM29" s="57">
        <v>5</v>
      </c>
      <c r="BN29" s="57">
        <v>5</v>
      </c>
      <c r="BO29" s="57">
        <v>5</v>
      </c>
      <c r="BP29" s="57">
        <v>5</v>
      </c>
      <c r="BQ29" s="57">
        <v>5</v>
      </c>
      <c r="BR29" s="57">
        <v>5</v>
      </c>
      <c r="BS29" s="57">
        <v>5</v>
      </c>
      <c r="BT29" s="57">
        <v>5</v>
      </c>
      <c r="BU29" s="57">
        <v>5</v>
      </c>
    </row>
    <row r="30" spans="1:73" ht="30" customHeight="1">
      <c r="A30" t="s">
        <v>31</v>
      </c>
      <c r="B30" s="36" t="s">
        <v>142</v>
      </c>
      <c r="C30" t="s">
        <v>41</v>
      </c>
      <c r="D30" t="s">
        <v>138</v>
      </c>
      <c r="E30" s="57">
        <v>5</v>
      </c>
      <c r="F30" t="s">
        <v>143</v>
      </c>
      <c r="G30" t="s">
        <v>150</v>
      </c>
      <c r="H30" t="s">
        <v>151</v>
      </c>
      <c r="I30" s="55">
        <v>43466</v>
      </c>
      <c r="J30" s="57">
        <v>1</v>
      </c>
      <c r="K30" s="55">
        <v>44197</v>
      </c>
      <c r="L30" s="57">
        <v>1</v>
      </c>
      <c r="M30" s="44">
        <f>IF(_xlfn.DAYS(Table5[[#This Row],[End Date]],Table5[[#This Row],[Start Date]])&lt;1,_xlfn.DAYS(Table5[[#This Row],[End Date]],Table5[[#This Row],[Start Date]])*-1,_xlfn.DAYS(Table5[[#This Row],[End Date]],Table5[[#This Row],[Start Date]]))</f>
        <v>731</v>
      </c>
      <c r="N30" t="s">
        <v>141</v>
      </c>
      <c r="O30" s="57">
        <v>5</v>
      </c>
      <c r="P30" s="57">
        <v>5</v>
      </c>
      <c r="Q30" s="57">
        <v>5</v>
      </c>
      <c r="R30" s="57">
        <v>5</v>
      </c>
      <c r="S30" s="57">
        <v>0</v>
      </c>
      <c r="T30" s="57">
        <v>0</v>
      </c>
      <c r="U30" s="57">
        <v>5</v>
      </c>
      <c r="V30" s="57">
        <v>5</v>
      </c>
      <c r="W30" s="57">
        <v>5</v>
      </c>
      <c r="X30" s="57">
        <v>5</v>
      </c>
      <c r="Y30" s="57">
        <v>5</v>
      </c>
      <c r="Z30" s="57">
        <v>5</v>
      </c>
      <c r="AA30" s="57">
        <v>5</v>
      </c>
      <c r="AB30" s="57">
        <v>5</v>
      </c>
      <c r="AC30" s="57">
        <v>5</v>
      </c>
      <c r="AD30" s="57">
        <v>5</v>
      </c>
      <c r="AE30" s="57">
        <v>5</v>
      </c>
      <c r="AF30" s="57">
        <v>5</v>
      </c>
      <c r="AG30" s="57">
        <v>5</v>
      </c>
      <c r="AH30" s="57">
        <v>5</v>
      </c>
      <c r="AI30" s="57">
        <v>5</v>
      </c>
      <c r="AJ30" s="57">
        <v>5</v>
      </c>
      <c r="AK30" s="57">
        <v>5</v>
      </c>
      <c r="AL30" s="57">
        <v>5</v>
      </c>
      <c r="AM30" s="57">
        <v>5</v>
      </c>
      <c r="AN30" s="57">
        <v>5</v>
      </c>
      <c r="AO30" s="57">
        <v>5</v>
      </c>
      <c r="AP30" s="57">
        <v>5</v>
      </c>
      <c r="AQ30" s="57">
        <v>5</v>
      </c>
      <c r="AR30" s="57">
        <v>5</v>
      </c>
      <c r="AS30" s="57">
        <v>5</v>
      </c>
      <c r="AT30" s="57">
        <v>5</v>
      </c>
      <c r="AU30" s="57">
        <v>5</v>
      </c>
      <c r="AV30" s="57">
        <v>5</v>
      </c>
      <c r="AW30" s="57">
        <v>5</v>
      </c>
      <c r="AX30" s="57">
        <v>5</v>
      </c>
      <c r="AY30" s="57">
        <v>5</v>
      </c>
      <c r="AZ30" s="57">
        <v>5</v>
      </c>
      <c r="BA30" s="57">
        <v>5</v>
      </c>
      <c r="BB30" s="57">
        <v>5</v>
      </c>
      <c r="BC30" s="57">
        <v>5</v>
      </c>
      <c r="BD30" s="57">
        <v>5</v>
      </c>
      <c r="BE30" s="57">
        <v>5</v>
      </c>
      <c r="BF30" s="57">
        <v>5</v>
      </c>
      <c r="BG30" s="57">
        <v>5</v>
      </c>
      <c r="BH30" s="57">
        <v>5</v>
      </c>
      <c r="BI30" s="57">
        <v>5</v>
      </c>
      <c r="BJ30" s="57">
        <v>5</v>
      </c>
      <c r="BK30" s="57">
        <v>5</v>
      </c>
      <c r="BL30" s="57">
        <v>5</v>
      </c>
      <c r="BM30" s="57">
        <v>5</v>
      </c>
      <c r="BN30" s="57">
        <v>5</v>
      </c>
      <c r="BO30" s="57">
        <v>5</v>
      </c>
      <c r="BP30" s="57">
        <v>5</v>
      </c>
      <c r="BQ30" s="57">
        <v>5</v>
      </c>
      <c r="BR30" s="57">
        <v>5</v>
      </c>
      <c r="BS30" s="57">
        <v>5</v>
      </c>
      <c r="BT30" s="57">
        <v>5</v>
      </c>
      <c r="BU30" s="57">
        <v>5</v>
      </c>
    </row>
    <row r="31" spans="1:73" ht="30" customHeight="1">
      <c r="A31" t="s">
        <v>31</v>
      </c>
      <c r="B31" s="36" t="s">
        <v>153</v>
      </c>
      <c r="C31" t="s">
        <v>30</v>
      </c>
      <c r="D31" t="s">
        <v>152</v>
      </c>
      <c r="E31" s="57">
        <v>70</v>
      </c>
      <c r="F31" t="s">
        <v>143</v>
      </c>
      <c r="G31" t="s">
        <v>140</v>
      </c>
      <c r="H31" t="s">
        <v>140</v>
      </c>
      <c r="I31" s="55">
        <v>43787</v>
      </c>
      <c r="J31" s="57">
        <v>47</v>
      </c>
      <c r="K31" s="55">
        <v>44196</v>
      </c>
      <c r="L31" s="57">
        <v>53</v>
      </c>
      <c r="M31" s="44">
        <f>IF(_xlfn.DAYS(Table5[[#This Row],[End Date]],Table5[[#This Row],[Start Date]])&lt;1,_xlfn.DAYS(Table5[[#This Row],[End Date]],Table5[[#This Row],[Start Date]])*-1,_xlfn.DAYS(Table5[[#This Row],[End Date]],Table5[[#This Row],[Start Date]]))</f>
        <v>409</v>
      </c>
      <c r="N31" t="s">
        <v>141</v>
      </c>
      <c r="O31" s="57">
        <v>50</v>
      </c>
      <c r="P31" s="57">
        <v>50</v>
      </c>
      <c r="Q31" s="57">
        <v>50</v>
      </c>
      <c r="R31" s="57">
        <v>50</v>
      </c>
      <c r="S31" s="57">
        <v>0</v>
      </c>
      <c r="T31" s="57">
        <v>0</v>
      </c>
      <c r="U31" s="57">
        <v>50</v>
      </c>
      <c r="V31" s="57">
        <v>50</v>
      </c>
      <c r="W31" s="57">
        <v>50</v>
      </c>
      <c r="X31" s="57">
        <v>50</v>
      </c>
      <c r="Y31" s="57">
        <v>50</v>
      </c>
      <c r="Z31" s="57">
        <v>50</v>
      </c>
      <c r="AA31" s="57">
        <v>50</v>
      </c>
      <c r="AB31" s="57">
        <v>50</v>
      </c>
      <c r="AC31" s="57">
        <v>50</v>
      </c>
      <c r="AD31" s="57">
        <v>50</v>
      </c>
      <c r="AE31" s="57">
        <v>50</v>
      </c>
      <c r="AF31" s="57">
        <v>50</v>
      </c>
      <c r="AG31" s="57">
        <v>50</v>
      </c>
      <c r="AH31" s="57">
        <v>50</v>
      </c>
      <c r="AI31" s="57">
        <v>50</v>
      </c>
      <c r="AJ31" s="57">
        <v>50</v>
      </c>
      <c r="AK31" s="57">
        <v>50</v>
      </c>
      <c r="AL31" s="57">
        <v>50</v>
      </c>
      <c r="AM31" s="57">
        <v>50</v>
      </c>
      <c r="AN31" s="57">
        <v>50</v>
      </c>
      <c r="AO31" s="57">
        <v>50</v>
      </c>
      <c r="AP31" s="57">
        <v>50</v>
      </c>
      <c r="AQ31" s="57">
        <v>50</v>
      </c>
      <c r="AR31" s="57">
        <v>50</v>
      </c>
      <c r="AS31" s="57">
        <v>50</v>
      </c>
      <c r="AT31" s="57">
        <v>50</v>
      </c>
      <c r="AU31" s="57">
        <v>50</v>
      </c>
      <c r="AV31" s="57">
        <v>50</v>
      </c>
      <c r="AW31" s="57">
        <v>50</v>
      </c>
      <c r="AX31" s="57">
        <v>50</v>
      </c>
      <c r="AY31" s="57">
        <v>50</v>
      </c>
      <c r="AZ31" s="57">
        <v>50</v>
      </c>
      <c r="BA31" s="57">
        <v>50</v>
      </c>
      <c r="BB31" s="57">
        <v>50</v>
      </c>
      <c r="BC31" s="57">
        <v>50</v>
      </c>
      <c r="BD31" s="57">
        <v>50</v>
      </c>
      <c r="BE31" s="57">
        <v>50</v>
      </c>
      <c r="BF31" s="57">
        <v>50</v>
      </c>
      <c r="BG31" s="57">
        <v>50</v>
      </c>
      <c r="BH31" s="57">
        <v>50</v>
      </c>
      <c r="BI31" s="57">
        <v>50</v>
      </c>
      <c r="BJ31" s="57">
        <v>50</v>
      </c>
      <c r="BK31" s="57">
        <v>50</v>
      </c>
      <c r="BL31" s="57">
        <v>50</v>
      </c>
      <c r="BM31" s="57">
        <v>50</v>
      </c>
      <c r="BN31" s="57">
        <v>50</v>
      </c>
      <c r="BO31" s="57">
        <v>50</v>
      </c>
      <c r="BP31" s="57">
        <v>50</v>
      </c>
      <c r="BQ31" s="57">
        <v>50</v>
      </c>
      <c r="BR31" s="57">
        <v>50</v>
      </c>
      <c r="BS31" s="57">
        <v>50</v>
      </c>
      <c r="BT31" s="57">
        <v>50</v>
      </c>
      <c r="BU31" s="57">
        <v>50</v>
      </c>
    </row>
    <row r="32" spans="1:73" ht="15" customHeight="1">
      <c r="A32" t="s">
        <v>104</v>
      </c>
      <c r="B32" s="36" t="s">
        <v>148</v>
      </c>
      <c r="C32" t="s">
        <v>148</v>
      </c>
      <c r="D32" t="s">
        <v>138</v>
      </c>
      <c r="E32" s="57">
        <v>100</v>
      </c>
      <c r="F32" t="s">
        <v>148</v>
      </c>
      <c r="G32" t="s">
        <v>150</v>
      </c>
      <c r="H32" t="s">
        <v>151</v>
      </c>
      <c r="I32" s="56">
        <v>43822</v>
      </c>
      <c r="J32" s="57">
        <v>52</v>
      </c>
      <c r="K32" s="56">
        <v>43842</v>
      </c>
      <c r="L32" s="57">
        <v>3</v>
      </c>
      <c r="M32">
        <f>IF(_xlfn.DAYS(Table5[[#This Row],[End Date]],Table5[[#This Row],[Start Date]])&lt;1,_xlfn.DAYS(Table5[[#This Row],[End Date]],Table5[[#This Row],[Start Date]])*-1,_xlfn.DAYS(Table5[[#This Row],[End Date]],Table5[[#This Row],[Start Date]]))</f>
        <v>20</v>
      </c>
      <c r="N32" t="s">
        <v>141</v>
      </c>
      <c r="O32" s="57">
        <v>0</v>
      </c>
      <c r="P32" s="57">
        <v>0</v>
      </c>
      <c r="Q32" s="57">
        <v>0</v>
      </c>
      <c r="R32" s="57">
        <v>0</v>
      </c>
      <c r="S32" s="57">
        <v>0</v>
      </c>
      <c r="T32" s="57">
        <v>100</v>
      </c>
      <c r="U32" s="57">
        <v>100</v>
      </c>
      <c r="V32" s="57">
        <v>100</v>
      </c>
      <c r="W32" s="57">
        <v>0</v>
      </c>
      <c r="X32" s="57">
        <v>0</v>
      </c>
      <c r="Y32" s="57">
        <v>0</v>
      </c>
      <c r="Z32" s="57">
        <v>0</v>
      </c>
      <c r="AA32" s="57">
        <v>0</v>
      </c>
      <c r="AB32" s="57">
        <v>0</v>
      </c>
      <c r="AC32" s="57">
        <v>0</v>
      </c>
      <c r="AD32" s="57">
        <v>0</v>
      </c>
      <c r="AE32" s="57">
        <v>0</v>
      </c>
      <c r="AF32" s="57">
        <v>0</v>
      </c>
      <c r="AG32" s="57">
        <v>0</v>
      </c>
      <c r="AH32" s="57">
        <v>0</v>
      </c>
      <c r="AI32" s="57">
        <v>0</v>
      </c>
      <c r="AJ32" s="57">
        <v>0</v>
      </c>
      <c r="AK32" s="57">
        <v>0</v>
      </c>
      <c r="AL32" s="57">
        <v>0</v>
      </c>
      <c r="AM32" s="57">
        <v>0</v>
      </c>
      <c r="AN32" s="57">
        <v>0</v>
      </c>
      <c r="AO32" s="57">
        <v>0</v>
      </c>
      <c r="AP32" s="57">
        <v>0</v>
      </c>
      <c r="AQ32" s="57">
        <v>0</v>
      </c>
      <c r="AR32" s="57">
        <v>0</v>
      </c>
      <c r="AS32" s="57">
        <v>0</v>
      </c>
      <c r="AT32" s="57">
        <v>0</v>
      </c>
      <c r="AU32" s="57">
        <v>0</v>
      </c>
      <c r="AV32" s="57">
        <v>0</v>
      </c>
      <c r="AW32" s="57">
        <v>0</v>
      </c>
      <c r="AX32" s="57">
        <v>0</v>
      </c>
      <c r="AY32" s="57">
        <v>0</v>
      </c>
      <c r="AZ32" s="57">
        <v>0</v>
      </c>
      <c r="BA32" s="57">
        <v>0</v>
      </c>
      <c r="BB32" s="57">
        <v>0</v>
      </c>
      <c r="BC32" s="57">
        <v>0</v>
      </c>
      <c r="BD32" s="57">
        <v>0</v>
      </c>
      <c r="BE32" s="57">
        <v>0</v>
      </c>
      <c r="BF32" s="57">
        <v>0</v>
      </c>
      <c r="BG32" s="57">
        <v>0</v>
      </c>
      <c r="BH32" s="57">
        <v>0</v>
      </c>
      <c r="BI32" s="57">
        <v>0</v>
      </c>
      <c r="BJ32" s="57">
        <v>0</v>
      </c>
      <c r="BK32" s="57">
        <v>0</v>
      </c>
      <c r="BL32" s="57">
        <v>0</v>
      </c>
      <c r="BM32" s="57">
        <v>0</v>
      </c>
      <c r="BN32" s="57">
        <v>0</v>
      </c>
      <c r="BO32" s="57">
        <v>0</v>
      </c>
      <c r="BP32" s="57">
        <v>0</v>
      </c>
      <c r="BQ32" s="57">
        <v>0</v>
      </c>
      <c r="BR32" s="57">
        <v>0</v>
      </c>
      <c r="BS32" s="57">
        <v>0</v>
      </c>
      <c r="BT32" s="57">
        <v>0</v>
      </c>
      <c r="BU32" s="57">
        <v>0</v>
      </c>
    </row>
    <row r="33" spans="1:73" ht="30" customHeight="1">
      <c r="A33" t="s">
        <v>104</v>
      </c>
      <c r="B33" s="36" t="s">
        <v>157</v>
      </c>
      <c r="C33" t="s">
        <v>149</v>
      </c>
      <c r="D33" t="s">
        <v>138</v>
      </c>
      <c r="E33" s="57">
        <v>25</v>
      </c>
      <c r="F33" t="s">
        <v>139</v>
      </c>
      <c r="G33" t="s">
        <v>140</v>
      </c>
      <c r="H33" t="s">
        <v>140</v>
      </c>
      <c r="I33" s="55">
        <v>43787</v>
      </c>
      <c r="J33" s="57">
        <v>47</v>
      </c>
      <c r="K33" s="55">
        <v>44196</v>
      </c>
      <c r="L33" s="57">
        <v>53</v>
      </c>
      <c r="M33">
        <f>IF(_xlfn.DAYS(Table5[[#This Row],[End Date]],Table5[[#This Row],[Start Date]])&lt;1,_xlfn.DAYS(Table5[[#This Row],[End Date]],Table5[[#This Row],[Start Date]])*-1,_xlfn.DAYS(Table5[[#This Row],[End Date]],Table5[[#This Row],[Start Date]]))</f>
        <v>409</v>
      </c>
      <c r="N33" t="s">
        <v>141</v>
      </c>
      <c r="O33" s="57">
        <v>25</v>
      </c>
      <c r="P33" s="57">
        <v>25</v>
      </c>
      <c r="Q33" s="57">
        <v>25</v>
      </c>
      <c r="R33" s="57">
        <v>25</v>
      </c>
      <c r="S33" s="57">
        <v>25</v>
      </c>
      <c r="T33" s="57">
        <v>0</v>
      </c>
      <c r="U33" s="57">
        <v>0</v>
      </c>
      <c r="V33" s="57">
        <v>0</v>
      </c>
      <c r="W33" s="57">
        <v>25</v>
      </c>
      <c r="X33" s="57">
        <v>25</v>
      </c>
      <c r="Y33" s="57">
        <v>25</v>
      </c>
      <c r="Z33" s="57">
        <v>25</v>
      </c>
      <c r="AA33" s="57">
        <v>25</v>
      </c>
      <c r="AB33" s="57">
        <v>25</v>
      </c>
      <c r="AC33" s="57">
        <v>25</v>
      </c>
      <c r="AD33" s="57">
        <v>25</v>
      </c>
      <c r="AE33" s="57">
        <v>25</v>
      </c>
      <c r="AF33" s="57">
        <v>25</v>
      </c>
      <c r="AG33" s="57">
        <v>25</v>
      </c>
      <c r="AH33" s="57">
        <v>25</v>
      </c>
      <c r="AI33" s="57">
        <v>25</v>
      </c>
      <c r="AJ33" s="57">
        <v>25</v>
      </c>
      <c r="AK33" s="57">
        <v>25</v>
      </c>
      <c r="AL33" s="57">
        <v>25</v>
      </c>
      <c r="AM33" s="57">
        <v>25</v>
      </c>
      <c r="AN33" s="57">
        <v>25</v>
      </c>
      <c r="AO33" s="57">
        <v>25</v>
      </c>
      <c r="AP33" s="57">
        <v>25</v>
      </c>
      <c r="AQ33" s="57">
        <v>25</v>
      </c>
      <c r="AR33" s="57">
        <v>25</v>
      </c>
      <c r="AS33" s="57">
        <v>25</v>
      </c>
      <c r="AT33" s="57">
        <v>25</v>
      </c>
      <c r="AU33" s="57">
        <v>25</v>
      </c>
      <c r="AV33" s="57">
        <v>25</v>
      </c>
      <c r="AW33" s="57">
        <v>25</v>
      </c>
      <c r="AX33" s="57">
        <v>25</v>
      </c>
      <c r="AY33" s="57">
        <v>25</v>
      </c>
      <c r="AZ33" s="57">
        <v>25</v>
      </c>
      <c r="BA33" s="57">
        <v>25</v>
      </c>
      <c r="BB33" s="57">
        <v>25</v>
      </c>
      <c r="BC33" s="57">
        <v>25</v>
      </c>
      <c r="BD33" s="57">
        <v>25</v>
      </c>
      <c r="BE33" s="57">
        <v>25</v>
      </c>
      <c r="BF33" s="57">
        <v>25</v>
      </c>
      <c r="BG33" s="57">
        <v>25</v>
      </c>
      <c r="BH33" s="57">
        <v>25</v>
      </c>
      <c r="BI33" s="57">
        <v>25</v>
      </c>
      <c r="BJ33" s="57">
        <v>25</v>
      </c>
      <c r="BK33" s="57">
        <v>25</v>
      </c>
      <c r="BL33" s="57">
        <v>25</v>
      </c>
      <c r="BM33" s="57">
        <v>25</v>
      </c>
      <c r="BN33" s="57">
        <v>25</v>
      </c>
      <c r="BO33" s="57">
        <v>25</v>
      </c>
      <c r="BP33" s="57">
        <v>25</v>
      </c>
      <c r="BQ33" s="57">
        <v>25</v>
      </c>
      <c r="BR33" s="57">
        <v>25</v>
      </c>
      <c r="BS33" s="57">
        <v>25</v>
      </c>
      <c r="BT33" s="57">
        <v>25</v>
      </c>
      <c r="BU33" s="57">
        <v>25</v>
      </c>
    </row>
    <row r="34" spans="1:73" ht="30" customHeight="1">
      <c r="A34" t="s">
        <v>104</v>
      </c>
      <c r="B34" s="36" t="s">
        <v>153</v>
      </c>
      <c r="C34" t="s">
        <v>38</v>
      </c>
      <c r="D34" t="s">
        <v>152</v>
      </c>
      <c r="E34" s="57">
        <v>10</v>
      </c>
      <c r="F34" t="s">
        <v>143</v>
      </c>
      <c r="G34" t="s">
        <v>150</v>
      </c>
      <c r="H34" t="s">
        <v>151</v>
      </c>
      <c r="I34" s="55">
        <v>43779</v>
      </c>
      <c r="J34" s="57">
        <v>46</v>
      </c>
      <c r="K34" s="55">
        <v>43891</v>
      </c>
      <c r="L34" s="57">
        <v>10</v>
      </c>
      <c r="M34">
        <f>IF(_xlfn.DAYS(Table5[[#This Row],[End Date]],Table5[[#This Row],[Start Date]])&lt;1,_xlfn.DAYS(Table5[[#This Row],[End Date]],Table5[[#This Row],[Start Date]])*-1,_xlfn.DAYS(Table5[[#This Row],[End Date]],Table5[[#This Row],[Start Date]]))</f>
        <v>112</v>
      </c>
      <c r="N34" t="s">
        <v>141</v>
      </c>
      <c r="O34" s="57">
        <v>10</v>
      </c>
      <c r="P34" s="57">
        <v>10</v>
      </c>
      <c r="Q34" s="57">
        <v>10</v>
      </c>
      <c r="R34" s="57">
        <v>10</v>
      </c>
      <c r="S34" s="57">
        <v>0</v>
      </c>
      <c r="T34" s="57">
        <v>0</v>
      </c>
      <c r="U34" s="57">
        <v>0</v>
      </c>
      <c r="V34" s="57">
        <v>0</v>
      </c>
      <c r="W34" s="57">
        <v>10</v>
      </c>
      <c r="X34" s="57">
        <v>10</v>
      </c>
      <c r="Y34" s="57">
        <v>10</v>
      </c>
      <c r="Z34" s="57">
        <v>10</v>
      </c>
      <c r="AA34" s="57">
        <v>10</v>
      </c>
      <c r="AB34" s="57">
        <v>10</v>
      </c>
      <c r="AC34" s="57">
        <v>10</v>
      </c>
      <c r="AD34" s="57">
        <v>10</v>
      </c>
      <c r="AE34" s="57">
        <v>10</v>
      </c>
      <c r="AF34" s="57">
        <v>10</v>
      </c>
      <c r="AG34" s="57">
        <v>0</v>
      </c>
      <c r="AH34" s="57">
        <v>0</v>
      </c>
      <c r="AI34" s="57">
        <v>0</v>
      </c>
      <c r="AJ34" s="57">
        <v>0</v>
      </c>
      <c r="AK34" s="57">
        <v>0</v>
      </c>
      <c r="AL34" s="57">
        <v>0</v>
      </c>
      <c r="AM34" s="57">
        <v>0</v>
      </c>
      <c r="AN34" s="57">
        <v>0</v>
      </c>
      <c r="AO34" s="57">
        <v>0</v>
      </c>
      <c r="AP34" s="57">
        <v>0</v>
      </c>
      <c r="AQ34" s="57">
        <v>0</v>
      </c>
      <c r="AR34" s="57">
        <v>0</v>
      </c>
      <c r="AS34" s="57">
        <v>0</v>
      </c>
      <c r="AT34" s="57">
        <v>0</v>
      </c>
      <c r="AU34" s="57">
        <v>0</v>
      </c>
      <c r="AV34" s="57">
        <v>0</v>
      </c>
      <c r="AW34" s="57">
        <v>0</v>
      </c>
      <c r="AX34" s="57">
        <v>0</v>
      </c>
      <c r="AY34" s="57">
        <v>0</v>
      </c>
      <c r="AZ34" s="57">
        <v>0</v>
      </c>
      <c r="BA34" s="57">
        <v>0</v>
      </c>
      <c r="BB34" s="57">
        <v>0</v>
      </c>
      <c r="BC34" s="57">
        <v>0</v>
      </c>
      <c r="BD34" s="57">
        <v>0</v>
      </c>
      <c r="BE34" s="57">
        <v>0</v>
      </c>
      <c r="BF34" s="57">
        <v>0</v>
      </c>
      <c r="BG34" s="57">
        <v>0</v>
      </c>
      <c r="BH34" s="57">
        <v>0</v>
      </c>
      <c r="BI34" s="57">
        <v>0</v>
      </c>
      <c r="BJ34" s="57">
        <v>0</v>
      </c>
      <c r="BK34" s="57">
        <v>0</v>
      </c>
      <c r="BL34" s="57">
        <v>0</v>
      </c>
      <c r="BM34" s="57">
        <v>0</v>
      </c>
      <c r="BN34" s="57">
        <v>0</v>
      </c>
      <c r="BO34" s="57">
        <v>0</v>
      </c>
      <c r="BP34" s="57">
        <v>0</v>
      </c>
      <c r="BQ34" s="57">
        <v>0</v>
      </c>
      <c r="BR34" s="57">
        <v>0</v>
      </c>
      <c r="BS34" s="57">
        <v>0</v>
      </c>
      <c r="BT34" s="57">
        <v>0</v>
      </c>
      <c r="BU34" s="57">
        <v>0</v>
      </c>
    </row>
    <row r="35" spans="1:73" ht="30" customHeight="1">
      <c r="A35" t="s">
        <v>104</v>
      </c>
      <c r="B35" s="36" t="s">
        <v>157</v>
      </c>
      <c r="C35" t="s">
        <v>158</v>
      </c>
      <c r="D35" t="s">
        <v>138</v>
      </c>
      <c r="E35" s="57">
        <v>20</v>
      </c>
      <c r="F35" t="s">
        <v>139</v>
      </c>
      <c r="G35" t="s">
        <v>140</v>
      </c>
      <c r="H35" t="s">
        <v>140</v>
      </c>
      <c r="I35" s="55">
        <v>43787</v>
      </c>
      <c r="J35" s="57">
        <v>47</v>
      </c>
      <c r="K35" s="55">
        <v>44196</v>
      </c>
      <c r="L35" s="57">
        <v>53</v>
      </c>
      <c r="M35">
        <f>IF(_xlfn.DAYS(Table5[[#This Row],[End Date]],Table5[[#This Row],[Start Date]])&lt;1,_xlfn.DAYS(Table5[[#This Row],[End Date]],Table5[[#This Row],[Start Date]])*-1,_xlfn.DAYS(Table5[[#This Row],[End Date]],Table5[[#This Row],[Start Date]]))</f>
        <v>409</v>
      </c>
      <c r="N35" t="s">
        <v>141</v>
      </c>
      <c r="O35" s="57">
        <v>10</v>
      </c>
      <c r="P35" s="57">
        <v>10</v>
      </c>
      <c r="Q35" s="57">
        <v>10</v>
      </c>
      <c r="R35" s="57">
        <v>10</v>
      </c>
      <c r="S35" s="57">
        <v>10</v>
      </c>
      <c r="T35" s="57">
        <v>0</v>
      </c>
      <c r="U35" s="57">
        <v>0</v>
      </c>
      <c r="V35" s="57">
        <v>0</v>
      </c>
      <c r="W35" s="57">
        <v>10</v>
      </c>
      <c r="X35" s="57">
        <v>10</v>
      </c>
      <c r="Y35" s="57">
        <v>10</v>
      </c>
      <c r="Z35" s="57">
        <v>10</v>
      </c>
      <c r="AA35" s="57">
        <v>10</v>
      </c>
      <c r="AB35" s="57">
        <v>10</v>
      </c>
      <c r="AC35" s="57">
        <v>10</v>
      </c>
      <c r="AD35" s="57">
        <v>10</v>
      </c>
      <c r="AE35" s="57">
        <v>10</v>
      </c>
      <c r="AF35" s="57">
        <v>10</v>
      </c>
      <c r="AG35" s="57">
        <v>10</v>
      </c>
      <c r="AH35" s="57">
        <v>10</v>
      </c>
      <c r="AI35" s="57">
        <v>10</v>
      </c>
      <c r="AJ35" s="57">
        <v>10</v>
      </c>
      <c r="AK35" s="57">
        <v>10</v>
      </c>
      <c r="AL35" s="57">
        <v>10</v>
      </c>
      <c r="AM35" s="57">
        <v>10</v>
      </c>
      <c r="AN35" s="57">
        <v>10</v>
      </c>
      <c r="AO35" s="57">
        <v>10</v>
      </c>
      <c r="AP35" s="57">
        <v>10</v>
      </c>
      <c r="AQ35" s="57">
        <v>10</v>
      </c>
      <c r="AR35" s="57">
        <v>10</v>
      </c>
      <c r="AS35" s="57">
        <v>10</v>
      </c>
      <c r="AT35" s="57">
        <v>10</v>
      </c>
      <c r="AU35" s="57">
        <v>10</v>
      </c>
      <c r="AV35" s="57">
        <v>10</v>
      </c>
      <c r="AW35" s="57">
        <v>10</v>
      </c>
      <c r="AX35" s="57">
        <v>10</v>
      </c>
      <c r="AY35" s="57">
        <v>10</v>
      </c>
      <c r="AZ35" s="57">
        <v>10</v>
      </c>
      <c r="BA35" s="57">
        <v>10</v>
      </c>
      <c r="BB35" s="57">
        <v>10</v>
      </c>
      <c r="BC35" s="57">
        <v>10</v>
      </c>
      <c r="BD35" s="57">
        <v>10</v>
      </c>
      <c r="BE35" s="57">
        <v>10</v>
      </c>
      <c r="BF35" s="57">
        <v>10</v>
      </c>
      <c r="BG35" s="57">
        <v>10</v>
      </c>
      <c r="BH35" s="57">
        <v>10</v>
      </c>
      <c r="BI35" s="57">
        <v>10</v>
      </c>
      <c r="BJ35" s="57">
        <v>10</v>
      </c>
      <c r="BK35" s="57">
        <v>10</v>
      </c>
      <c r="BL35" s="57">
        <v>10</v>
      </c>
      <c r="BM35" s="57">
        <v>10</v>
      </c>
      <c r="BN35" s="57">
        <v>10</v>
      </c>
      <c r="BO35" s="57">
        <v>10</v>
      </c>
      <c r="BP35" s="57">
        <v>10</v>
      </c>
      <c r="BQ35" s="57">
        <v>10</v>
      </c>
      <c r="BR35" s="57">
        <v>10</v>
      </c>
      <c r="BS35" s="57">
        <v>10</v>
      </c>
      <c r="BT35" s="57">
        <v>10</v>
      </c>
      <c r="BU35" s="57">
        <v>10</v>
      </c>
    </row>
    <row r="36" spans="1:73" ht="30" customHeight="1">
      <c r="A36" t="s">
        <v>104</v>
      </c>
      <c r="B36" s="36" t="s">
        <v>157</v>
      </c>
      <c r="C36" t="s">
        <v>159</v>
      </c>
      <c r="D36" t="s">
        <v>138</v>
      </c>
      <c r="E36" s="57">
        <v>5</v>
      </c>
      <c r="F36" t="s">
        <v>139</v>
      </c>
      <c r="G36" t="s">
        <v>140</v>
      </c>
      <c r="H36" t="s">
        <v>140</v>
      </c>
      <c r="I36" s="55">
        <v>43787</v>
      </c>
      <c r="J36" s="57">
        <v>47</v>
      </c>
      <c r="K36" s="55">
        <v>44196</v>
      </c>
      <c r="L36" s="57">
        <v>53</v>
      </c>
      <c r="M36">
        <f>IF(_xlfn.DAYS(Table5[[#This Row],[End Date]],Table5[[#This Row],[Start Date]])&lt;1,_xlfn.DAYS(Table5[[#This Row],[End Date]],Table5[[#This Row],[Start Date]])*-1,_xlfn.DAYS(Table5[[#This Row],[End Date]],Table5[[#This Row],[Start Date]]))</f>
        <v>409</v>
      </c>
      <c r="N36" t="s">
        <v>141</v>
      </c>
      <c r="O36" s="57">
        <v>5</v>
      </c>
      <c r="P36" s="57">
        <v>5</v>
      </c>
      <c r="Q36" s="57">
        <v>5</v>
      </c>
      <c r="R36" s="57">
        <v>5</v>
      </c>
      <c r="S36" s="57">
        <v>5</v>
      </c>
      <c r="T36" s="57">
        <v>0</v>
      </c>
      <c r="U36" s="57">
        <v>0</v>
      </c>
      <c r="V36" s="57">
        <v>0</v>
      </c>
      <c r="W36" s="57">
        <v>5</v>
      </c>
      <c r="X36" s="57">
        <v>5</v>
      </c>
      <c r="Y36" s="57">
        <v>5</v>
      </c>
      <c r="Z36" s="57">
        <v>5</v>
      </c>
      <c r="AA36" s="57">
        <v>5</v>
      </c>
      <c r="AB36" s="57">
        <v>5</v>
      </c>
      <c r="AC36" s="57">
        <v>5</v>
      </c>
      <c r="AD36" s="57">
        <v>5</v>
      </c>
      <c r="AE36" s="57">
        <v>5</v>
      </c>
      <c r="AF36" s="57">
        <v>5</v>
      </c>
      <c r="AG36" s="57">
        <v>5</v>
      </c>
      <c r="AH36" s="57">
        <v>5</v>
      </c>
      <c r="AI36" s="57">
        <v>5</v>
      </c>
      <c r="AJ36" s="57">
        <v>5</v>
      </c>
      <c r="AK36" s="57">
        <v>5</v>
      </c>
      <c r="AL36" s="57">
        <v>5</v>
      </c>
      <c r="AM36" s="57">
        <v>5</v>
      </c>
      <c r="AN36" s="57">
        <v>5</v>
      </c>
      <c r="AO36" s="57">
        <v>5</v>
      </c>
      <c r="AP36" s="57">
        <v>5</v>
      </c>
      <c r="AQ36" s="57">
        <v>5</v>
      </c>
      <c r="AR36" s="57">
        <v>5</v>
      </c>
      <c r="AS36" s="57">
        <v>5</v>
      </c>
      <c r="AT36" s="57">
        <v>5</v>
      </c>
      <c r="AU36" s="57">
        <v>5</v>
      </c>
      <c r="AV36" s="57">
        <v>5</v>
      </c>
      <c r="AW36" s="57">
        <v>5</v>
      </c>
      <c r="AX36" s="57">
        <v>5</v>
      </c>
      <c r="AY36" s="57">
        <v>5</v>
      </c>
      <c r="AZ36" s="57">
        <v>5</v>
      </c>
      <c r="BA36" s="57">
        <v>5</v>
      </c>
      <c r="BB36" s="57">
        <v>5</v>
      </c>
      <c r="BC36" s="57">
        <v>5</v>
      </c>
      <c r="BD36" s="57">
        <v>5</v>
      </c>
      <c r="BE36" s="57">
        <v>5</v>
      </c>
      <c r="BF36" s="57">
        <v>5</v>
      </c>
      <c r="BG36" s="57">
        <v>5</v>
      </c>
      <c r="BH36" s="57">
        <v>5</v>
      </c>
      <c r="BI36" s="57">
        <v>5</v>
      </c>
      <c r="BJ36" s="57">
        <v>5</v>
      </c>
      <c r="BK36" s="57">
        <v>5</v>
      </c>
      <c r="BL36" s="57">
        <v>5</v>
      </c>
      <c r="BM36" s="57">
        <v>5</v>
      </c>
      <c r="BN36" s="57">
        <v>5</v>
      </c>
      <c r="BO36" s="57">
        <v>5</v>
      </c>
      <c r="BP36" s="57">
        <v>5</v>
      </c>
      <c r="BQ36" s="57">
        <v>5</v>
      </c>
      <c r="BR36" s="57">
        <v>5</v>
      </c>
      <c r="BS36" s="57">
        <v>5</v>
      </c>
      <c r="BT36" s="57">
        <v>5</v>
      </c>
      <c r="BU36" s="57">
        <v>5</v>
      </c>
    </row>
    <row r="37" spans="1:73" ht="30" customHeight="1">
      <c r="A37" t="s">
        <v>104</v>
      </c>
      <c r="B37" s="36" t="s">
        <v>157</v>
      </c>
      <c r="C37" t="s">
        <v>25</v>
      </c>
      <c r="D37" t="s">
        <v>138</v>
      </c>
      <c r="E37" s="57">
        <v>15</v>
      </c>
      <c r="F37" t="s">
        <v>143</v>
      </c>
      <c r="G37" t="s">
        <v>140</v>
      </c>
      <c r="H37" t="s">
        <v>140</v>
      </c>
      <c r="I37" s="55">
        <v>43466</v>
      </c>
      <c r="J37" s="57">
        <v>1</v>
      </c>
      <c r="K37" s="55">
        <v>44196</v>
      </c>
      <c r="L37" s="57">
        <v>53</v>
      </c>
      <c r="M37">
        <f>IF(_xlfn.DAYS(Table5[[#This Row],[End Date]],Table5[[#This Row],[Start Date]])&lt;1,_xlfn.DAYS(Table5[[#This Row],[End Date]],Table5[[#This Row],[Start Date]])*-1,_xlfn.DAYS(Table5[[#This Row],[End Date]],Table5[[#This Row],[Start Date]]))</f>
        <v>730</v>
      </c>
      <c r="N37" t="s">
        <v>141</v>
      </c>
      <c r="O37" s="57">
        <v>10</v>
      </c>
      <c r="P37" s="57">
        <v>10</v>
      </c>
      <c r="Q37" s="57">
        <v>10</v>
      </c>
      <c r="R37" s="57">
        <v>10</v>
      </c>
      <c r="S37" s="57">
        <v>10</v>
      </c>
      <c r="T37" s="57">
        <v>0</v>
      </c>
      <c r="U37" s="57">
        <v>0</v>
      </c>
      <c r="V37" s="57">
        <v>0</v>
      </c>
      <c r="W37" s="57">
        <v>10</v>
      </c>
      <c r="X37" s="57">
        <v>10</v>
      </c>
      <c r="Y37" s="57">
        <v>10</v>
      </c>
      <c r="Z37" s="57">
        <v>10</v>
      </c>
      <c r="AA37" s="57">
        <v>10</v>
      </c>
      <c r="AB37" s="57">
        <v>10</v>
      </c>
      <c r="AC37" s="57">
        <v>10</v>
      </c>
      <c r="AD37" s="57">
        <v>10</v>
      </c>
      <c r="AE37" s="57">
        <v>10</v>
      </c>
      <c r="AF37" s="57">
        <v>10</v>
      </c>
      <c r="AG37" s="57">
        <v>10</v>
      </c>
      <c r="AH37" s="57">
        <v>10</v>
      </c>
      <c r="AI37" s="57">
        <v>10</v>
      </c>
      <c r="AJ37" s="57">
        <v>10</v>
      </c>
      <c r="AK37" s="57">
        <v>10</v>
      </c>
      <c r="AL37" s="57">
        <v>10</v>
      </c>
      <c r="AM37" s="57">
        <v>10</v>
      </c>
      <c r="AN37" s="57">
        <v>10</v>
      </c>
      <c r="AO37" s="57">
        <v>10</v>
      </c>
      <c r="AP37" s="57">
        <v>10</v>
      </c>
      <c r="AQ37" s="57">
        <v>10</v>
      </c>
      <c r="AR37" s="57">
        <v>10</v>
      </c>
      <c r="AS37" s="57">
        <v>10</v>
      </c>
      <c r="AT37" s="57">
        <v>10</v>
      </c>
      <c r="AU37" s="57">
        <v>10</v>
      </c>
      <c r="AV37" s="57">
        <v>10</v>
      </c>
      <c r="AW37" s="57">
        <v>10</v>
      </c>
      <c r="AX37" s="57">
        <v>10</v>
      </c>
      <c r="AY37" s="57">
        <v>10</v>
      </c>
      <c r="AZ37" s="57">
        <v>10</v>
      </c>
      <c r="BA37" s="57">
        <v>10</v>
      </c>
      <c r="BB37" s="57">
        <v>10</v>
      </c>
      <c r="BC37" s="57">
        <v>10</v>
      </c>
      <c r="BD37" s="57">
        <v>10</v>
      </c>
      <c r="BE37" s="57">
        <v>10</v>
      </c>
      <c r="BF37" s="57">
        <v>10</v>
      </c>
      <c r="BG37" s="57">
        <v>10</v>
      </c>
      <c r="BH37" s="57">
        <v>10</v>
      </c>
      <c r="BI37" s="57">
        <v>10</v>
      </c>
      <c r="BJ37" s="57">
        <v>10</v>
      </c>
      <c r="BK37" s="57">
        <v>10</v>
      </c>
      <c r="BL37" s="57">
        <v>10</v>
      </c>
      <c r="BM37" s="57">
        <v>10</v>
      </c>
      <c r="BN37" s="57">
        <v>10</v>
      </c>
      <c r="BO37" s="57">
        <v>10</v>
      </c>
      <c r="BP37" s="57">
        <v>10</v>
      </c>
      <c r="BQ37" s="57">
        <v>10</v>
      </c>
      <c r="BR37" s="57">
        <v>10</v>
      </c>
      <c r="BS37" s="57">
        <v>10</v>
      </c>
      <c r="BT37" s="57">
        <v>10</v>
      </c>
      <c r="BU37" s="57">
        <v>10</v>
      </c>
    </row>
    <row r="38" spans="1:73" ht="30" customHeight="1">
      <c r="A38" t="s">
        <v>104</v>
      </c>
      <c r="B38" s="36" t="s">
        <v>157</v>
      </c>
      <c r="C38" t="s">
        <v>32</v>
      </c>
      <c r="D38" t="s">
        <v>138</v>
      </c>
      <c r="E38" s="57">
        <v>5</v>
      </c>
      <c r="F38" t="s">
        <v>143</v>
      </c>
      <c r="G38" t="s">
        <v>140</v>
      </c>
      <c r="H38" t="s">
        <v>140</v>
      </c>
      <c r="I38" s="55">
        <v>43739</v>
      </c>
      <c r="J38" s="57">
        <v>40</v>
      </c>
      <c r="K38" s="55">
        <v>44197</v>
      </c>
      <c r="L38" s="57">
        <v>1</v>
      </c>
      <c r="M38">
        <f>IF(_xlfn.DAYS(Table5[[#This Row],[End Date]],Table5[[#This Row],[Start Date]])&lt;1,_xlfn.DAYS(Table5[[#This Row],[End Date]],Table5[[#This Row],[Start Date]])*-1,_xlfn.DAYS(Table5[[#This Row],[End Date]],Table5[[#This Row],[Start Date]]))</f>
        <v>458</v>
      </c>
      <c r="N38" t="s">
        <v>141</v>
      </c>
      <c r="O38" s="57">
        <v>5</v>
      </c>
      <c r="P38" s="57">
        <v>5</v>
      </c>
      <c r="Q38" s="57">
        <v>5</v>
      </c>
      <c r="R38" s="57">
        <v>5</v>
      </c>
      <c r="S38" s="57">
        <v>5</v>
      </c>
      <c r="T38" s="57">
        <v>0</v>
      </c>
      <c r="U38" s="57">
        <v>0</v>
      </c>
      <c r="V38" s="57">
        <v>0</v>
      </c>
      <c r="W38" s="57">
        <v>5</v>
      </c>
      <c r="X38" s="57">
        <v>5</v>
      </c>
      <c r="Y38" s="57">
        <v>5</v>
      </c>
      <c r="Z38" s="57">
        <v>5</v>
      </c>
      <c r="AA38" s="57">
        <v>5</v>
      </c>
      <c r="AB38" s="57">
        <v>5</v>
      </c>
      <c r="AC38" s="57">
        <v>5</v>
      </c>
      <c r="AD38" s="57">
        <v>5</v>
      </c>
      <c r="AE38" s="57">
        <v>5</v>
      </c>
      <c r="AF38" s="57">
        <v>5</v>
      </c>
      <c r="AG38" s="57">
        <v>15</v>
      </c>
      <c r="AH38" s="57">
        <v>15</v>
      </c>
      <c r="AI38" s="57">
        <v>15</v>
      </c>
      <c r="AJ38" s="57">
        <v>15</v>
      </c>
      <c r="AK38" s="57">
        <v>15</v>
      </c>
      <c r="AL38" s="57">
        <v>15</v>
      </c>
      <c r="AM38" s="57">
        <v>15</v>
      </c>
      <c r="AN38" s="57">
        <v>15</v>
      </c>
      <c r="AO38" s="57">
        <v>15</v>
      </c>
      <c r="AP38" s="57">
        <v>15</v>
      </c>
      <c r="AQ38" s="57">
        <v>15</v>
      </c>
      <c r="AR38" s="57">
        <v>15</v>
      </c>
      <c r="AS38" s="57">
        <v>15</v>
      </c>
      <c r="AT38" s="57">
        <v>15</v>
      </c>
      <c r="AU38" s="57">
        <v>15</v>
      </c>
      <c r="AV38" s="57">
        <v>15</v>
      </c>
      <c r="AW38" s="57">
        <v>15</v>
      </c>
      <c r="AX38" s="57">
        <v>15</v>
      </c>
      <c r="AY38" s="57">
        <v>15</v>
      </c>
      <c r="AZ38" s="57">
        <v>15</v>
      </c>
      <c r="BA38" s="57">
        <v>15</v>
      </c>
      <c r="BB38" s="57">
        <v>15</v>
      </c>
      <c r="BC38" s="57">
        <v>15</v>
      </c>
      <c r="BD38" s="57">
        <v>15</v>
      </c>
      <c r="BE38" s="57">
        <v>15</v>
      </c>
      <c r="BF38" s="57">
        <v>15</v>
      </c>
      <c r="BG38" s="57">
        <v>15</v>
      </c>
      <c r="BH38" s="57">
        <v>15</v>
      </c>
      <c r="BI38" s="57">
        <v>15</v>
      </c>
      <c r="BJ38" s="57">
        <v>15</v>
      </c>
      <c r="BK38" s="57">
        <v>15</v>
      </c>
      <c r="BL38" s="57">
        <v>15</v>
      </c>
      <c r="BM38" s="57">
        <v>15</v>
      </c>
      <c r="BN38" s="57">
        <v>15</v>
      </c>
      <c r="BO38" s="57">
        <v>15</v>
      </c>
      <c r="BP38" s="57">
        <v>15</v>
      </c>
      <c r="BQ38" s="57">
        <v>15</v>
      </c>
      <c r="BR38" s="57">
        <v>15</v>
      </c>
      <c r="BS38" s="57">
        <v>15</v>
      </c>
      <c r="BT38" s="57">
        <v>15</v>
      </c>
      <c r="BU38" s="57">
        <v>15</v>
      </c>
    </row>
    <row r="39" spans="1:73" ht="30" customHeight="1">
      <c r="A39" t="s">
        <v>104</v>
      </c>
      <c r="B39" s="36" t="s">
        <v>157</v>
      </c>
      <c r="C39" t="s">
        <v>16</v>
      </c>
      <c r="D39" t="s">
        <v>138</v>
      </c>
      <c r="E39" s="57">
        <v>5</v>
      </c>
      <c r="F39" t="s">
        <v>143</v>
      </c>
      <c r="G39" t="s">
        <v>140</v>
      </c>
      <c r="H39" t="s">
        <v>140</v>
      </c>
      <c r="I39" s="55">
        <v>43787</v>
      </c>
      <c r="J39" s="57">
        <v>47</v>
      </c>
      <c r="K39" s="55">
        <v>44196</v>
      </c>
      <c r="L39" s="57">
        <v>53</v>
      </c>
      <c r="M39">
        <f>IF(_xlfn.DAYS(Table5[[#This Row],[End Date]],Table5[[#This Row],[Start Date]])&lt;1,_xlfn.DAYS(Table5[[#This Row],[End Date]],Table5[[#This Row],[Start Date]])*-1,_xlfn.DAYS(Table5[[#This Row],[End Date]],Table5[[#This Row],[Start Date]]))</f>
        <v>409</v>
      </c>
      <c r="N39" t="s">
        <v>141</v>
      </c>
      <c r="O39" s="57">
        <v>5</v>
      </c>
      <c r="P39" s="57">
        <v>5</v>
      </c>
      <c r="Q39" s="57">
        <v>5</v>
      </c>
      <c r="R39" s="57">
        <v>5</v>
      </c>
      <c r="S39" s="57">
        <v>5</v>
      </c>
      <c r="T39" s="57">
        <v>0</v>
      </c>
      <c r="U39" s="57">
        <v>0</v>
      </c>
      <c r="V39" s="57">
        <v>0</v>
      </c>
      <c r="W39" s="57">
        <v>5</v>
      </c>
      <c r="X39" s="57">
        <v>5</v>
      </c>
      <c r="Y39" s="57">
        <v>5</v>
      </c>
      <c r="Z39" s="57">
        <v>5</v>
      </c>
      <c r="AA39" s="57">
        <v>5</v>
      </c>
      <c r="AB39" s="57">
        <v>5</v>
      </c>
      <c r="AC39" s="57">
        <v>5</v>
      </c>
      <c r="AD39" s="57">
        <v>5</v>
      </c>
      <c r="AE39" s="57">
        <v>5</v>
      </c>
      <c r="AF39" s="57">
        <v>5</v>
      </c>
      <c r="AG39" s="57">
        <v>10</v>
      </c>
      <c r="AH39" s="57">
        <v>10</v>
      </c>
      <c r="AI39" s="57">
        <v>10</v>
      </c>
      <c r="AJ39" s="57">
        <v>10</v>
      </c>
      <c r="AK39" s="57">
        <v>10</v>
      </c>
      <c r="AL39" s="57">
        <v>10</v>
      </c>
      <c r="AM39" s="57">
        <v>10</v>
      </c>
      <c r="AN39" s="57">
        <v>10</v>
      </c>
      <c r="AO39" s="57">
        <v>10</v>
      </c>
      <c r="AP39" s="57">
        <v>10</v>
      </c>
      <c r="AQ39" s="57">
        <v>10</v>
      </c>
      <c r="AR39" s="57">
        <v>10</v>
      </c>
      <c r="AS39" s="57">
        <v>10</v>
      </c>
      <c r="AT39" s="57">
        <v>10</v>
      </c>
      <c r="AU39" s="57">
        <v>10</v>
      </c>
      <c r="AV39" s="57">
        <v>10</v>
      </c>
      <c r="AW39" s="57">
        <v>10</v>
      </c>
      <c r="AX39" s="57">
        <v>10</v>
      </c>
      <c r="AY39" s="57">
        <v>10</v>
      </c>
      <c r="AZ39" s="57">
        <v>10</v>
      </c>
      <c r="BA39" s="57">
        <v>10</v>
      </c>
      <c r="BB39" s="57">
        <v>10</v>
      </c>
      <c r="BC39" s="57">
        <v>10</v>
      </c>
      <c r="BD39" s="57">
        <v>10</v>
      </c>
      <c r="BE39" s="57">
        <v>10</v>
      </c>
      <c r="BF39" s="57">
        <v>10</v>
      </c>
      <c r="BG39" s="57">
        <v>10</v>
      </c>
      <c r="BH39" s="57">
        <v>10</v>
      </c>
      <c r="BI39" s="57">
        <v>10</v>
      </c>
      <c r="BJ39" s="57">
        <v>10</v>
      </c>
      <c r="BK39" s="57">
        <v>10</v>
      </c>
      <c r="BL39" s="57">
        <v>10</v>
      </c>
      <c r="BM39" s="57">
        <v>10</v>
      </c>
      <c r="BN39" s="57">
        <v>10</v>
      </c>
      <c r="BO39" s="57">
        <v>10</v>
      </c>
      <c r="BP39" s="57">
        <v>10</v>
      </c>
      <c r="BQ39" s="57">
        <v>10</v>
      </c>
      <c r="BR39" s="57">
        <v>10</v>
      </c>
      <c r="BS39" s="57">
        <v>10</v>
      </c>
      <c r="BT39" s="57">
        <v>10</v>
      </c>
      <c r="BU39" s="57">
        <v>10</v>
      </c>
    </row>
    <row r="40" spans="1:73" ht="30" customHeight="1">
      <c r="A40" t="s">
        <v>104</v>
      </c>
      <c r="B40" s="36" t="s">
        <v>157</v>
      </c>
      <c r="C40" t="s">
        <v>34</v>
      </c>
      <c r="D40" t="s">
        <v>138</v>
      </c>
      <c r="E40" s="57">
        <v>5</v>
      </c>
      <c r="F40" t="s">
        <v>143</v>
      </c>
      <c r="G40" t="s">
        <v>140</v>
      </c>
      <c r="H40" t="s">
        <v>140</v>
      </c>
      <c r="I40" s="55">
        <v>43739</v>
      </c>
      <c r="J40" s="57">
        <v>40</v>
      </c>
      <c r="K40" s="55">
        <v>44197</v>
      </c>
      <c r="L40" s="57">
        <v>1</v>
      </c>
      <c r="M40">
        <f>IF(_xlfn.DAYS(Table5[[#This Row],[End Date]],Table5[[#This Row],[Start Date]])&lt;1,_xlfn.DAYS(Table5[[#This Row],[End Date]],Table5[[#This Row],[Start Date]])*-1,_xlfn.DAYS(Table5[[#This Row],[End Date]],Table5[[#This Row],[Start Date]]))</f>
        <v>458</v>
      </c>
      <c r="N40" t="s">
        <v>141</v>
      </c>
      <c r="O40" s="57">
        <v>5</v>
      </c>
      <c r="P40" s="57">
        <v>5</v>
      </c>
      <c r="Q40" s="57">
        <v>5</v>
      </c>
      <c r="R40" s="57">
        <v>5</v>
      </c>
      <c r="S40" s="57">
        <v>5</v>
      </c>
      <c r="T40" s="57">
        <v>0</v>
      </c>
      <c r="U40" s="57">
        <v>0</v>
      </c>
      <c r="V40" s="57">
        <v>0</v>
      </c>
      <c r="W40" s="57">
        <v>5</v>
      </c>
      <c r="X40" s="57">
        <v>5</v>
      </c>
      <c r="Y40" s="57">
        <v>5</v>
      </c>
      <c r="Z40" s="57">
        <v>5</v>
      </c>
      <c r="AA40" s="57">
        <v>5</v>
      </c>
      <c r="AB40" s="57">
        <v>5</v>
      </c>
      <c r="AC40" s="57">
        <v>5</v>
      </c>
      <c r="AD40" s="57">
        <v>5</v>
      </c>
      <c r="AE40" s="57">
        <v>5</v>
      </c>
      <c r="AF40" s="57">
        <v>5</v>
      </c>
      <c r="AG40" s="57">
        <v>5</v>
      </c>
      <c r="AH40" s="57">
        <v>5</v>
      </c>
      <c r="AI40" s="57">
        <v>5</v>
      </c>
      <c r="AJ40" s="57">
        <v>5</v>
      </c>
      <c r="AK40" s="57">
        <v>5</v>
      </c>
      <c r="AL40" s="57">
        <v>5</v>
      </c>
      <c r="AM40" s="57">
        <v>5</v>
      </c>
      <c r="AN40" s="57">
        <v>5</v>
      </c>
      <c r="AO40" s="57">
        <v>5</v>
      </c>
      <c r="AP40" s="57">
        <v>5</v>
      </c>
      <c r="AQ40" s="57">
        <v>5</v>
      </c>
      <c r="AR40" s="57">
        <v>5</v>
      </c>
      <c r="AS40" s="57">
        <v>5</v>
      </c>
      <c r="AT40" s="57">
        <v>5</v>
      </c>
      <c r="AU40" s="57">
        <v>5</v>
      </c>
      <c r="AV40" s="57">
        <v>5</v>
      </c>
      <c r="AW40" s="57">
        <v>5</v>
      </c>
      <c r="AX40" s="57">
        <v>5</v>
      </c>
      <c r="AY40" s="57">
        <v>5</v>
      </c>
      <c r="AZ40" s="57">
        <v>5</v>
      </c>
      <c r="BA40" s="57">
        <v>5</v>
      </c>
      <c r="BB40" s="57">
        <v>5</v>
      </c>
      <c r="BC40" s="57">
        <v>5</v>
      </c>
      <c r="BD40" s="57">
        <v>5</v>
      </c>
      <c r="BE40" s="57">
        <v>5</v>
      </c>
      <c r="BF40" s="57">
        <v>5</v>
      </c>
      <c r="BG40" s="57">
        <v>5</v>
      </c>
      <c r="BH40" s="57">
        <v>5</v>
      </c>
      <c r="BI40" s="57">
        <v>5</v>
      </c>
      <c r="BJ40" s="57">
        <v>5</v>
      </c>
      <c r="BK40" s="57">
        <v>5</v>
      </c>
      <c r="BL40" s="57">
        <v>5</v>
      </c>
      <c r="BM40" s="57">
        <v>5</v>
      </c>
      <c r="BN40" s="57">
        <v>5</v>
      </c>
      <c r="BO40" s="57">
        <v>5</v>
      </c>
      <c r="BP40" s="57">
        <v>5</v>
      </c>
      <c r="BQ40" s="57">
        <v>5</v>
      </c>
      <c r="BR40" s="57">
        <v>5</v>
      </c>
      <c r="BS40" s="57">
        <v>5</v>
      </c>
      <c r="BT40" s="57">
        <v>5</v>
      </c>
      <c r="BU40" s="57">
        <v>5</v>
      </c>
    </row>
    <row r="41" spans="1:73" ht="30" customHeight="1">
      <c r="A41" t="s">
        <v>104</v>
      </c>
      <c r="B41" s="36" t="s">
        <v>157</v>
      </c>
      <c r="C41" t="s">
        <v>35</v>
      </c>
      <c r="D41" t="s">
        <v>138</v>
      </c>
      <c r="E41" s="57">
        <v>2</v>
      </c>
      <c r="F41" t="s">
        <v>143</v>
      </c>
      <c r="G41" t="s">
        <v>140</v>
      </c>
      <c r="H41" t="s">
        <v>140</v>
      </c>
      <c r="I41" s="55">
        <v>43617</v>
      </c>
      <c r="J41" s="57">
        <v>22</v>
      </c>
      <c r="K41" s="55">
        <v>43983</v>
      </c>
      <c r="L41" s="57">
        <v>23</v>
      </c>
      <c r="M41">
        <f>IF(_xlfn.DAYS(Table5[[#This Row],[End Date]],Table5[[#This Row],[Start Date]])&lt;1,_xlfn.DAYS(Table5[[#This Row],[End Date]],Table5[[#This Row],[Start Date]])*-1,_xlfn.DAYS(Table5[[#This Row],[End Date]],Table5[[#This Row],[Start Date]]))</f>
        <v>366</v>
      </c>
      <c r="N41" t="s">
        <v>141</v>
      </c>
      <c r="O41" s="57">
        <v>2</v>
      </c>
      <c r="P41" s="57">
        <v>2</v>
      </c>
      <c r="Q41" s="57">
        <v>2</v>
      </c>
      <c r="R41" s="57">
        <v>2</v>
      </c>
      <c r="S41" s="57">
        <v>2</v>
      </c>
      <c r="T41" s="57">
        <v>0</v>
      </c>
      <c r="U41" s="57">
        <v>0</v>
      </c>
      <c r="V41" s="57">
        <v>0</v>
      </c>
      <c r="W41" s="57">
        <v>2</v>
      </c>
      <c r="X41" s="57">
        <v>2</v>
      </c>
      <c r="Y41" s="57">
        <v>2</v>
      </c>
      <c r="Z41" s="57">
        <v>2</v>
      </c>
      <c r="AA41" s="57">
        <v>2</v>
      </c>
      <c r="AB41" s="57">
        <v>2</v>
      </c>
      <c r="AC41" s="57">
        <v>2</v>
      </c>
      <c r="AD41" s="57">
        <v>2</v>
      </c>
      <c r="AE41" s="57">
        <v>2</v>
      </c>
      <c r="AF41" s="57">
        <v>2</v>
      </c>
      <c r="AG41" s="57">
        <v>2</v>
      </c>
      <c r="AH41" s="57">
        <v>2</v>
      </c>
      <c r="AI41" s="57">
        <v>2</v>
      </c>
      <c r="AJ41" s="57">
        <v>2</v>
      </c>
      <c r="AK41" s="57">
        <v>2</v>
      </c>
      <c r="AL41" s="57">
        <v>2</v>
      </c>
      <c r="AM41" s="57">
        <v>2</v>
      </c>
      <c r="AN41" s="57">
        <v>2</v>
      </c>
      <c r="AO41" s="57">
        <v>2</v>
      </c>
      <c r="AP41" s="57">
        <v>2</v>
      </c>
      <c r="AQ41" s="57">
        <v>2</v>
      </c>
      <c r="AR41" s="57">
        <v>0</v>
      </c>
      <c r="AS41" s="57">
        <v>0</v>
      </c>
      <c r="AT41" s="57">
        <v>0</v>
      </c>
      <c r="AU41" s="57">
        <v>0</v>
      </c>
      <c r="AV41" s="57">
        <v>0</v>
      </c>
      <c r="AW41" s="57">
        <v>0</v>
      </c>
      <c r="AX41" s="57">
        <v>0</v>
      </c>
      <c r="AY41" s="57">
        <v>0</v>
      </c>
      <c r="AZ41" s="57">
        <v>0</v>
      </c>
      <c r="BA41" s="57">
        <v>0</v>
      </c>
      <c r="BB41" s="57">
        <v>0</v>
      </c>
      <c r="BC41" s="57">
        <v>0</v>
      </c>
      <c r="BD41" s="57">
        <v>0</v>
      </c>
      <c r="BE41" s="57">
        <v>0</v>
      </c>
      <c r="BF41" s="57">
        <v>0</v>
      </c>
      <c r="BG41" s="57">
        <v>0</v>
      </c>
      <c r="BH41" s="57">
        <v>0</v>
      </c>
      <c r="BI41" s="57">
        <v>0</v>
      </c>
      <c r="BJ41" s="57">
        <v>0</v>
      </c>
      <c r="BK41" s="57">
        <v>0</v>
      </c>
      <c r="BL41" s="57">
        <v>0</v>
      </c>
      <c r="BM41" s="57">
        <v>0</v>
      </c>
      <c r="BN41" s="57">
        <v>0</v>
      </c>
      <c r="BO41" s="57">
        <v>0</v>
      </c>
      <c r="BP41" s="57">
        <v>0</v>
      </c>
      <c r="BQ41" s="57">
        <v>0</v>
      </c>
      <c r="BR41" s="57">
        <v>0</v>
      </c>
      <c r="BS41" s="57">
        <v>0</v>
      </c>
      <c r="BT41" s="57">
        <v>0</v>
      </c>
      <c r="BU41" s="57">
        <v>0</v>
      </c>
    </row>
    <row r="42" spans="1:73" ht="30" customHeight="1">
      <c r="A42" t="s">
        <v>104</v>
      </c>
      <c r="B42" s="36" t="s">
        <v>157</v>
      </c>
      <c r="C42" t="s">
        <v>37</v>
      </c>
      <c r="D42" t="s">
        <v>138</v>
      </c>
      <c r="E42" s="57">
        <v>2</v>
      </c>
      <c r="F42" t="s">
        <v>143</v>
      </c>
      <c r="G42" t="s">
        <v>155</v>
      </c>
      <c r="H42" t="s">
        <v>156</v>
      </c>
      <c r="I42" s="55">
        <v>43617</v>
      </c>
      <c r="J42" s="57">
        <v>22</v>
      </c>
      <c r="K42" s="55">
        <v>43983</v>
      </c>
      <c r="L42" s="57">
        <v>23</v>
      </c>
      <c r="M42">
        <f>IF(_xlfn.DAYS(Table5[[#This Row],[End Date]],Table5[[#This Row],[Start Date]])&lt;1,_xlfn.DAYS(Table5[[#This Row],[End Date]],Table5[[#This Row],[Start Date]])*-1,_xlfn.DAYS(Table5[[#This Row],[End Date]],Table5[[#This Row],[Start Date]]))</f>
        <v>366</v>
      </c>
      <c r="N42" t="s">
        <v>141</v>
      </c>
      <c r="O42" s="57">
        <v>2</v>
      </c>
      <c r="P42" s="57">
        <v>2</v>
      </c>
      <c r="Q42" s="57">
        <v>2</v>
      </c>
      <c r="R42" s="57">
        <v>2</v>
      </c>
      <c r="S42" s="57">
        <v>2</v>
      </c>
      <c r="T42" s="57">
        <v>0</v>
      </c>
      <c r="U42" s="57">
        <v>0</v>
      </c>
      <c r="V42" s="57">
        <v>0</v>
      </c>
      <c r="W42" s="57">
        <v>2</v>
      </c>
      <c r="X42" s="57">
        <v>2</v>
      </c>
      <c r="Y42" s="57">
        <v>2</v>
      </c>
      <c r="Z42" s="57">
        <v>2</v>
      </c>
      <c r="AA42" s="57">
        <v>2</v>
      </c>
      <c r="AB42" s="57">
        <v>2</v>
      </c>
      <c r="AC42" s="57">
        <v>2</v>
      </c>
      <c r="AD42" s="57">
        <v>2</v>
      </c>
      <c r="AE42" s="57">
        <v>2</v>
      </c>
      <c r="AF42" s="57">
        <v>2</v>
      </c>
      <c r="AG42" s="57">
        <v>2</v>
      </c>
      <c r="AH42" s="57">
        <v>2</v>
      </c>
      <c r="AI42" s="57">
        <v>2</v>
      </c>
      <c r="AJ42" s="57">
        <v>2</v>
      </c>
      <c r="AK42" s="57">
        <v>2</v>
      </c>
      <c r="AL42" s="57">
        <v>2</v>
      </c>
      <c r="AM42" s="57">
        <v>2</v>
      </c>
      <c r="AN42" s="57">
        <v>2</v>
      </c>
      <c r="AO42" s="57">
        <v>2</v>
      </c>
      <c r="AP42" s="57">
        <v>2</v>
      </c>
      <c r="AQ42" s="57">
        <v>2</v>
      </c>
      <c r="AR42" s="57">
        <v>0</v>
      </c>
      <c r="AS42" s="57">
        <v>0</v>
      </c>
      <c r="AT42" s="57">
        <v>0</v>
      </c>
      <c r="AU42" s="57">
        <v>0</v>
      </c>
      <c r="AV42" s="57">
        <v>0</v>
      </c>
      <c r="AW42" s="57">
        <v>0</v>
      </c>
      <c r="AX42" s="57">
        <v>0</v>
      </c>
      <c r="AY42" s="57">
        <v>0</v>
      </c>
      <c r="AZ42" s="57">
        <v>0</v>
      </c>
      <c r="BA42" s="57">
        <v>0</v>
      </c>
      <c r="BB42" s="57">
        <v>0</v>
      </c>
      <c r="BC42" s="57">
        <v>0</v>
      </c>
      <c r="BD42" s="57">
        <v>0</v>
      </c>
      <c r="BE42" s="57">
        <v>0</v>
      </c>
      <c r="BF42" s="57">
        <v>0</v>
      </c>
      <c r="BG42" s="57">
        <v>0</v>
      </c>
      <c r="BH42" s="57">
        <v>0</v>
      </c>
      <c r="BI42" s="57">
        <v>0</v>
      </c>
      <c r="BJ42" s="57">
        <v>0</v>
      </c>
      <c r="BK42" s="57">
        <v>0</v>
      </c>
      <c r="BL42" s="57">
        <v>0</v>
      </c>
      <c r="BM42" s="57">
        <v>0</v>
      </c>
      <c r="BN42" s="57">
        <v>0</v>
      </c>
      <c r="BO42" s="57">
        <v>0</v>
      </c>
      <c r="BP42" s="57">
        <v>0</v>
      </c>
      <c r="BQ42" s="57">
        <v>0</v>
      </c>
      <c r="BR42" s="57">
        <v>0</v>
      </c>
      <c r="BS42" s="57">
        <v>0</v>
      </c>
      <c r="BT42" s="57">
        <v>0</v>
      </c>
      <c r="BU42" s="57">
        <v>0</v>
      </c>
    </row>
    <row r="43" spans="1:73" ht="30" customHeight="1">
      <c r="A43" t="s">
        <v>104</v>
      </c>
      <c r="B43" s="36" t="s">
        <v>157</v>
      </c>
      <c r="C43" t="s">
        <v>30</v>
      </c>
      <c r="D43" t="s">
        <v>138</v>
      </c>
      <c r="E43" s="57">
        <v>15</v>
      </c>
      <c r="F43" t="s">
        <v>143</v>
      </c>
      <c r="G43" t="s">
        <v>150</v>
      </c>
      <c r="H43" t="s">
        <v>151</v>
      </c>
      <c r="I43" s="55">
        <v>43787</v>
      </c>
      <c r="J43" s="57">
        <v>47</v>
      </c>
      <c r="K43" s="55">
        <v>44196</v>
      </c>
      <c r="L43" s="57">
        <v>53</v>
      </c>
      <c r="M43" s="44">
        <f>IF(_xlfn.DAYS(Table5[[#This Row],[End Date]],Table5[[#This Row],[Start Date]])&lt;1,_xlfn.DAYS(Table5[[#This Row],[End Date]],Table5[[#This Row],[Start Date]])*-1,_xlfn.DAYS(Table5[[#This Row],[End Date]],Table5[[#This Row],[Start Date]]))</f>
        <v>409</v>
      </c>
      <c r="N43" t="s">
        <v>141</v>
      </c>
      <c r="O43" s="57">
        <v>15</v>
      </c>
      <c r="P43" s="57">
        <v>15</v>
      </c>
      <c r="Q43" s="57">
        <v>15</v>
      </c>
      <c r="R43" s="57">
        <v>15</v>
      </c>
      <c r="S43" s="57">
        <v>15</v>
      </c>
      <c r="T43" s="57">
        <v>0</v>
      </c>
      <c r="U43" s="57">
        <v>0</v>
      </c>
      <c r="V43" s="57">
        <v>0</v>
      </c>
      <c r="W43" s="57">
        <v>15</v>
      </c>
      <c r="X43" s="57">
        <v>15</v>
      </c>
      <c r="Y43" s="57">
        <v>15</v>
      </c>
      <c r="Z43" s="57">
        <v>15</v>
      </c>
      <c r="AA43" s="57">
        <v>15</v>
      </c>
      <c r="AB43" s="57">
        <v>15</v>
      </c>
      <c r="AC43" s="57">
        <v>15</v>
      </c>
      <c r="AD43" s="57">
        <v>15</v>
      </c>
      <c r="AE43" s="57">
        <v>15</v>
      </c>
      <c r="AF43" s="57">
        <v>15</v>
      </c>
      <c r="AG43" s="57">
        <v>15</v>
      </c>
      <c r="AH43" s="57">
        <v>15</v>
      </c>
      <c r="AI43" s="57">
        <v>15</v>
      </c>
      <c r="AJ43" s="57">
        <v>15</v>
      </c>
      <c r="AK43" s="57">
        <v>15</v>
      </c>
      <c r="AL43" s="57">
        <v>15</v>
      </c>
      <c r="AM43" s="57">
        <v>15</v>
      </c>
      <c r="AN43" s="57">
        <v>15</v>
      </c>
      <c r="AO43" s="57">
        <v>15</v>
      </c>
      <c r="AP43" s="57">
        <v>15</v>
      </c>
      <c r="AQ43" s="57">
        <v>15</v>
      </c>
      <c r="AR43" s="57">
        <v>15</v>
      </c>
      <c r="AS43" s="57">
        <v>15</v>
      </c>
      <c r="AT43" s="57">
        <v>15</v>
      </c>
      <c r="AU43" s="57">
        <v>15</v>
      </c>
      <c r="AV43" s="57">
        <v>15</v>
      </c>
      <c r="AW43" s="57">
        <v>15</v>
      </c>
      <c r="AX43" s="57">
        <v>15</v>
      </c>
      <c r="AY43" s="57">
        <v>15</v>
      </c>
      <c r="AZ43" s="57">
        <v>15</v>
      </c>
      <c r="BA43" s="57">
        <v>15</v>
      </c>
      <c r="BB43" s="57">
        <v>15</v>
      </c>
      <c r="BC43" s="57">
        <v>15</v>
      </c>
      <c r="BD43" s="57">
        <v>15</v>
      </c>
      <c r="BE43" s="57">
        <v>15</v>
      </c>
      <c r="BF43" s="57">
        <v>15</v>
      </c>
      <c r="BG43" s="57">
        <v>15</v>
      </c>
      <c r="BH43" s="57">
        <v>15</v>
      </c>
      <c r="BI43" s="57">
        <v>15</v>
      </c>
      <c r="BJ43" s="57">
        <v>15</v>
      </c>
      <c r="BK43" s="57">
        <v>15</v>
      </c>
      <c r="BL43" s="57">
        <v>15</v>
      </c>
      <c r="BM43" s="57">
        <v>15</v>
      </c>
      <c r="BN43" s="57">
        <v>15</v>
      </c>
      <c r="BO43" s="57">
        <v>15</v>
      </c>
      <c r="BP43" s="57">
        <v>15</v>
      </c>
      <c r="BQ43" s="57">
        <v>15</v>
      </c>
      <c r="BR43" s="57">
        <v>15</v>
      </c>
      <c r="BS43" s="57">
        <v>15</v>
      </c>
      <c r="BT43" s="57">
        <v>15</v>
      </c>
      <c r="BU43" s="57">
        <v>15</v>
      </c>
    </row>
    <row r="44" spans="1:73" ht="30" customHeight="1">
      <c r="A44" t="s">
        <v>104</v>
      </c>
      <c r="B44" s="36" t="s">
        <v>157</v>
      </c>
      <c r="C44" t="s">
        <v>41</v>
      </c>
      <c r="D44" t="s">
        <v>138</v>
      </c>
      <c r="E44" s="57">
        <v>2</v>
      </c>
      <c r="F44" t="s">
        <v>143</v>
      </c>
      <c r="G44" t="s">
        <v>150</v>
      </c>
      <c r="H44" t="s">
        <v>151</v>
      </c>
      <c r="I44" s="55">
        <v>43466</v>
      </c>
      <c r="J44" s="57">
        <v>1</v>
      </c>
      <c r="K44" s="55">
        <v>44197</v>
      </c>
      <c r="L44" s="57">
        <v>1</v>
      </c>
      <c r="M44" s="44">
        <f>IF(_xlfn.DAYS(Table5[[#This Row],[End Date]],Table5[[#This Row],[Start Date]])&lt;1,_xlfn.DAYS(Table5[[#This Row],[End Date]],Table5[[#This Row],[Start Date]])*-1,_xlfn.DAYS(Table5[[#This Row],[End Date]],Table5[[#This Row],[Start Date]]))</f>
        <v>731</v>
      </c>
      <c r="N44" t="s">
        <v>141</v>
      </c>
      <c r="O44" s="57">
        <v>2</v>
      </c>
      <c r="P44" s="57">
        <v>2</v>
      </c>
      <c r="Q44" s="57">
        <v>2</v>
      </c>
      <c r="R44" s="57">
        <v>2</v>
      </c>
      <c r="S44" s="57">
        <v>2</v>
      </c>
      <c r="T44" s="57">
        <v>0</v>
      </c>
      <c r="U44" s="57">
        <v>0</v>
      </c>
      <c r="V44" s="57">
        <v>0</v>
      </c>
      <c r="W44" s="57">
        <v>2</v>
      </c>
      <c r="X44" s="57">
        <v>2</v>
      </c>
      <c r="Y44" s="57">
        <v>2</v>
      </c>
      <c r="Z44" s="57">
        <v>2</v>
      </c>
      <c r="AA44" s="57">
        <v>2</v>
      </c>
      <c r="AB44" s="57">
        <v>2</v>
      </c>
      <c r="AC44" s="57">
        <v>2</v>
      </c>
      <c r="AD44" s="57">
        <v>2</v>
      </c>
      <c r="AE44" s="57">
        <v>2</v>
      </c>
      <c r="AF44" s="57">
        <v>2</v>
      </c>
      <c r="AG44" s="57">
        <v>0</v>
      </c>
      <c r="AH44" s="57">
        <v>0</v>
      </c>
      <c r="AI44" s="57">
        <v>0</v>
      </c>
      <c r="AJ44" s="57">
        <v>0</v>
      </c>
      <c r="AK44" s="57">
        <v>0</v>
      </c>
      <c r="AL44" s="57">
        <v>0</v>
      </c>
      <c r="AM44" s="57">
        <v>0</v>
      </c>
      <c r="AN44" s="57">
        <v>0</v>
      </c>
      <c r="AO44" s="57">
        <v>0</v>
      </c>
      <c r="AP44" s="57">
        <v>0</v>
      </c>
      <c r="AQ44" s="57">
        <v>0</v>
      </c>
      <c r="AR44" s="57">
        <v>0</v>
      </c>
      <c r="AS44" s="57">
        <v>0</v>
      </c>
      <c r="AT44" s="57">
        <v>0</v>
      </c>
      <c r="AU44" s="57">
        <v>0</v>
      </c>
      <c r="AV44" s="57">
        <v>0</v>
      </c>
      <c r="AW44" s="57">
        <v>0</v>
      </c>
      <c r="AX44" s="57">
        <v>0</v>
      </c>
      <c r="AY44" s="57">
        <v>0</v>
      </c>
      <c r="AZ44" s="57">
        <v>0</v>
      </c>
      <c r="BA44" s="57">
        <v>0</v>
      </c>
      <c r="BB44" s="57">
        <v>0</v>
      </c>
      <c r="BC44" s="57">
        <v>0</v>
      </c>
      <c r="BD44" s="57">
        <v>0</v>
      </c>
      <c r="BE44" s="57">
        <v>0</v>
      </c>
      <c r="BF44" s="57">
        <v>0</v>
      </c>
      <c r="BG44" s="57">
        <v>0</v>
      </c>
      <c r="BH44" s="57">
        <v>0</v>
      </c>
      <c r="BI44" s="57">
        <v>0</v>
      </c>
      <c r="BJ44" s="57">
        <v>0</v>
      </c>
      <c r="BK44" s="57">
        <v>0</v>
      </c>
      <c r="BL44" s="57">
        <v>0</v>
      </c>
      <c r="BM44" s="57">
        <v>0</v>
      </c>
      <c r="BN44" s="57">
        <v>0</v>
      </c>
      <c r="BO44" s="57">
        <v>0</v>
      </c>
      <c r="BP44" s="57">
        <v>0</v>
      </c>
      <c r="BQ44" s="57">
        <v>0</v>
      </c>
      <c r="BR44" s="57">
        <v>0</v>
      </c>
      <c r="BS44" s="57">
        <v>0</v>
      </c>
      <c r="BT44" s="57">
        <v>0</v>
      </c>
      <c r="BU44" s="57">
        <v>0</v>
      </c>
    </row>
    <row r="45" spans="1:73" ht="30" customHeight="1">
      <c r="A45" t="s">
        <v>104</v>
      </c>
      <c r="B45" s="36" t="s">
        <v>157</v>
      </c>
      <c r="C45" t="s">
        <v>40</v>
      </c>
      <c r="D45" t="s">
        <v>138</v>
      </c>
      <c r="E45" s="57">
        <v>2</v>
      </c>
      <c r="F45" t="s">
        <v>143</v>
      </c>
      <c r="G45" t="s">
        <v>150</v>
      </c>
      <c r="H45" t="s">
        <v>151</v>
      </c>
      <c r="I45" s="55">
        <v>43466</v>
      </c>
      <c r="J45" s="57">
        <v>1</v>
      </c>
      <c r="K45" s="55">
        <v>44197</v>
      </c>
      <c r="L45" s="57">
        <v>1</v>
      </c>
      <c r="M45" s="44">
        <f>IF(_xlfn.DAYS(Table5[[#This Row],[End Date]],Table5[[#This Row],[Start Date]])&lt;1,_xlfn.DAYS(Table5[[#This Row],[End Date]],Table5[[#This Row],[Start Date]])*-1,_xlfn.DAYS(Table5[[#This Row],[End Date]],Table5[[#This Row],[Start Date]]))</f>
        <v>731</v>
      </c>
      <c r="N45" t="s">
        <v>141</v>
      </c>
      <c r="O45" s="57">
        <v>2</v>
      </c>
      <c r="P45" s="57">
        <v>2</v>
      </c>
      <c r="Q45" s="57">
        <v>2</v>
      </c>
      <c r="R45" s="57">
        <v>2</v>
      </c>
      <c r="S45" s="57">
        <v>2</v>
      </c>
      <c r="T45" s="57">
        <v>0</v>
      </c>
      <c r="U45" s="57">
        <v>0</v>
      </c>
      <c r="V45" s="57">
        <v>0</v>
      </c>
      <c r="W45" s="57">
        <v>2</v>
      </c>
      <c r="X45" s="57">
        <v>2</v>
      </c>
      <c r="Y45" s="57">
        <v>2</v>
      </c>
      <c r="Z45" s="57">
        <v>2</v>
      </c>
      <c r="AA45" s="57">
        <v>2</v>
      </c>
      <c r="AB45" s="57">
        <v>2</v>
      </c>
      <c r="AC45" s="57">
        <v>2</v>
      </c>
      <c r="AD45" s="57">
        <v>2</v>
      </c>
      <c r="AE45" s="57">
        <v>2</v>
      </c>
      <c r="AF45" s="57">
        <v>2</v>
      </c>
      <c r="AG45" s="57">
        <v>0</v>
      </c>
      <c r="AH45" s="57">
        <v>0</v>
      </c>
      <c r="AI45" s="57">
        <v>0</v>
      </c>
      <c r="AJ45" s="57">
        <v>0</v>
      </c>
      <c r="AK45" s="57">
        <v>0</v>
      </c>
      <c r="AL45" s="57">
        <v>0</v>
      </c>
      <c r="AM45" s="57">
        <v>0</v>
      </c>
      <c r="AN45" s="57">
        <v>0</v>
      </c>
      <c r="AO45" s="57">
        <v>0</v>
      </c>
      <c r="AP45" s="57">
        <v>0</v>
      </c>
      <c r="AQ45" s="57">
        <v>0</v>
      </c>
      <c r="AR45" s="57">
        <v>0</v>
      </c>
      <c r="AS45" s="57">
        <v>0</v>
      </c>
      <c r="AT45" s="57">
        <v>0</v>
      </c>
      <c r="AU45" s="57">
        <v>0</v>
      </c>
      <c r="AV45" s="57">
        <v>0</v>
      </c>
      <c r="AW45" s="57">
        <v>0</v>
      </c>
      <c r="AX45" s="57">
        <v>0</v>
      </c>
      <c r="AY45" s="57">
        <v>0</v>
      </c>
      <c r="AZ45" s="57">
        <v>0</v>
      </c>
      <c r="BA45" s="57">
        <v>0</v>
      </c>
      <c r="BB45" s="57">
        <v>0</v>
      </c>
      <c r="BC45" s="57">
        <v>0</v>
      </c>
      <c r="BD45" s="57">
        <v>0</v>
      </c>
      <c r="BE45" s="57">
        <v>0</v>
      </c>
      <c r="BF45" s="57">
        <v>0</v>
      </c>
      <c r="BG45" s="57">
        <v>0</v>
      </c>
      <c r="BH45" s="57">
        <v>0</v>
      </c>
      <c r="BI45" s="57">
        <v>0</v>
      </c>
      <c r="BJ45" s="57">
        <v>0</v>
      </c>
      <c r="BK45" s="57">
        <v>0</v>
      </c>
      <c r="BL45" s="57">
        <v>0</v>
      </c>
      <c r="BM45" s="57">
        <v>0</v>
      </c>
      <c r="BN45" s="57">
        <v>0</v>
      </c>
      <c r="BO45" s="57">
        <v>0</v>
      </c>
      <c r="BP45" s="57">
        <v>0</v>
      </c>
      <c r="BQ45" s="57">
        <v>0</v>
      </c>
      <c r="BR45" s="57">
        <v>0</v>
      </c>
      <c r="BS45" s="57">
        <v>0</v>
      </c>
      <c r="BT45" s="57">
        <v>0</v>
      </c>
      <c r="BU45" s="57">
        <v>0</v>
      </c>
    </row>
    <row r="46" spans="1:73" ht="30" customHeight="1">
      <c r="A46" t="s">
        <v>104</v>
      </c>
      <c r="B46" s="36" t="s">
        <v>157</v>
      </c>
      <c r="C46" t="s">
        <v>39</v>
      </c>
      <c r="D46" t="s">
        <v>138</v>
      </c>
      <c r="E46" s="57">
        <v>2</v>
      </c>
      <c r="F46" t="s">
        <v>143</v>
      </c>
      <c r="G46" t="s">
        <v>150</v>
      </c>
      <c r="H46" t="s">
        <v>151</v>
      </c>
      <c r="I46" s="55">
        <v>43466</v>
      </c>
      <c r="J46" s="57">
        <v>1</v>
      </c>
      <c r="K46" s="55">
        <v>44197</v>
      </c>
      <c r="L46" s="57">
        <v>1</v>
      </c>
      <c r="M46" s="44">
        <f>IF(_xlfn.DAYS(Table5[[#This Row],[End Date]],Table5[[#This Row],[Start Date]])&lt;1,_xlfn.DAYS(Table5[[#This Row],[End Date]],Table5[[#This Row],[Start Date]])*-1,_xlfn.DAYS(Table5[[#This Row],[End Date]],Table5[[#This Row],[Start Date]]))</f>
        <v>731</v>
      </c>
      <c r="N46" t="s">
        <v>141</v>
      </c>
      <c r="O46" s="57">
        <v>2</v>
      </c>
      <c r="P46" s="57">
        <v>2</v>
      </c>
      <c r="Q46" s="57">
        <v>2</v>
      </c>
      <c r="R46" s="57">
        <v>2</v>
      </c>
      <c r="S46" s="57">
        <v>2</v>
      </c>
      <c r="T46" s="57">
        <v>0</v>
      </c>
      <c r="U46" s="57">
        <v>0</v>
      </c>
      <c r="V46" s="57">
        <v>0</v>
      </c>
      <c r="W46" s="57">
        <v>2</v>
      </c>
      <c r="X46" s="57">
        <v>2</v>
      </c>
      <c r="Y46" s="57">
        <v>2</v>
      </c>
      <c r="Z46" s="57">
        <v>2</v>
      </c>
      <c r="AA46" s="57">
        <v>2</v>
      </c>
      <c r="AB46" s="57">
        <v>2</v>
      </c>
      <c r="AC46" s="57">
        <v>2</v>
      </c>
      <c r="AD46" s="57">
        <v>2</v>
      </c>
      <c r="AE46" s="57">
        <v>2</v>
      </c>
      <c r="AF46" s="57">
        <v>2</v>
      </c>
      <c r="AG46" s="57">
        <v>0</v>
      </c>
      <c r="AH46" s="57">
        <v>0</v>
      </c>
      <c r="AI46" s="57">
        <v>0</v>
      </c>
      <c r="AJ46" s="57">
        <v>0</v>
      </c>
      <c r="AK46" s="57">
        <v>0</v>
      </c>
      <c r="AL46" s="57">
        <v>0</v>
      </c>
      <c r="AM46" s="57">
        <v>0</v>
      </c>
      <c r="AN46" s="57">
        <v>0</v>
      </c>
      <c r="AO46" s="57">
        <v>0</v>
      </c>
      <c r="AP46" s="57">
        <v>0</v>
      </c>
      <c r="AQ46" s="57">
        <v>0</v>
      </c>
      <c r="AR46" s="57">
        <v>0</v>
      </c>
      <c r="AS46" s="57">
        <v>0</v>
      </c>
      <c r="AT46" s="57">
        <v>0</v>
      </c>
      <c r="AU46" s="57">
        <v>0</v>
      </c>
      <c r="AV46" s="57">
        <v>0</v>
      </c>
      <c r="AW46" s="57">
        <v>0</v>
      </c>
      <c r="AX46" s="57">
        <v>0</v>
      </c>
      <c r="AY46" s="57">
        <v>0</v>
      </c>
      <c r="AZ46" s="57">
        <v>0</v>
      </c>
      <c r="BA46" s="57">
        <v>0</v>
      </c>
      <c r="BB46" s="57">
        <v>0</v>
      </c>
      <c r="BC46" s="57">
        <v>0</v>
      </c>
      <c r="BD46" s="57">
        <v>0</v>
      </c>
      <c r="BE46" s="57">
        <v>0</v>
      </c>
      <c r="BF46" s="57">
        <v>0</v>
      </c>
      <c r="BG46" s="57">
        <v>0</v>
      </c>
      <c r="BH46" s="57">
        <v>0</v>
      </c>
      <c r="BI46" s="57">
        <v>0</v>
      </c>
      <c r="BJ46" s="57">
        <v>0</v>
      </c>
      <c r="BK46" s="57">
        <v>0</v>
      </c>
      <c r="BL46" s="57">
        <v>0</v>
      </c>
      <c r="BM46" s="57">
        <v>0</v>
      </c>
      <c r="BN46" s="57">
        <v>0</v>
      </c>
      <c r="BO46" s="57">
        <v>0</v>
      </c>
      <c r="BP46" s="57">
        <v>0</v>
      </c>
      <c r="BQ46" s="57">
        <v>0</v>
      </c>
      <c r="BR46" s="57">
        <v>0</v>
      </c>
      <c r="BS46" s="57">
        <v>0</v>
      </c>
      <c r="BT46" s="57">
        <v>0</v>
      </c>
      <c r="BU46" s="57">
        <v>0</v>
      </c>
    </row>
    <row r="47" spans="1:73" ht="30" customHeight="1">
      <c r="A47" t="s">
        <v>18</v>
      </c>
      <c r="B47" s="36" t="s">
        <v>148</v>
      </c>
      <c r="C47" t="s">
        <v>148</v>
      </c>
      <c r="D47" t="s">
        <v>138</v>
      </c>
      <c r="E47" s="57">
        <v>100</v>
      </c>
      <c r="F47" t="s">
        <v>148</v>
      </c>
      <c r="G47" t="s">
        <v>150</v>
      </c>
      <c r="H47" t="s">
        <v>151</v>
      </c>
      <c r="I47" s="56">
        <v>44186</v>
      </c>
      <c r="J47" s="57">
        <v>52</v>
      </c>
      <c r="K47" s="56">
        <v>44192</v>
      </c>
      <c r="L47" s="57">
        <v>53</v>
      </c>
      <c r="M47">
        <f>IF(_xlfn.DAYS(Table5[[#This Row],[End Date]],Table5[[#This Row],[Start Date]])&lt;1,_xlfn.DAYS(Table5[[#This Row],[End Date]],Table5[[#This Row],[Start Date]])*-1,_xlfn.DAYS(Table5[[#This Row],[End Date]],Table5[[#This Row],[Start Date]]))</f>
        <v>6</v>
      </c>
      <c r="N47" t="s">
        <v>141</v>
      </c>
      <c r="O47" s="57">
        <v>0</v>
      </c>
      <c r="P47" s="57">
        <v>0</v>
      </c>
      <c r="Q47" s="57">
        <v>0</v>
      </c>
      <c r="R47" s="57">
        <v>0</v>
      </c>
      <c r="S47" s="57">
        <v>0</v>
      </c>
      <c r="T47" s="57">
        <v>0</v>
      </c>
      <c r="U47" s="57">
        <v>0</v>
      </c>
      <c r="V47" s="57">
        <v>0</v>
      </c>
      <c r="W47" s="57">
        <v>0</v>
      </c>
      <c r="X47" s="57">
        <v>0</v>
      </c>
      <c r="Y47" s="57">
        <v>0</v>
      </c>
      <c r="Z47" s="57">
        <v>0</v>
      </c>
      <c r="AA47" s="57">
        <v>0</v>
      </c>
      <c r="AB47" s="57">
        <v>0</v>
      </c>
      <c r="AC47" s="57">
        <v>0</v>
      </c>
      <c r="AD47" s="57">
        <v>0</v>
      </c>
      <c r="AE47" s="57">
        <v>0</v>
      </c>
      <c r="AF47" s="57">
        <v>0</v>
      </c>
      <c r="AG47" s="57">
        <v>0</v>
      </c>
      <c r="AH47" s="57">
        <v>0</v>
      </c>
      <c r="AI47" s="57">
        <v>0</v>
      </c>
      <c r="AJ47" s="57">
        <v>0</v>
      </c>
      <c r="AK47" s="57">
        <v>0</v>
      </c>
      <c r="AL47" s="57">
        <v>0</v>
      </c>
      <c r="AM47" s="57">
        <v>0</v>
      </c>
      <c r="AN47" s="57">
        <v>0</v>
      </c>
      <c r="AO47" s="57">
        <v>0</v>
      </c>
      <c r="AP47" s="57">
        <v>0</v>
      </c>
      <c r="AQ47" s="57">
        <v>0</v>
      </c>
      <c r="AR47" s="57">
        <v>0</v>
      </c>
      <c r="AS47" s="57">
        <v>0</v>
      </c>
      <c r="AT47" s="57">
        <v>0</v>
      </c>
      <c r="AU47" s="57">
        <v>0</v>
      </c>
      <c r="AV47" s="57">
        <v>0</v>
      </c>
      <c r="AW47" s="57">
        <v>0</v>
      </c>
      <c r="AX47" s="57">
        <v>0</v>
      </c>
      <c r="AY47" s="57">
        <v>0</v>
      </c>
      <c r="AZ47" s="57">
        <v>0</v>
      </c>
      <c r="BA47" s="57">
        <v>0</v>
      </c>
      <c r="BB47" s="57">
        <v>0</v>
      </c>
      <c r="BC47" s="57">
        <v>0</v>
      </c>
      <c r="BD47" s="57">
        <v>0</v>
      </c>
      <c r="BE47" s="57">
        <v>0</v>
      </c>
      <c r="BF47" s="57">
        <v>0</v>
      </c>
      <c r="BG47" s="57">
        <v>0</v>
      </c>
      <c r="BH47" s="57">
        <v>0</v>
      </c>
      <c r="BI47" s="57">
        <v>0</v>
      </c>
      <c r="BJ47" s="57">
        <v>0</v>
      </c>
      <c r="BK47" s="57">
        <v>0</v>
      </c>
      <c r="BL47" s="57">
        <v>0</v>
      </c>
      <c r="BM47" s="57">
        <v>0</v>
      </c>
      <c r="BN47" s="57">
        <v>0</v>
      </c>
      <c r="BO47" s="57">
        <v>0</v>
      </c>
      <c r="BP47" s="57">
        <v>0</v>
      </c>
      <c r="BQ47" s="57">
        <v>0</v>
      </c>
      <c r="BR47" s="57">
        <v>0</v>
      </c>
      <c r="BS47" s="57">
        <v>0</v>
      </c>
      <c r="BT47" s="57">
        <v>0</v>
      </c>
      <c r="BU47" s="57">
        <v>0</v>
      </c>
    </row>
    <row r="48" spans="1:73" ht="30" customHeight="1">
      <c r="A48" t="s">
        <v>18</v>
      </c>
      <c r="B48" s="36" t="s">
        <v>153</v>
      </c>
      <c r="C48" t="s">
        <v>35</v>
      </c>
      <c r="D48" t="s">
        <v>138</v>
      </c>
      <c r="E48" s="57">
        <v>15</v>
      </c>
      <c r="F48" t="s">
        <v>143</v>
      </c>
      <c r="G48" t="s">
        <v>155</v>
      </c>
      <c r="H48" t="s">
        <v>156</v>
      </c>
      <c r="I48" s="55">
        <v>43617</v>
      </c>
      <c r="J48" s="57">
        <v>22</v>
      </c>
      <c r="K48" s="55">
        <v>43983</v>
      </c>
      <c r="L48" s="57">
        <v>23</v>
      </c>
      <c r="M48">
        <f>IF(_xlfn.DAYS(Table5[[#This Row],[End Date]],Table5[[#This Row],[Start Date]])&lt;1,_xlfn.DAYS(Table5[[#This Row],[End Date]],Table5[[#This Row],[Start Date]])*-1,_xlfn.DAYS(Table5[[#This Row],[End Date]],Table5[[#This Row],[Start Date]]))</f>
        <v>366</v>
      </c>
      <c r="N48" t="s">
        <v>141</v>
      </c>
      <c r="O48" s="57">
        <v>0</v>
      </c>
      <c r="P48" s="57">
        <v>0</v>
      </c>
      <c r="Q48" s="57">
        <v>0</v>
      </c>
      <c r="R48" s="57">
        <v>0</v>
      </c>
      <c r="S48" s="57">
        <v>0</v>
      </c>
      <c r="T48" s="57">
        <v>0</v>
      </c>
      <c r="U48" s="57">
        <v>0</v>
      </c>
      <c r="V48" s="57">
        <v>0</v>
      </c>
      <c r="W48" s="57">
        <v>0</v>
      </c>
      <c r="X48" s="57">
        <v>0</v>
      </c>
      <c r="Y48" s="57">
        <v>10</v>
      </c>
      <c r="Z48" s="57">
        <v>10</v>
      </c>
      <c r="AA48" s="57">
        <v>10</v>
      </c>
      <c r="AB48" s="57">
        <v>10</v>
      </c>
      <c r="AC48" s="57">
        <v>10</v>
      </c>
      <c r="AD48" s="57">
        <v>10</v>
      </c>
      <c r="AE48" s="57">
        <v>10</v>
      </c>
      <c r="AF48" s="57">
        <v>10</v>
      </c>
      <c r="AG48" s="57">
        <v>10</v>
      </c>
      <c r="AH48" s="57">
        <v>10</v>
      </c>
      <c r="AI48" s="57">
        <v>10</v>
      </c>
      <c r="AJ48" s="57">
        <v>10</v>
      </c>
      <c r="AK48" s="57">
        <v>10</v>
      </c>
      <c r="AL48" s="57">
        <v>10</v>
      </c>
      <c r="AM48" s="57">
        <v>10</v>
      </c>
      <c r="AN48" s="57">
        <v>10</v>
      </c>
      <c r="AO48" s="57">
        <v>10</v>
      </c>
      <c r="AP48" s="57">
        <v>10</v>
      </c>
      <c r="AQ48" s="57">
        <v>10</v>
      </c>
      <c r="AR48" s="57">
        <v>10</v>
      </c>
      <c r="AS48" s="57">
        <v>10</v>
      </c>
      <c r="AT48" s="57">
        <v>10</v>
      </c>
      <c r="AU48" s="57">
        <v>10</v>
      </c>
      <c r="AV48" s="57">
        <v>10</v>
      </c>
      <c r="AW48" s="57">
        <v>10</v>
      </c>
      <c r="AX48" s="57">
        <v>10</v>
      </c>
      <c r="AY48" s="57">
        <v>0</v>
      </c>
      <c r="AZ48" s="57">
        <v>0</v>
      </c>
      <c r="BA48" s="57">
        <v>0</v>
      </c>
      <c r="BB48" s="57">
        <v>0</v>
      </c>
      <c r="BC48" s="57">
        <v>0</v>
      </c>
      <c r="BD48" s="57">
        <v>0</v>
      </c>
      <c r="BE48" s="57">
        <v>0</v>
      </c>
      <c r="BF48" s="57">
        <v>0</v>
      </c>
      <c r="BG48" s="57">
        <v>0</v>
      </c>
      <c r="BH48" s="57">
        <v>0</v>
      </c>
      <c r="BI48" s="57">
        <v>0</v>
      </c>
      <c r="BJ48" s="57">
        <v>0</v>
      </c>
      <c r="BK48" s="57">
        <v>0</v>
      </c>
      <c r="BL48" s="57">
        <v>0</v>
      </c>
      <c r="BM48" s="57">
        <v>0</v>
      </c>
      <c r="BN48" s="57">
        <v>0</v>
      </c>
      <c r="BO48" s="57">
        <v>0</v>
      </c>
      <c r="BP48" s="57">
        <v>0</v>
      </c>
      <c r="BQ48" s="57">
        <v>0</v>
      </c>
      <c r="BR48" s="57">
        <v>0</v>
      </c>
      <c r="BS48" s="57">
        <v>0</v>
      </c>
      <c r="BT48" s="57">
        <v>0</v>
      </c>
      <c r="BU48" s="57">
        <v>0</v>
      </c>
    </row>
    <row r="49" spans="1:78" ht="30" customHeight="1">
      <c r="A49" t="s">
        <v>18</v>
      </c>
      <c r="B49" s="36" t="s">
        <v>153</v>
      </c>
      <c r="C49" t="s">
        <v>37</v>
      </c>
      <c r="D49" t="s">
        <v>138</v>
      </c>
      <c r="E49" s="57">
        <v>5</v>
      </c>
      <c r="F49" t="s">
        <v>143</v>
      </c>
      <c r="G49" t="s">
        <v>155</v>
      </c>
      <c r="H49" t="s">
        <v>156</v>
      </c>
      <c r="I49" s="55">
        <v>43617</v>
      </c>
      <c r="J49" s="57">
        <v>22</v>
      </c>
      <c r="K49" s="55">
        <v>43983</v>
      </c>
      <c r="L49" s="57">
        <v>23</v>
      </c>
      <c r="M49">
        <f>IF(_xlfn.DAYS(Table5[[#This Row],[End Date]],Table5[[#This Row],[Start Date]])&lt;1,_xlfn.DAYS(Table5[[#This Row],[End Date]],Table5[[#This Row],[Start Date]])*-1,_xlfn.DAYS(Table5[[#This Row],[End Date]],Table5[[#This Row],[Start Date]]))</f>
        <v>366</v>
      </c>
      <c r="N49" t="s">
        <v>141</v>
      </c>
      <c r="O49" s="57">
        <v>0</v>
      </c>
      <c r="P49" s="57">
        <v>0</v>
      </c>
      <c r="Q49" s="57">
        <v>0</v>
      </c>
      <c r="R49" s="57">
        <v>0</v>
      </c>
      <c r="S49" s="57">
        <v>0</v>
      </c>
      <c r="T49" s="57">
        <v>0</v>
      </c>
      <c r="U49" s="57">
        <v>0</v>
      </c>
      <c r="V49" s="57">
        <v>0</v>
      </c>
      <c r="W49" s="57">
        <v>0</v>
      </c>
      <c r="X49" s="57">
        <v>0</v>
      </c>
      <c r="Y49" s="57">
        <v>5</v>
      </c>
      <c r="Z49" s="57">
        <v>5</v>
      </c>
      <c r="AA49" s="57">
        <v>5</v>
      </c>
      <c r="AB49" s="57">
        <v>5</v>
      </c>
      <c r="AC49" s="57">
        <v>5</v>
      </c>
      <c r="AD49" s="57">
        <v>5</v>
      </c>
      <c r="AE49" s="57">
        <v>5</v>
      </c>
      <c r="AF49" s="57">
        <v>5</v>
      </c>
      <c r="AG49" s="57">
        <v>5</v>
      </c>
      <c r="AH49" s="57">
        <v>5</v>
      </c>
      <c r="AI49" s="57">
        <v>5</v>
      </c>
      <c r="AJ49" s="57">
        <v>5</v>
      </c>
      <c r="AK49" s="57">
        <v>5</v>
      </c>
      <c r="AL49" s="57">
        <v>5</v>
      </c>
      <c r="AM49" s="57">
        <v>5</v>
      </c>
      <c r="AN49" s="57">
        <v>5</v>
      </c>
      <c r="AO49" s="57">
        <v>5</v>
      </c>
      <c r="AP49" s="57">
        <v>5</v>
      </c>
      <c r="AQ49" s="57">
        <v>5</v>
      </c>
      <c r="AR49" s="57">
        <v>5</v>
      </c>
      <c r="AS49" s="57">
        <v>5</v>
      </c>
      <c r="AT49" s="57">
        <v>5</v>
      </c>
      <c r="AU49" s="57">
        <v>5</v>
      </c>
      <c r="AV49" s="57">
        <v>5</v>
      </c>
      <c r="AW49" s="57">
        <v>5</v>
      </c>
      <c r="AX49" s="57">
        <v>5</v>
      </c>
      <c r="AY49" s="57">
        <v>0</v>
      </c>
      <c r="AZ49" s="57">
        <v>0</v>
      </c>
      <c r="BA49" s="57">
        <v>0</v>
      </c>
      <c r="BB49" s="57">
        <v>0</v>
      </c>
      <c r="BC49" s="57">
        <v>0</v>
      </c>
      <c r="BD49" s="57">
        <v>0</v>
      </c>
      <c r="BE49" s="57">
        <v>0</v>
      </c>
      <c r="BF49" s="57">
        <v>0</v>
      </c>
      <c r="BG49" s="57">
        <v>0</v>
      </c>
      <c r="BH49" s="57">
        <v>0</v>
      </c>
      <c r="BI49" s="57">
        <v>0</v>
      </c>
      <c r="BJ49" s="57">
        <v>0</v>
      </c>
      <c r="BK49" s="57">
        <v>0</v>
      </c>
      <c r="BL49" s="57">
        <v>0</v>
      </c>
      <c r="BM49" s="57">
        <v>0</v>
      </c>
      <c r="BN49" s="57">
        <v>0</v>
      </c>
      <c r="BO49" s="57">
        <v>0</v>
      </c>
      <c r="BP49" s="57">
        <v>0</v>
      </c>
      <c r="BQ49" s="57">
        <v>0</v>
      </c>
      <c r="BR49" s="57">
        <v>0</v>
      </c>
      <c r="BS49" s="57">
        <v>0</v>
      </c>
      <c r="BT49" s="57">
        <v>0</v>
      </c>
      <c r="BU49" s="57">
        <v>0</v>
      </c>
    </row>
    <row r="50" spans="1:78" ht="30" customHeight="1">
      <c r="A50" t="s">
        <v>18</v>
      </c>
      <c r="B50" s="36" t="s">
        <v>153</v>
      </c>
      <c r="C50" t="s">
        <v>30</v>
      </c>
      <c r="D50" t="s">
        <v>152</v>
      </c>
      <c r="E50" s="57">
        <v>70</v>
      </c>
      <c r="F50" t="s">
        <v>143</v>
      </c>
      <c r="G50" t="s">
        <v>140</v>
      </c>
      <c r="H50" t="s">
        <v>140</v>
      </c>
      <c r="I50" s="55">
        <v>43787</v>
      </c>
      <c r="J50" s="57">
        <v>47</v>
      </c>
      <c r="K50" s="55">
        <v>44196</v>
      </c>
      <c r="L50" s="57">
        <v>53</v>
      </c>
      <c r="M50" s="44">
        <f>IF(_xlfn.DAYS(Table5[[#This Row],[End Date]],Table5[[#This Row],[Start Date]])&lt;1,_xlfn.DAYS(Table5[[#This Row],[End Date]],Table5[[#This Row],[Start Date]])*-1,_xlfn.DAYS(Table5[[#This Row],[End Date]],Table5[[#This Row],[Start Date]]))</f>
        <v>409</v>
      </c>
      <c r="N50" t="s">
        <v>141</v>
      </c>
      <c r="O50" s="57">
        <v>10</v>
      </c>
      <c r="P50" s="57">
        <v>10</v>
      </c>
      <c r="Q50" s="57">
        <v>10</v>
      </c>
      <c r="R50" s="57">
        <v>10</v>
      </c>
      <c r="S50" s="57">
        <v>10</v>
      </c>
      <c r="T50" s="57">
        <v>10</v>
      </c>
      <c r="U50" s="57">
        <v>10</v>
      </c>
      <c r="V50" s="57">
        <v>10</v>
      </c>
      <c r="W50" s="57">
        <v>10</v>
      </c>
      <c r="X50" s="57">
        <v>10</v>
      </c>
      <c r="Y50" s="57">
        <v>40</v>
      </c>
      <c r="Z50" s="57">
        <v>40</v>
      </c>
      <c r="AA50" s="57">
        <v>40</v>
      </c>
      <c r="AB50" s="57">
        <v>40</v>
      </c>
      <c r="AC50" s="57">
        <v>40</v>
      </c>
      <c r="AD50" s="57">
        <v>40</v>
      </c>
      <c r="AE50" s="57">
        <v>40</v>
      </c>
      <c r="AF50" s="57">
        <v>40</v>
      </c>
      <c r="AG50" s="57">
        <v>40</v>
      </c>
      <c r="AH50" s="57">
        <v>40</v>
      </c>
      <c r="AI50" s="57">
        <v>40</v>
      </c>
      <c r="AJ50" s="57">
        <v>40</v>
      </c>
      <c r="AK50" s="57">
        <v>40</v>
      </c>
      <c r="AL50" s="57">
        <v>40</v>
      </c>
      <c r="AM50" s="57">
        <v>40</v>
      </c>
      <c r="AN50" s="57">
        <v>40</v>
      </c>
      <c r="AO50" s="57">
        <v>40</v>
      </c>
      <c r="AP50" s="57">
        <v>40</v>
      </c>
      <c r="AQ50" s="57">
        <v>40</v>
      </c>
      <c r="AR50" s="57">
        <v>40</v>
      </c>
      <c r="AS50" s="57">
        <v>40</v>
      </c>
      <c r="AT50" s="57">
        <v>40</v>
      </c>
      <c r="AU50" s="57">
        <v>40</v>
      </c>
      <c r="AV50" s="57">
        <v>40</v>
      </c>
      <c r="AW50" s="57">
        <v>40</v>
      </c>
      <c r="AX50" s="57">
        <v>40</v>
      </c>
      <c r="AY50" s="57">
        <v>40</v>
      </c>
      <c r="AZ50" s="57">
        <v>40</v>
      </c>
      <c r="BA50" s="57">
        <v>40</v>
      </c>
      <c r="BB50" s="57">
        <v>40</v>
      </c>
      <c r="BC50" s="57">
        <v>40</v>
      </c>
      <c r="BD50" s="57">
        <v>40</v>
      </c>
      <c r="BE50" s="57">
        <v>40</v>
      </c>
      <c r="BF50" s="57">
        <v>40</v>
      </c>
      <c r="BG50" s="57">
        <v>40</v>
      </c>
      <c r="BH50" s="57">
        <v>40</v>
      </c>
      <c r="BI50" s="57">
        <v>40</v>
      </c>
      <c r="BJ50" s="57">
        <v>40</v>
      </c>
      <c r="BK50" s="57">
        <v>40</v>
      </c>
      <c r="BL50" s="57">
        <v>40</v>
      </c>
      <c r="BM50" s="57">
        <v>40</v>
      </c>
      <c r="BN50" s="57">
        <v>40</v>
      </c>
      <c r="BO50" s="57">
        <v>40</v>
      </c>
      <c r="BP50" s="57">
        <v>40</v>
      </c>
      <c r="BQ50" s="57">
        <v>40</v>
      </c>
      <c r="BR50" s="57">
        <v>40</v>
      </c>
      <c r="BS50" s="57">
        <v>40</v>
      </c>
      <c r="BT50" s="57">
        <v>40</v>
      </c>
      <c r="BU50" s="57">
        <v>40</v>
      </c>
    </row>
    <row r="51" spans="1:78" ht="30" customHeight="1">
      <c r="A51" t="s">
        <v>18</v>
      </c>
      <c r="B51" s="36" t="s">
        <v>153</v>
      </c>
      <c r="C51" t="s">
        <v>16</v>
      </c>
      <c r="D51" t="s">
        <v>152</v>
      </c>
      <c r="E51" s="57">
        <v>70</v>
      </c>
      <c r="F51" t="s">
        <v>143</v>
      </c>
      <c r="G51" t="s">
        <v>140</v>
      </c>
      <c r="H51" t="s">
        <v>140</v>
      </c>
      <c r="I51" s="55">
        <v>43787</v>
      </c>
      <c r="J51" s="57">
        <v>47</v>
      </c>
      <c r="K51" s="55">
        <v>44196</v>
      </c>
      <c r="L51" s="57">
        <v>53</v>
      </c>
      <c r="M51" s="44">
        <f>IF(_xlfn.DAYS(Table5[[#This Row],[End Date]],Table5[[#This Row],[Start Date]])&lt;1,_xlfn.DAYS(Table5[[#This Row],[End Date]],Table5[[#This Row],[Start Date]])*-1,_xlfn.DAYS(Table5[[#This Row],[End Date]],Table5[[#This Row],[Start Date]]))</f>
        <v>409</v>
      </c>
      <c r="N51" t="s">
        <v>141</v>
      </c>
      <c r="O51" s="57">
        <v>20</v>
      </c>
      <c r="P51" s="57">
        <v>20</v>
      </c>
      <c r="Q51" s="57">
        <v>20</v>
      </c>
      <c r="R51" s="57">
        <v>20</v>
      </c>
      <c r="S51" s="57">
        <v>20</v>
      </c>
      <c r="T51" s="57">
        <v>20</v>
      </c>
      <c r="U51" s="57">
        <v>40</v>
      </c>
      <c r="V51" s="57">
        <v>40</v>
      </c>
      <c r="W51" s="57">
        <v>40</v>
      </c>
      <c r="X51" s="57">
        <v>40</v>
      </c>
      <c r="Y51" s="57">
        <v>40</v>
      </c>
      <c r="Z51" s="57">
        <v>40</v>
      </c>
      <c r="AA51" s="57">
        <v>40</v>
      </c>
      <c r="AB51" s="57">
        <v>40</v>
      </c>
      <c r="AC51" s="57">
        <v>40</v>
      </c>
      <c r="AD51" s="57">
        <v>40</v>
      </c>
      <c r="AE51" s="57">
        <v>40</v>
      </c>
      <c r="AF51" s="57">
        <v>40</v>
      </c>
      <c r="AG51" s="57">
        <v>40</v>
      </c>
      <c r="AH51" s="57">
        <v>40</v>
      </c>
      <c r="AI51" s="57">
        <v>40</v>
      </c>
      <c r="AJ51" s="57">
        <v>40</v>
      </c>
      <c r="AK51" s="57">
        <v>40</v>
      </c>
      <c r="AL51" s="57">
        <v>40</v>
      </c>
      <c r="AM51" s="57">
        <v>40</v>
      </c>
      <c r="AN51" s="57">
        <v>40</v>
      </c>
      <c r="AO51" s="57">
        <v>40</v>
      </c>
      <c r="AP51" s="57">
        <v>40</v>
      </c>
      <c r="AQ51" s="57">
        <v>40</v>
      </c>
      <c r="AR51" s="57">
        <v>40</v>
      </c>
      <c r="AS51" s="57">
        <v>40</v>
      </c>
      <c r="AT51" s="57">
        <v>40</v>
      </c>
      <c r="AU51" s="57">
        <v>40</v>
      </c>
      <c r="AV51" s="57">
        <v>40</v>
      </c>
      <c r="AW51" s="57">
        <v>40</v>
      </c>
      <c r="AX51" s="57">
        <v>40</v>
      </c>
      <c r="AY51" s="57">
        <v>40</v>
      </c>
      <c r="AZ51" s="57">
        <v>40</v>
      </c>
      <c r="BA51" s="57">
        <v>40</v>
      </c>
      <c r="BB51" s="57">
        <v>40</v>
      </c>
      <c r="BC51" s="57">
        <v>40</v>
      </c>
      <c r="BD51" s="57">
        <v>40</v>
      </c>
      <c r="BE51" s="57">
        <v>40</v>
      </c>
      <c r="BF51" s="57">
        <v>40</v>
      </c>
      <c r="BG51" s="57">
        <v>40</v>
      </c>
      <c r="BH51" s="57">
        <v>40</v>
      </c>
      <c r="BI51" s="57">
        <v>40</v>
      </c>
      <c r="BJ51" s="57">
        <v>40</v>
      </c>
      <c r="BK51" s="57">
        <v>40</v>
      </c>
      <c r="BL51" s="57">
        <v>40</v>
      </c>
      <c r="BM51" s="57">
        <v>40</v>
      </c>
      <c r="BN51" s="57">
        <v>40</v>
      </c>
      <c r="BO51" s="57">
        <v>40</v>
      </c>
      <c r="BP51" s="57">
        <v>40</v>
      </c>
      <c r="BQ51" s="57">
        <v>40</v>
      </c>
      <c r="BR51" s="57">
        <v>40</v>
      </c>
      <c r="BS51" s="57">
        <v>40</v>
      </c>
      <c r="BT51" s="57">
        <v>40</v>
      </c>
      <c r="BU51" s="57">
        <v>40</v>
      </c>
    </row>
    <row r="52" spans="1:78" ht="30" customHeight="1">
      <c r="A52" t="s">
        <v>20</v>
      </c>
      <c r="B52" s="36" t="s">
        <v>136</v>
      </c>
      <c r="C52" t="s">
        <v>149</v>
      </c>
      <c r="D52" t="s">
        <v>138</v>
      </c>
      <c r="E52" s="57">
        <v>10</v>
      </c>
      <c r="F52" t="s">
        <v>139</v>
      </c>
      <c r="G52" t="s">
        <v>140</v>
      </c>
      <c r="H52" t="s">
        <v>140</v>
      </c>
      <c r="I52" s="55">
        <v>43787</v>
      </c>
      <c r="J52" s="57">
        <v>47</v>
      </c>
      <c r="K52" s="55">
        <v>44196</v>
      </c>
      <c r="L52" s="57">
        <v>53</v>
      </c>
      <c r="M52" s="31">
        <f>IF(_xlfn.DAYS(Table5[[#This Row],[End Date]],Table5[[#This Row],[Start Date]])&lt;1,_xlfn.DAYS(Table5[[#This Row],[End Date]],Table5[[#This Row],[Start Date]])*-1,_xlfn.DAYS(Table5[[#This Row],[End Date]],Table5[[#This Row],[Start Date]]))</f>
        <v>409</v>
      </c>
      <c r="N52" t="s">
        <v>141</v>
      </c>
      <c r="O52" s="57">
        <v>10</v>
      </c>
      <c r="P52" s="57">
        <v>10</v>
      </c>
      <c r="Q52" s="57">
        <v>10</v>
      </c>
      <c r="R52" s="57">
        <v>10</v>
      </c>
      <c r="S52" s="57">
        <v>10</v>
      </c>
      <c r="T52" s="57">
        <v>10</v>
      </c>
      <c r="U52" s="57">
        <v>10</v>
      </c>
      <c r="V52" s="57">
        <v>10</v>
      </c>
      <c r="W52" s="57">
        <v>10</v>
      </c>
      <c r="X52" s="57">
        <v>10</v>
      </c>
      <c r="Y52" s="57">
        <v>10</v>
      </c>
      <c r="Z52" s="57">
        <v>10</v>
      </c>
      <c r="AA52" s="57">
        <v>10</v>
      </c>
      <c r="AB52" s="57">
        <v>10</v>
      </c>
      <c r="AC52" s="57">
        <v>10</v>
      </c>
      <c r="AD52" s="57">
        <v>10</v>
      </c>
      <c r="AE52" s="57">
        <v>10</v>
      </c>
      <c r="AF52" s="57">
        <v>10</v>
      </c>
      <c r="AG52" s="57">
        <v>10</v>
      </c>
      <c r="AH52" s="57">
        <v>10</v>
      </c>
      <c r="AI52" s="57">
        <v>10</v>
      </c>
      <c r="AJ52" s="57">
        <v>10</v>
      </c>
      <c r="AK52" s="57">
        <v>10</v>
      </c>
      <c r="AL52" s="57">
        <v>10</v>
      </c>
      <c r="AM52" s="57">
        <v>10</v>
      </c>
      <c r="AN52" s="57">
        <v>10</v>
      </c>
      <c r="AO52" s="57">
        <v>10</v>
      </c>
      <c r="AP52" s="57">
        <v>10</v>
      </c>
      <c r="AQ52" s="57">
        <v>10</v>
      </c>
      <c r="AR52" s="57">
        <v>10</v>
      </c>
      <c r="AS52" s="57">
        <v>10</v>
      </c>
      <c r="AT52" s="57">
        <v>10</v>
      </c>
      <c r="AU52" s="57">
        <v>10</v>
      </c>
      <c r="AV52" s="57">
        <v>10</v>
      </c>
      <c r="AW52" s="57">
        <v>10</v>
      </c>
      <c r="AX52" s="57">
        <v>10</v>
      </c>
      <c r="AY52" s="57">
        <v>10</v>
      </c>
      <c r="AZ52" s="57">
        <v>10</v>
      </c>
      <c r="BA52" s="57">
        <v>10</v>
      </c>
      <c r="BB52" s="57">
        <v>10</v>
      </c>
      <c r="BC52" s="57">
        <v>10</v>
      </c>
      <c r="BD52" s="57">
        <v>10</v>
      </c>
      <c r="BE52" s="57">
        <v>10</v>
      </c>
      <c r="BF52" s="57">
        <v>10</v>
      </c>
      <c r="BG52" s="57">
        <v>10</v>
      </c>
      <c r="BH52" s="57">
        <v>10</v>
      </c>
      <c r="BI52" s="57">
        <v>10</v>
      </c>
      <c r="BJ52" s="57">
        <v>10</v>
      </c>
      <c r="BK52" s="57">
        <v>10</v>
      </c>
      <c r="BL52" s="57">
        <v>10</v>
      </c>
      <c r="BM52" s="57">
        <v>10</v>
      </c>
      <c r="BN52" s="57">
        <v>10</v>
      </c>
      <c r="BO52" s="57">
        <v>10</v>
      </c>
      <c r="BP52" s="57">
        <v>10</v>
      </c>
      <c r="BQ52" s="57">
        <v>10</v>
      </c>
      <c r="BR52" s="57">
        <v>10</v>
      </c>
      <c r="BS52" s="57">
        <v>10</v>
      </c>
      <c r="BT52" s="57">
        <v>10</v>
      </c>
      <c r="BU52" s="57">
        <v>10</v>
      </c>
      <c r="BV52" s="57"/>
      <c r="BW52" s="57"/>
      <c r="BX52" s="57"/>
      <c r="BY52" s="57"/>
      <c r="BZ52" s="57"/>
    </row>
    <row r="53" spans="1:78" ht="30" customHeight="1">
      <c r="A53" t="s">
        <v>20</v>
      </c>
      <c r="B53" s="36" t="s">
        <v>142</v>
      </c>
      <c r="C53" t="s">
        <v>32</v>
      </c>
      <c r="D53" t="s">
        <v>152</v>
      </c>
      <c r="E53" s="57">
        <v>40</v>
      </c>
      <c r="F53" t="s">
        <v>143</v>
      </c>
      <c r="G53" t="s">
        <v>140</v>
      </c>
      <c r="H53" t="s">
        <v>140</v>
      </c>
      <c r="I53" s="55">
        <v>43617</v>
      </c>
      <c r="J53" s="57">
        <v>22</v>
      </c>
      <c r="K53" s="55">
        <v>44196</v>
      </c>
      <c r="L53" s="57">
        <v>53</v>
      </c>
      <c r="M53" s="31">
        <f>IF(_xlfn.DAYS(Table5[[#This Row],[End Date]],Table5[[#This Row],[Start Date]])&lt;1,_xlfn.DAYS(Table5[[#This Row],[End Date]],Table5[[#This Row],[Start Date]])*-1,_xlfn.DAYS(Table5[[#This Row],[End Date]],Table5[[#This Row],[Start Date]]))</f>
        <v>579</v>
      </c>
      <c r="N53" t="s">
        <v>141</v>
      </c>
      <c r="O53" s="57">
        <v>0</v>
      </c>
      <c r="P53" s="57">
        <v>0</v>
      </c>
      <c r="Q53" s="57">
        <v>0</v>
      </c>
      <c r="R53" s="57">
        <v>0</v>
      </c>
      <c r="S53" s="57">
        <v>0</v>
      </c>
      <c r="T53" s="57">
        <v>10</v>
      </c>
      <c r="U53" s="57">
        <v>10</v>
      </c>
      <c r="V53" s="57">
        <v>10</v>
      </c>
      <c r="W53" s="57">
        <v>10</v>
      </c>
      <c r="X53" s="57">
        <v>40</v>
      </c>
      <c r="Y53" s="57">
        <v>40</v>
      </c>
      <c r="Z53" s="57">
        <v>40</v>
      </c>
      <c r="AA53" s="57">
        <v>40</v>
      </c>
      <c r="AB53" s="57">
        <v>40</v>
      </c>
      <c r="AC53" s="57">
        <v>40</v>
      </c>
      <c r="AD53" s="57">
        <v>40</v>
      </c>
      <c r="AE53" s="57">
        <v>40</v>
      </c>
      <c r="AF53" s="57">
        <v>40</v>
      </c>
      <c r="AG53" s="57">
        <v>40</v>
      </c>
      <c r="AH53" s="57">
        <v>40</v>
      </c>
      <c r="AI53" s="57">
        <v>40</v>
      </c>
      <c r="AJ53" s="57">
        <v>40</v>
      </c>
      <c r="AK53" s="57">
        <v>40</v>
      </c>
      <c r="AL53" s="57">
        <v>40</v>
      </c>
      <c r="AM53" s="57">
        <v>40</v>
      </c>
      <c r="AN53" s="57">
        <v>40</v>
      </c>
      <c r="AO53" s="57">
        <v>40</v>
      </c>
      <c r="AP53" s="57">
        <v>40</v>
      </c>
      <c r="AQ53" s="57">
        <v>40</v>
      </c>
      <c r="AR53" s="57">
        <v>40</v>
      </c>
      <c r="AS53" s="57">
        <v>40</v>
      </c>
      <c r="AT53" s="57">
        <v>40</v>
      </c>
      <c r="AU53" s="57">
        <v>40</v>
      </c>
      <c r="AV53" s="57">
        <v>40</v>
      </c>
      <c r="AW53" s="57">
        <v>40</v>
      </c>
      <c r="AX53" s="57">
        <v>40</v>
      </c>
      <c r="AY53" s="57">
        <v>40</v>
      </c>
      <c r="AZ53" s="57">
        <v>40</v>
      </c>
      <c r="BA53" s="57">
        <v>40</v>
      </c>
      <c r="BB53" s="57">
        <v>40</v>
      </c>
      <c r="BC53" s="57">
        <v>40</v>
      </c>
      <c r="BD53" s="57">
        <v>40</v>
      </c>
      <c r="BE53" s="57">
        <v>40</v>
      </c>
      <c r="BF53" s="57">
        <v>40</v>
      </c>
      <c r="BG53" s="57">
        <v>40</v>
      </c>
      <c r="BH53" s="57">
        <v>40</v>
      </c>
      <c r="BI53" s="57">
        <v>40</v>
      </c>
      <c r="BJ53" s="57">
        <v>40</v>
      </c>
      <c r="BK53" s="57">
        <v>40</v>
      </c>
      <c r="BL53" s="57">
        <v>40</v>
      </c>
      <c r="BM53" s="57">
        <v>40</v>
      </c>
      <c r="BN53" s="57">
        <v>40</v>
      </c>
      <c r="BO53" s="57">
        <v>40</v>
      </c>
      <c r="BP53" s="57">
        <v>40</v>
      </c>
      <c r="BQ53" s="57">
        <v>40</v>
      </c>
      <c r="BR53" s="57">
        <v>40</v>
      </c>
      <c r="BS53" s="57">
        <v>40</v>
      </c>
      <c r="BT53" s="57">
        <v>40</v>
      </c>
      <c r="BU53" s="57">
        <v>40</v>
      </c>
    </row>
    <row r="54" spans="1:78" ht="30" customHeight="1">
      <c r="A54" t="s">
        <v>20</v>
      </c>
      <c r="B54" s="36" t="s">
        <v>148</v>
      </c>
      <c r="C54" t="s">
        <v>148</v>
      </c>
      <c r="D54" t="s">
        <v>138</v>
      </c>
      <c r="E54" s="57">
        <v>100</v>
      </c>
      <c r="F54" t="s">
        <v>148</v>
      </c>
      <c r="G54" t="s">
        <v>150</v>
      </c>
      <c r="H54" t="s">
        <v>151</v>
      </c>
      <c r="I54" s="56">
        <v>44186</v>
      </c>
      <c r="J54" s="57">
        <v>52</v>
      </c>
      <c r="K54" s="56">
        <v>44192</v>
      </c>
      <c r="L54" s="57">
        <v>53</v>
      </c>
      <c r="M54">
        <f>IF(_xlfn.DAYS(Table5[[#This Row],[End Date]],Table5[[#This Row],[Start Date]])&lt;1,_xlfn.DAYS(Table5[[#This Row],[End Date]],Table5[[#This Row],[Start Date]])*-1,_xlfn.DAYS(Table5[[#This Row],[End Date]],Table5[[#This Row],[Start Date]]))</f>
        <v>6</v>
      </c>
      <c r="N54" t="s">
        <v>141</v>
      </c>
      <c r="O54" s="57">
        <v>0</v>
      </c>
      <c r="P54" s="57">
        <v>0</v>
      </c>
      <c r="Q54" s="57">
        <v>0</v>
      </c>
      <c r="R54" s="57">
        <v>0</v>
      </c>
      <c r="S54" s="57">
        <v>0</v>
      </c>
      <c r="T54" s="57">
        <v>0</v>
      </c>
      <c r="U54" s="57">
        <v>0</v>
      </c>
      <c r="V54" s="57">
        <v>0</v>
      </c>
      <c r="W54" s="57">
        <v>0</v>
      </c>
      <c r="X54" s="57">
        <v>0</v>
      </c>
      <c r="Y54" s="57">
        <v>0</v>
      </c>
      <c r="Z54" s="57">
        <v>0</v>
      </c>
      <c r="AA54" s="57">
        <v>0</v>
      </c>
      <c r="AB54" s="57">
        <v>0</v>
      </c>
      <c r="AC54" s="57">
        <v>0</v>
      </c>
      <c r="AD54" s="57">
        <v>0</v>
      </c>
      <c r="AE54" s="57">
        <v>0</v>
      </c>
      <c r="AF54" s="57">
        <v>0</v>
      </c>
      <c r="AG54" s="57">
        <v>0</v>
      </c>
      <c r="AH54" s="57">
        <v>0</v>
      </c>
      <c r="AI54" s="57">
        <v>0</v>
      </c>
      <c r="AJ54" s="57">
        <v>0</v>
      </c>
      <c r="AK54" s="57">
        <v>0</v>
      </c>
      <c r="AL54" s="57">
        <v>0</v>
      </c>
      <c r="AM54" s="57">
        <v>0</v>
      </c>
      <c r="AN54" s="57">
        <v>0</v>
      </c>
      <c r="AO54" s="57">
        <v>0</v>
      </c>
      <c r="AP54" s="57">
        <v>0</v>
      </c>
      <c r="AQ54" s="57">
        <v>0</v>
      </c>
      <c r="AR54" s="57">
        <v>0</v>
      </c>
      <c r="AS54" s="57">
        <v>0</v>
      </c>
      <c r="AT54" s="57">
        <v>0</v>
      </c>
      <c r="AU54" s="57">
        <v>0</v>
      </c>
      <c r="AV54" s="57">
        <v>0</v>
      </c>
      <c r="AW54" s="57">
        <v>0</v>
      </c>
      <c r="AX54" s="57">
        <v>0</v>
      </c>
      <c r="AY54" s="57">
        <v>0</v>
      </c>
      <c r="AZ54" s="57">
        <v>0</v>
      </c>
      <c r="BA54" s="57">
        <v>0</v>
      </c>
      <c r="BB54" s="57">
        <v>0</v>
      </c>
      <c r="BC54" s="57">
        <v>0</v>
      </c>
      <c r="BD54" s="57">
        <v>0</v>
      </c>
      <c r="BE54" s="57">
        <v>0</v>
      </c>
      <c r="BF54" s="57">
        <v>0</v>
      </c>
      <c r="BG54" s="57">
        <v>0</v>
      </c>
      <c r="BH54" s="57">
        <v>0</v>
      </c>
      <c r="BI54" s="57">
        <v>0</v>
      </c>
      <c r="BJ54" s="57">
        <v>0</v>
      </c>
      <c r="BK54" s="57">
        <v>0</v>
      </c>
      <c r="BL54" s="57">
        <v>0</v>
      </c>
      <c r="BM54" s="57">
        <v>0</v>
      </c>
      <c r="BN54" s="57">
        <v>0</v>
      </c>
      <c r="BO54" s="57">
        <v>0</v>
      </c>
      <c r="BP54" s="57">
        <v>0</v>
      </c>
      <c r="BQ54" s="57">
        <v>0</v>
      </c>
      <c r="BR54" s="57">
        <v>0</v>
      </c>
      <c r="BS54" s="57">
        <v>0</v>
      </c>
      <c r="BT54" s="57">
        <v>0</v>
      </c>
      <c r="BU54" s="57">
        <v>0</v>
      </c>
    </row>
    <row r="55" spans="1:78" ht="30" customHeight="1">
      <c r="A55" t="s">
        <v>20</v>
      </c>
      <c r="B55" s="36" t="s">
        <v>142</v>
      </c>
      <c r="C55" t="s">
        <v>16</v>
      </c>
      <c r="D55" t="s">
        <v>138</v>
      </c>
      <c r="E55" s="57">
        <v>40</v>
      </c>
      <c r="F55" t="s">
        <v>143</v>
      </c>
      <c r="G55" t="s">
        <v>140</v>
      </c>
      <c r="H55" t="s">
        <v>140</v>
      </c>
      <c r="I55" s="55">
        <v>43787</v>
      </c>
      <c r="J55" s="57">
        <v>47</v>
      </c>
      <c r="K55" s="55">
        <v>44196</v>
      </c>
      <c r="L55" s="57">
        <v>53</v>
      </c>
      <c r="M55" s="31">
        <f>IF(_xlfn.DAYS(Table5[[#This Row],[End Date]],Table5[[#This Row],[Start Date]])&lt;1,_xlfn.DAYS(Table5[[#This Row],[End Date]],Table5[[#This Row],[Start Date]])*-1,_xlfn.DAYS(Table5[[#This Row],[End Date]],Table5[[#This Row],[Start Date]]))</f>
        <v>409</v>
      </c>
      <c r="N55" t="s">
        <v>141</v>
      </c>
      <c r="O55" s="57">
        <v>0</v>
      </c>
      <c r="P55" s="57">
        <v>0</v>
      </c>
      <c r="Q55" s="57">
        <v>0</v>
      </c>
      <c r="R55" s="57">
        <v>0</v>
      </c>
      <c r="S55" s="57">
        <v>0</v>
      </c>
      <c r="T55" s="57">
        <v>10</v>
      </c>
      <c r="U55" s="57">
        <v>40</v>
      </c>
      <c r="V55" s="57">
        <v>40</v>
      </c>
      <c r="W55" s="57">
        <v>40</v>
      </c>
      <c r="X55" s="57">
        <v>40</v>
      </c>
      <c r="Y55" s="57">
        <v>40</v>
      </c>
      <c r="Z55" s="57">
        <v>40</v>
      </c>
      <c r="AA55" s="57">
        <v>40</v>
      </c>
      <c r="AB55" s="57">
        <v>40</v>
      </c>
      <c r="AC55" s="57">
        <v>40</v>
      </c>
      <c r="AD55" s="57">
        <v>40</v>
      </c>
      <c r="AE55" s="57">
        <v>40</v>
      </c>
      <c r="AF55" s="57">
        <v>40</v>
      </c>
      <c r="AG55" s="57">
        <v>40</v>
      </c>
      <c r="AH55" s="57">
        <v>40</v>
      </c>
      <c r="AI55" s="57">
        <v>40</v>
      </c>
      <c r="AJ55" s="57">
        <v>40</v>
      </c>
      <c r="AK55" s="57">
        <v>40</v>
      </c>
      <c r="AL55" s="57">
        <v>40</v>
      </c>
      <c r="AM55" s="57">
        <v>40</v>
      </c>
      <c r="AN55" s="57">
        <v>40</v>
      </c>
      <c r="AO55" s="57">
        <v>40</v>
      </c>
      <c r="AP55" s="57">
        <v>40</v>
      </c>
      <c r="AQ55" s="57">
        <v>40</v>
      </c>
      <c r="AR55" s="57">
        <v>40</v>
      </c>
      <c r="AS55" s="57">
        <v>40</v>
      </c>
      <c r="AT55" s="57">
        <v>40</v>
      </c>
      <c r="AU55" s="57">
        <v>40</v>
      </c>
      <c r="AV55" s="57">
        <v>40</v>
      </c>
      <c r="AW55" s="57">
        <v>40</v>
      </c>
      <c r="AX55" s="57">
        <v>40</v>
      </c>
      <c r="AY55" s="57">
        <v>40</v>
      </c>
      <c r="AZ55" s="57">
        <v>40</v>
      </c>
      <c r="BA55" s="57">
        <v>40</v>
      </c>
      <c r="BB55" s="57">
        <v>40</v>
      </c>
      <c r="BC55" s="57">
        <v>40</v>
      </c>
      <c r="BD55" s="57">
        <v>40</v>
      </c>
      <c r="BE55" s="57">
        <v>40</v>
      </c>
      <c r="BF55" s="57">
        <v>40</v>
      </c>
      <c r="BG55" s="57">
        <v>40</v>
      </c>
      <c r="BH55" s="57">
        <v>40</v>
      </c>
      <c r="BI55" s="57">
        <v>40</v>
      </c>
      <c r="BJ55" s="57">
        <v>40</v>
      </c>
      <c r="BK55" s="57">
        <v>40</v>
      </c>
      <c r="BL55" s="57">
        <v>40</v>
      </c>
      <c r="BM55" s="57">
        <v>40</v>
      </c>
      <c r="BN55" s="57">
        <v>40</v>
      </c>
      <c r="BO55" s="57">
        <v>40</v>
      </c>
      <c r="BP55" s="57">
        <v>40</v>
      </c>
      <c r="BQ55" s="57">
        <v>40</v>
      </c>
      <c r="BR55" s="57">
        <v>40</v>
      </c>
      <c r="BS55" s="57">
        <v>40</v>
      </c>
      <c r="BT55" s="57">
        <v>40</v>
      </c>
      <c r="BU55" s="57">
        <v>40</v>
      </c>
    </row>
    <row r="56" spans="1:78" ht="15" customHeight="1">
      <c r="A56" t="s">
        <v>105</v>
      </c>
      <c r="B56" s="36" t="s">
        <v>153</v>
      </c>
      <c r="C56" t="s">
        <v>149</v>
      </c>
      <c r="D56" t="s">
        <v>138</v>
      </c>
      <c r="E56" s="57">
        <v>10</v>
      </c>
      <c r="F56" t="s">
        <v>139</v>
      </c>
      <c r="G56" t="s">
        <v>140</v>
      </c>
      <c r="H56" t="s">
        <v>140</v>
      </c>
      <c r="I56" s="55">
        <v>43787</v>
      </c>
      <c r="J56" s="57">
        <v>47</v>
      </c>
      <c r="K56" s="55">
        <v>44196</v>
      </c>
      <c r="L56" s="57">
        <v>53</v>
      </c>
      <c r="M56">
        <f>IF(_xlfn.DAYS(Table5[[#This Row],[End Date]],Table5[[#This Row],[Start Date]])&lt;1,_xlfn.DAYS(Table5[[#This Row],[End Date]],Table5[[#This Row],[Start Date]])*-1,_xlfn.DAYS(Table5[[#This Row],[End Date]],Table5[[#This Row],[Start Date]]))</f>
        <v>409</v>
      </c>
      <c r="N56" t="s">
        <v>141</v>
      </c>
      <c r="O56" s="57">
        <v>10</v>
      </c>
      <c r="P56" s="57">
        <v>10</v>
      </c>
      <c r="Q56" s="57">
        <v>10</v>
      </c>
      <c r="R56" s="57">
        <v>10</v>
      </c>
      <c r="S56" s="57">
        <v>10</v>
      </c>
      <c r="T56" s="57">
        <v>10</v>
      </c>
      <c r="U56" s="57">
        <v>10</v>
      </c>
      <c r="V56" s="57">
        <v>10</v>
      </c>
      <c r="W56" s="57">
        <v>10</v>
      </c>
      <c r="X56" s="57">
        <v>10</v>
      </c>
      <c r="Y56" s="57">
        <v>10</v>
      </c>
      <c r="Z56" s="57">
        <v>10</v>
      </c>
      <c r="AA56" s="57">
        <v>10</v>
      </c>
      <c r="AB56" s="57">
        <v>10</v>
      </c>
      <c r="AC56" s="57">
        <v>10</v>
      </c>
      <c r="AD56" s="57">
        <v>10</v>
      </c>
      <c r="AE56" s="57">
        <v>10</v>
      </c>
      <c r="AF56" s="57">
        <v>10</v>
      </c>
      <c r="AG56" s="57">
        <v>10</v>
      </c>
      <c r="AH56" s="57">
        <v>10</v>
      </c>
      <c r="AI56" s="57">
        <v>10</v>
      </c>
      <c r="AJ56" s="57">
        <v>10</v>
      </c>
      <c r="AK56" s="57">
        <v>10</v>
      </c>
      <c r="AL56" s="57">
        <v>10</v>
      </c>
      <c r="AM56" s="57">
        <v>10</v>
      </c>
      <c r="AN56" s="57">
        <v>10</v>
      </c>
      <c r="AO56" s="57">
        <v>10</v>
      </c>
      <c r="AP56" s="57">
        <v>10</v>
      </c>
      <c r="AQ56" s="57">
        <v>10</v>
      </c>
      <c r="AR56" s="57">
        <v>10</v>
      </c>
      <c r="AS56" s="57">
        <v>10</v>
      </c>
      <c r="AT56" s="57">
        <v>10</v>
      </c>
      <c r="AU56" s="57">
        <v>10</v>
      </c>
      <c r="AV56" s="57">
        <v>10</v>
      </c>
      <c r="AW56" s="57">
        <v>10</v>
      </c>
      <c r="AX56" s="57">
        <v>10</v>
      </c>
      <c r="AY56" s="57">
        <v>10</v>
      </c>
      <c r="AZ56" s="57">
        <v>10</v>
      </c>
      <c r="BA56" s="57">
        <v>10</v>
      </c>
      <c r="BB56" s="57">
        <v>10</v>
      </c>
      <c r="BC56" s="57">
        <v>10</v>
      </c>
      <c r="BD56" s="57">
        <v>10</v>
      </c>
      <c r="BE56" s="57">
        <v>10</v>
      </c>
      <c r="BF56" s="57">
        <v>10</v>
      </c>
      <c r="BG56" s="57">
        <v>10</v>
      </c>
      <c r="BH56" s="57">
        <v>10</v>
      </c>
      <c r="BI56" s="57">
        <v>10</v>
      </c>
      <c r="BJ56" s="57">
        <v>10</v>
      </c>
      <c r="BK56" s="57">
        <v>10</v>
      </c>
      <c r="BL56" s="57">
        <v>10</v>
      </c>
      <c r="BM56" s="57">
        <v>10</v>
      </c>
      <c r="BN56" s="57">
        <v>10</v>
      </c>
      <c r="BO56" s="57">
        <v>10</v>
      </c>
      <c r="BP56" s="57">
        <v>10</v>
      </c>
      <c r="BQ56" s="57">
        <v>10</v>
      </c>
      <c r="BR56" s="57">
        <v>10</v>
      </c>
      <c r="BS56" s="57">
        <v>10</v>
      </c>
      <c r="BT56" s="57">
        <v>10</v>
      </c>
      <c r="BU56" s="57">
        <v>10</v>
      </c>
    </row>
    <row r="57" spans="1:78" ht="15" customHeight="1">
      <c r="A57" t="s">
        <v>105</v>
      </c>
      <c r="B57" s="36" t="s">
        <v>153</v>
      </c>
      <c r="C57" t="s">
        <v>158</v>
      </c>
      <c r="D57" t="s">
        <v>138</v>
      </c>
      <c r="E57" s="57">
        <v>30</v>
      </c>
      <c r="F57" t="s">
        <v>139</v>
      </c>
      <c r="G57" t="s">
        <v>140</v>
      </c>
      <c r="H57" t="s">
        <v>140</v>
      </c>
      <c r="I57" s="55">
        <v>43787</v>
      </c>
      <c r="J57" s="57">
        <v>47</v>
      </c>
      <c r="K57" s="55">
        <v>44196</v>
      </c>
      <c r="L57" s="57">
        <v>53</v>
      </c>
      <c r="M57">
        <f>IF(_xlfn.DAYS(Table5[[#This Row],[End Date]],Table5[[#This Row],[Start Date]])&lt;1,_xlfn.DAYS(Table5[[#This Row],[End Date]],Table5[[#This Row],[Start Date]])*-1,_xlfn.DAYS(Table5[[#This Row],[End Date]],Table5[[#This Row],[Start Date]]))</f>
        <v>409</v>
      </c>
      <c r="N57" t="s">
        <v>141</v>
      </c>
      <c r="O57" s="57">
        <v>30</v>
      </c>
      <c r="P57" s="57">
        <v>30</v>
      </c>
      <c r="Q57" s="57">
        <v>30</v>
      </c>
      <c r="R57" s="57">
        <v>30</v>
      </c>
      <c r="S57" s="57">
        <v>30</v>
      </c>
      <c r="T57" s="57">
        <v>30</v>
      </c>
      <c r="U57" s="57">
        <v>30</v>
      </c>
      <c r="V57" s="57">
        <v>30</v>
      </c>
      <c r="W57" s="57">
        <v>30</v>
      </c>
      <c r="X57" s="57">
        <v>30</v>
      </c>
      <c r="Y57" s="57">
        <v>30</v>
      </c>
      <c r="Z57" s="57">
        <v>30</v>
      </c>
      <c r="AA57" s="57">
        <v>30</v>
      </c>
      <c r="AB57" s="57">
        <v>30</v>
      </c>
      <c r="AC57" s="57">
        <v>30</v>
      </c>
      <c r="AD57" s="57">
        <v>30</v>
      </c>
      <c r="AE57" s="57">
        <v>30</v>
      </c>
      <c r="AF57" s="57">
        <v>30</v>
      </c>
      <c r="AG57" s="57">
        <v>30</v>
      </c>
      <c r="AH57" s="57">
        <v>30</v>
      </c>
      <c r="AI57" s="57">
        <v>30</v>
      </c>
      <c r="AJ57" s="57">
        <v>30</v>
      </c>
      <c r="AK57" s="57">
        <v>30</v>
      </c>
      <c r="AL57" s="57">
        <v>30</v>
      </c>
      <c r="AM57" s="57">
        <v>30</v>
      </c>
      <c r="AN57" s="57">
        <v>30</v>
      </c>
      <c r="AO57" s="57">
        <v>30</v>
      </c>
      <c r="AP57" s="57">
        <v>30</v>
      </c>
      <c r="AQ57" s="57">
        <v>30</v>
      </c>
      <c r="AR57" s="57">
        <v>30</v>
      </c>
      <c r="AS57" s="57">
        <v>30</v>
      </c>
      <c r="AT57" s="57">
        <v>30</v>
      </c>
      <c r="AU57" s="57">
        <v>30</v>
      </c>
      <c r="AV57" s="57">
        <v>30</v>
      </c>
      <c r="AW57" s="57">
        <v>30</v>
      </c>
      <c r="AX57" s="57">
        <v>30</v>
      </c>
      <c r="AY57" s="57">
        <v>30</v>
      </c>
      <c r="AZ57" s="57">
        <v>30</v>
      </c>
      <c r="BA57" s="57">
        <v>30</v>
      </c>
      <c r="BB57" s="57">
        <v>30</v>
      </c>
      <c r="BC57" s="57">
        <v>30</v>
      </c>
      <c r="BD57" s="57">
        <v>30</v>
      </c>
      <c r="BE57" s="57">
        <v>30</v>
      </c>
      <c r="BF57" s="57">
        <v>30</v>
      </c>
      <c r="BG57" s="57">
        <v>30</v>
      </c>
      <c r="BH57" s="57">
        <v>30</v>
      </c>
      <c r="BI57" s="57">
        <v>30</v>
      </c>
      <c r="BJ57" s="57">
        <v>30</v>
      </c>
      <c r="BK57" s="57">
        <v>30</v>
      </c>
      <c r="BL57" s="57">
        <v>30</v>
      </c>
      <c r="BM57" s="57">
        <v>30</v>
      </c>
      <c r="BN57" s="57">
        <v>30</v>
      </c>
      <c r="BO57" s="57">
        <v>30</v>
      </c>
      <c r="BP57" s="57">
        <v>30</v>
      </c>
      <c r="BQ57" s="57">
        <v>30</v>
      </c>
      <c r="BR57" s="57">
        <v>30</v>
      </c>
      <c r="BS57" s="57">
        <v>30</v>
      </c>
      <c r="BT57" s="57">
        <v>30</v>
      </c>
      <c r="BU57" s="57">
        <v>30</v>
      </c>
    </row>
    <row r="58" spans="1:78" ht="30" customHeight="1">
      <c r="A58" t="s">
        <v>105</v>
      </c>
      <c r="B58" s="36" t="s">
        <v>153</v>
      </c>
      <c r="C58" t="s">
        <v>159</v>
      </c>
      <c r="D58" t="s">
        <v>138</v>
      </c>
      <c r="E58" s="57">
        <v>30</v>
      </c>
      <c r="F58" t="s">
        <v>139</v>
      </c>
      <c r="G58" t="s">
        <v>140</v>
      </c>
      <c r="H58" t="s">
        <v>140</v>
      </c>
      <c r="I58" s="55">
        <v>43787</v>
      </c>
      <c r="J58" s="57">
        <v>47</v>
      </c>
      <c r="K58" s="55">
        <v>44196</v>
      </c>
      <c r="L58" s="57">
        <v>53</v>
      </c>
      <c r="M58">
        <f>IF(_xlfn.DAYS(Table5[[#This Row],[End Date]],Table5[[#This Row],[Start Date]])&lt;1,_xlfn.DAYS(Table5[[#This Row],[End Date]],Table5[[#This Row],[Start Date]])*-1,_xlfn.DAYS(Table5[[#This Row],[End Date]],Table5[[#This Row],[Start Date]]))</f>
        <v>409</v>
      </c>
      <c r="N58" t="s">
        <v>141</v>
      </c>
      <c r="O58" s="57">
        <v>10</v>
      </c>
      <c r="P58" s="57">
        <v>20</v>
      </c>
      <c r="Q58" s="57">
        <v>20</v>
      </c>
      <c r="R58" s="57">
        <v>20</v>
      </c>
      <c r="S58" s="57">
        <v>20</v>
      </c>
      <c r="T58" s="57">
        <v>20</v>
      </c>
      <c r="U58" s="57">
        <v>20</v>
      </c>
      <c r="V58" s="57">
        <v>20</v>
      </c>
      <c r="W58" s="57">
        <v>20</v>
      </c>
      <c r="X58" s="57">
        <v>20</v>
      </c>
      <c r="Y58" s="57">
        <v>20</v>
      </c>
      <c r="Z58" s="57">
        <v>20</v>
      </c>
      <c r="AA58" s="57">
        <v>20</v>
      </c>
      <c r="AB58" s="57">
        <v>20</v>
      </c>
      <c r="AC58" s="57">
        <v>20</v>
      </c>
      <c r="AD58" s="57">
        <v>20</v>
      </c>
      <c r="AE58" s="57">
        <v>20</v>
      </c>
      <c r="AF58" s="57">
        <v>20</v>
      </c>
      <c r="AG58" s="57">
        <v>20</v>
      </c>
      <c r="AH58" s="57">
        <v>20</v>
      </c>
      <c r="AI58" s="57">
        <v>20</v>
      </c>
      <c r="AJ58" s="57">
        <v>20</v>
      </c>
      <c r="AK58" s="57">
        <v>20</v>
      </c>
      <c r="AL58" s="57">
        <v>20</v>
      </c>
      <c r="AM58" s="57">
        <v>20</v>
      </c>
      <c r="AN58" s="57">
        <v>20</v>
      </c>
      <c r="AO58" s="57">
        <v>20</v>
      </c>
      <c r="AP58" s="57">
        <v>20</v>
      </c>
      <c r="AQ58" s="57">
        <v>20</v>
      </c>
      <c r="AR58" s="57">
        <v>20</v>
      </c>
      <c r="AS58" s="57">
        <v>20</v>
      </c>
      <c r="AT58" s="57">
        <v>20</v>
      </c>
      <c r="AU58" s="57">
        <v>20</v>
      </c>
      <c r="AV58" s="57">
        <v>20</v>
      </c>
      <c r="AW58" s="57">
        <v>20</v>
      </c>
      <c r="AX58" s="57">
        <v>20</v>
      </c>
      <c r="AY58" s="57">
        <v>20</v>
      </c>
      <c r="AZ58" s="57">
        <v>20</v>
      </c>
      <c r="BA58" s="57">
        <v>20</v>
      </c>
      <c r="BB58" s="57">
        <v>20</v>
      </c>
      <c r="BC58" s="57">
        <v>20</v>
      </c>
      <c r="BD58" s="57">
        <v>20</v>
      </c>
      <c r="BE58" s="57">
        <v>20</v>
      </c>
      <c r="BF58" s="57">
        <v>20</v>
      </c>
      <c r="BG58" s="57">
        <v>20</v>
      </c>
      <c r="BH58" s="57">
        <v>20</v>
      </c>
      <c r="BI58" s="57">
        <v>20</v>
      </c>
      <c r="BJ58" s="57">
        <v>20</v>
      </c>
      <c r="BK58" s="57">
        <v>20</v>
      </c>
      <c r="BL58" s="57">
        <v>20</v>
      </c>
      <c r="BM58" s="57">
        <v>20</v>
      </c>
      <c r="BN58" s="57">
        <v>20</v>
      </c>
      <c r="BO58" s="57">
        <v>20</v>
      </c>
      <c r="BP58" s="57">
        <v>20</v>
      </c>
      <c r="BQ58" s="57">
        <v>20</v>
      </c>
      <c r="BR58" s="57">
        <v>20</v>
      </c>
      <c r="BS58" s="57">
        <v>20</v>
      </c>
      <c r="BT58" s="57">
        <v>20</v>
      </c>
      <c r="BU58" s="57">
        <v>20</v>
      </c>
    </row>
    <row r="59" spans="1:78" ht="30" customHeight="1">
      <c r="A59" t="s">
        <v>105</v>
      </c>
      <c r="B59" s="36" t="s">
        <v>153</v>
      </c>
      <c r="C59" t="s">
        <v>160</v>
      </c>
      <c r="D59" t="s">
        <v>138</v>
      </c>
      <c r="E59" s="57">
        <v>5</v>
      </c>
      <c r="F59" t="s">
        <v>139</v>
      </c>
      <c r="G59" t="s">
        <v>140</v>
      </c>
      <c r="H59" t="s">
        <v>140</v>
      </c>
      <c r="I59" s="55">
        <v>43787</v>
      </c>
      <c r="J59" s="57">
        <v>47</v>
      </c>
      <c r="K59" s="55">
        <v>44196</v>
      </c>
      <c r="L59" s="57">
        <v>53</v>
      </c>
      <c r="M59">
        <f>IF(_xlfn.DAYS(Table5[[#This Row],[End Date]],Table5[[#This Row],[Start Date]])&lt;1,_xlfn.DAYS(Table5[[#This Row],[End Date]],Table5[[#This Row],[Start Date]])*-1,_xlfn.DAYS(Table5[[#This Row],[End Date]],Table5[[#This Row],[Start Date]]))</f>
        <v>409</v>
      </c>
      <c r="N59" t="s">
        <v>141</v>
      </c>
      <c r="O59" s="57">
        <v>5</v>
      </c>
      <c r="P59" s="57">
        <v>5</v>
      </c>
      <c r="Q59" s="57">
        <v>5</v>
      </c>
      <c r="R59" s="57">
        <v>5</v>
      </c>
      <c r="S59" s="57">
        <v>5</v>
      </c>
      <c r="T59" s="57">
        <v>5</v>
      </c>
      <c r="U59" s="57">
        <v>5</v>
      </c>
      <c r="V59" s="57">
        <v>5</v>
      </c>
      <c r="W59" s="57">
        <v>5</v>
      </c>
      <c r="X59" s="57">
        <v>5</v>
      </c>
      <c r="Y59" s="57">
        <v>5</v>
      </c>
      <c r="Z59" s="57">
        <v>5</v>
      </c>
      <c r="AA59" s="57">
        <v>5</v>
      </c>
      <c r="AB59" s="57">
        <v>5</v>
      </c>
      <c r="AC59" s="57">
        <v>5</v>
      </c>
      <c r="AD59" s="57">
        <v>5</v>
      </c>
      <c r="AE59" s="57">
        <v>5</v>
      </c>
      <c r="AF59" s="57">
        <v>5</v>
      </c>
      <c r="AG59" s="57">
        <v>5</v>
      </c>
      <c r="AH59" s="57">
        <v>5</v>
      </c>
      <c r="AI59" s="57">
        <v>5</v>
      </c>
      <c r="AJ59" s="57">
        <v>5</v>
      </c>
      <c r="AK59" s="57">
        <v>5</v>
      </c>
      <c r="AL59" s="57">
        <v>5</v>
      </c>
      <c r="AM59" s="57">
        <v>5</v>
      </c>
      <c r="AN59" s="57">
        <v>5</v>
      </c>
      <c r="AO59" s="57">
        <v>5</v>
      </c>
      <c r="AP59" s="57">
        <v>5</v>
      </c>
      <c r="AQ59" s="57">
        <v>5</v>
      </c>
      <c r="AR59" s="57">
        <v>5</v>
      </c>
      <c r="AS59" s="57">
        <v>5</v>
      </c>
      <c r="AT59" s="57">
        <v>5</v>
      </c>
      <c r="AU59" s="57">
        <v>5</v>
      </c>
      <c r="AV59" s="57">
        <v>5</v>
      </c>
      <c r="AW59" s="57">
        <v>5</v>
      </c>
      <c r="AX59" s="57">
        <v>5</v>
      </c>
      <c r="AY59" s="57">
        <v>5</v>
      </c>
      <c r="AZ59" s="57">
        <v>5</v>
      </c>
      <c r="BA59" s="57">
        <v>5</v>
      </c>
      <c r="BB59" s="57">
        <v>5</v>
      </c>
      <c r="BC59" s="57">
        <v>5</v>
      </c>
      <c r="BD59" s="57">
        <v>5</v>
      </c>
      <c r="BE59" s="57">
        <v>5</v>
      </c>
      <c r="BF59" s="57">
        <v>5</v>
      </c>
      <c r="BG59" s="57">
        <v>5</v>
      </c>
      <c r="BH59" s="57">
        <v>5</v>
      </c>
      <c r="BI59" s="57">
        <v>5</v>
      </c>
      <c r="BJ59" s="57">
        <v>5</v>
      </c>
      <c r="BK59" s="57">
        <v>5</v>
      </c>
      <c r="BL59" s="57">
        <v>5</v>
      </c>
      <c r="BM59" s="57">
        <v>5</v>
      </c>
      <c r="BN59" s="57">
        <v>5</v>
      </c>
      <c r="BO59" s="57">
        <v>5</v>
      </c>
      <c r="BP59" s="57">
        <v>5</v>
      </c>
      <c r="BQ59" s="57">
        <v>5</v>
      </c>
      <c r="BR59" s="57">
        <v>5</v>
      </c>
      <c r="BS59" s="57">
        <v>5</v>
      </c>
      <c r="BT59" s="57">
        <v>5</v>
      </c>
      <c r="BU59" s="57">
        <v>5</v>
      </c>
    </row>
    <row r="60" spans="1:78" ht="30" customHeight="1">
      <c r="A60" t="s">
        <v>105</v>
      </c>
      <c r="B60" s="36" t="s">
        <v>153</v>
      </c>
      <c r="C60" t="s">
        <v>161</v>
      </c>
      <c r="D60" t="s">
        <v>138</v>
      </c>
      <c r="E60" s="57">
        <v>10</v>
      </c>
      <c r="F60" t="s">
        <v>139</v>
      </c>
      <c r="G60" t="s">
        <v>140</v>
      </c>
      <c r="H60" t="s">
        <v>140</v>
      </c>
      <c r="I60" s="55">
        <v>43787</v>
      </c>
      <c r="J60" s="57">
        <v>47</v>
      </c>
      <c r="K60" s="55">
        <v>44196</v>
      </c>
      <c r="L60" s="57">
        <v>53</v>
      </c>
      <c r="M60">
        <f>IF(_xlfn.DAYS(Table5[[#This Row],[End Date]],Table5[[#This Row],[Start Date]])&lt;1,_xlfn.DAYS(Table5[[#This Row],[End Date]],Table5[[#This Row],[Start Date]])*-1,_xlfn.DAYS(Table5[[#This Row],[End Date]],Table5[[#This Row],[Start Date]]))</f>
        <v>409</v>
      </c>
      <c r="N60" t="s">
        <v>141</v>
      </c>
      <c r="O60" s="57">
        <v>10</v>
      </c>
      <c r="P60" s="57">
        <v>10</v>
      </c>
      <c r="Q60" s="57">
        <v>10</v>
      </c>
      <c r="R60" s="57">
        <v>10</v>
      </c>
      <c r="S60" s="57">
        <v>10</v>
      </c>
      <c r="T60" s="57">
        <v>10</v>
      </c>
      <c r="U60" s="57">
        <v>10</v>
      </c>
      <c r="V60" s="57">
        <v>10</v>
      </c>
      <c r="W60" s="57">
        <v>10</v>
      </c>
      <c r="X60" s="57">
        <v>10</v>
      </c>
      <c r="Y60" s="57">
        <v>10</v>
      </c>
      <c r="Z60" s="57">
        <v>10</v>
      </c>
      <c r="AA60" s="57">
        <v>10</v>
      </c>
      <c r="AB60" s="57">
        <v>10</v>
      </c>
      <c r="AC60" s="57">
        <v>10</v>
      </c>
      <c r="AD60" s="57">
        <v>10</v>
      </c>
      <c r="AE60" s="57">
        <v>10</v>
      </c>
      <c r="AF60" s="57">
        <v>10</v>
      </c>
      <c r="AG60" s="57">
        <v>10</v>
      </c>
      <c r="AH60" s="57">
        <v>10</v>
      </c>
      <c r="AI60" s="57">
        <v>10</v>
      </c>
      <c r="AJ60" s="57">
        <v>10</v>
      </c>
      <c r="AK60" s="57">
        <v>10</v>
      </c>
      <c r="AL60" s="57">
        <v>10</v>
      </c>
      <c r="AM60" s="57">
        <v>10</v>
      </c>
      <c r="AN60" s="57">
        <v>10</v>
      </c>
      <c r="AO60" s="57">
        <v>10</v>
      </c>
      <c r="AP60" s="57">
        <v>10</v>
      </c>
      <c r="AQ60" s="57">
        <v>10</v>
      </c>
      <c r="AR60" s="57">
        <v>10</v>
      </c>
      <c r="AS60" s="57">
        <v>10</v>
      </c>
      <c r="AT60" s="57">
        <v>10</v>
      </c>
      <c r="AU60" s="57">
        <v>10</v>
      </c>
      <c r="AV60" s="57">
        <v>10</v>
      </c>
      <c r="AW60" s="57">
        <v>10</v>
      </c>
      <c r="AX60" s="57">
        <v>10</v>
      </c>
      <c r="AY60" s="57">
        <v>10</v>
      </c>
      <c r="AZ60" s="57">
        <v>10</v>
      </c>
      <c r="BA60" s="57">
        <v>10</v>
      </c>
      <c r="BB60" s="57">
        <v>10</v>
      </c>
      <c r="BC60" s="57">
        <v>10</v>
      </c>
      <c r="BD60" s="57">
        <v>10</v>
      </c>
      <c r="BE60" s="57">
        <v>10</v>
      </c>
      <c r="BF60" s="57">
        <v>10</v>
      </c>
      <c r="BG60" s="57">
        <v>10</v>
      </c>
      <c r="BH60" s="57">
        <v>10</v>
      </c>
      <c r="BI60" s="57">
        <v>10</v>
      </c>
      <c r="BJ60" s="57">
        <v>10</v>
      </c>
      <c r="BK60" s="57">
        <v>10</v>
      </c>
      <c r="BL60" s="57">
        <v>10</v>
      </c>
      <c r="BM60" s="57">
        <v>10</v>
      </c>
      <c r="BN60" s="57">
        <v>10</v>
      </c>
      <c r="BO60" s="57">
        <v>10</v>
      </c>
      <c r="BP60" s="57">
        <v>10</v>
      </c>
      <c r="BQ60" s="57">
        <v>10</v>
      </c>
      <c r="BR60" s="57">
        <v>10</v>
      </c>
      <c r="BS60" s="57">
        <v>10</v>
      </c>
      <c r="BT60" s="57">
        <v>10</v>
      </c>
      <c r="BU60" s="57">
        <v>10</v>
      </c>
    </row>
    <row r="61" spans="1:78" ht="30" customHeight="1">
      <c r="A61" t="s">
        <v>105</v>
      </c>
      <c r="B61" s="36" t="s">
        <v>153</v>
      </c>
      <c r="C61" t="s">
        <v>162</v>
      </c>
      <c r="D61" t="s">
        <v>138</v>
      </c>
      <c r="E61" s="57">
        <v>20</v>
      </c>
      <c r="F61" t="s">
        <v>139</v>
      </c>
      <c r="G61" t="s">
        <v>150</v>
      </c>
      <c r="H61" t="s">
        <v>151</v>
      </c>
      <c r="I61" s="55">
        <v>43787</v>
      </c>
      <c r="J61" s="57">
        <v>47</v>
      </c>
      <c r="K61" s="55">
        <v>44196</v>
      </c>
      <c r="L61" s="57">
        <v>53</v>
      </c>
      <c r="M61">
        <f>IF(_xlfn.DAYS(Table5[[#This Row],[End Date]],Table5[[#This Row],[Start Date]])&lt;1,_xlfn.DAYS(Table5[[#This Row],[End Date]],Table5[[#This Row],[Start Date]])*-1,_xlfn.DAYS(Table5[[#This Row],[End Date]],Table5[[#This Row],[Start Date]]))</f>
        <v>409</v>
      </c>
      <c r="N61" t="s">
        <v>141</v>
      </c>
      <c r="O61" s="57">
        <v>20</v>
      </c>
      <c r="P61" s="57">
        <v>20</v>
      </c>
      <c r="Q61" s="57">
        <v>20</v>
      </c>
      <c r="R61" s="57">
        <v>20</v>
      </c>
      <c r="S61" s="57">
        <v>20</v>
      </c>
      <c r="T61" s="57">
        <v>20</v>
      </c>
      <c r="U61" s="57">
        <v>20</v>
      </c>
      <c r="V61" s="57">
        <v>20</v>
      </c>
      <c r="W61" s="57">
        <v>20</v>
      </c>
      <c r="X61" s="57">
        <v>20</v>
      </c>
      <c r="Y61" s="57">
        <v>20</v>
      </c>
      <c r="Z61" s="57">
        <v>20</v>
      </c>
      <c r="AA61" s="57">
        <v>20</v>
      </c>
      <c r="AB61" s="57">
        <v>20</v>
      </c>
      <c r="AC61" s="57">
        <v>20</v>
      </c>
      <c r="AD61" s="57">
        <v>20</v>
      </c>
      <c r="AE61" s="57">
        <v>20</v>
      </c>
      <c r="AF61" s="57">
        <v>20</v>
      </c>
      <c r="AG61" s="57">
        <v>20</v>
      </c>
      <c r="AH61" s="57">
        <v>20</v>
      </c>
      <c r="AI61" s="57">
        <v>20</v>
      </c>
      <c r="AJ61" s="57">
        <v>20</v>
      </c>
      <c r="AK61" s="57">
        <v>20</v>
      </c>
      <c r="AL61" s="57">
        <v>20</v>
      </c>
      <c r="AM61" s="57">
        <v>20</v>
      </c>
      <c r="AN61" s="57">
        <v>20</v>
      </c>
      <c r="AO61" s="57">
        <v>20</v>
      </c>
      <c r="AP61" s="57">
        <v>20</v>
      </c>
      <c r="AQ61" s="57">
        <v>20</v>
      </c>
      <c r="AR61" s="57">
        <v>20</v>
      </c>
      <c r="AS61" s="57">
        <v>20</v>
      </c>
      <c r="AT61" s="57">
        <v>20</v>
      </c>
      <c r="AU61" s="57">
        <v>20</v>
      </c>
      <c r="AV61" s="57">
        <v>20</v>
      </c>
      <c r="AW61" s="57">
        <v>20</v>
      </c>
      <c r="AX61" s="57">
        <v>20</v>
      </c>
      <c r="AY61" s="57">
        <v>20</v>
      </c>
      <c r="AZ61" s="57">
        <v>20</v>
      </c>
      <c r="BA61" s="57">
        <v>20</v>
      </c>
      <c r="BB61" s="57">
        <v>20</v>
      </c>
      <c r="BC61" s="57">
        <v>20</v>
      </c>
      <c r="BD61" s="57">
        <v>20</v>
      </c>
      <c r="BE61" s="57">
        <v>20</v>
      </c>
      <c r="BF61" s="57">
        <v>20</v>
      </c>
      <c r="BG61" s="57">
        <v>20</v>
      </c>
      <c r="BH61" s="57">
        <v>20</v>
      </c>
      <c r="BI61" s="57">
        <v>20</v>
      </c>
      <c r="BJ61" s="57">
        <v>20</v>
      </c>
      <c r="BK61" s="57">
        <v>20</v>
      </c>
      <c r="BL61" s="57">
        <v>20</v>
      </c>
      <c r="BM61" s="57">
        <v>20</v>
      </c>
      <c r="BN61" s="57">
        <v>20</v>
      </c>
      <c r="BO61" s="57">
        <v>20</v>
      </c>
      <c r="BP61" s="57">
        <v>20</v>
      </c>
      <c r="BQ61" s="57">
        <v>20</v>
      </c>
      <c r="BR61" s="57">
        <v>20</v>
      </c>
      <c r="BS61" s="57">
        <v>20</v>
      </c>
      <c r="BT61" s="57">
        <v>20</v>
      </c>
      <c r="BU61" s="57">
        <v>20</v>
      </c>
    </row>
    <row r="62" spans="1:78" ht="30" customHeight="1">
      <c r="A62" t="s">
        <v>105</v>
      </c>
      <c r="B62" s="36" t="s">
        <v>148</v>
      </c>
      <c r="C62" t="s">
        <v>148</v>
      </c>
      <c r="D62" t="s">
        <v>138</v>
      </c>
      <c r="E62" s="57">
        <v>100</v>
      </c>
      <c r="F62" t="s">
        <v>148</v>
      </c>
      <c r="G62" t="s">
        <v>150</v>
      </c>
      <c r="H62" t="s">
        <v>151</v>
      </c>
      <c r="I62" s="56">
        <v>44186</v>
      </c>
      <c r="J62" s="57">
        <v>52</v>
      </c>
      <c r="K62" s="56">
        <v>44192</v>
      </c>
      <c r="L62" s="57">
        <v>53</v>
      </c>
      <c r="M62">
        <f>IF(_xlfn.DAYS(Table5[[#This Row],[End Date]],Table5[[#This Row],[Start Date]])&lt;1,_xlfn.DAYS(Table5[[#This Row],[End Date]],Table5[[#This Row],[Start Date]])*-1,_xlfn.DAYS(Table5[[#This Row],[End Date]],Table5[[#This Row],[Start Date]]))</f>
        <v>6</v>
      </c>
      <c r="N62" t="s">
        <v>141</v>
      </c>
      <c r="O62" s="57">
        <v>0</v>
      </c>
      <c r="P62" s="57">
        <v>0</v>
      </c>
      <c r="Q62" s="57">
        <v>0</v>
      </c>
      <c r="R62" s="57">
        <v>0</v>
      </c>
      <c r="S62" s="57">
        <v>0</v>
      </c>
      <c r="T62" s="57">
        <v>0</v>
      </c>
      <c r="U62" s="57">
        <v>0</v>
      </c>
      <c r="V62" s="57">
        <v>0</v>
      </c>
      <c r="W62" s="57">
        <v>0</v>
      </c>
      <c r="X62" s="57">
        <v>0</v>
      </c>
      <c r="Y62" s="57">
        <v>0</v>
      </c>
      <c r="Z62" s="57">
        <v>0</v>
      </c>
      <c r="AA62" s="57">
        <v>0</v>
      </c>
      <c r="AB62" s="57">
        <v>0</v>
      </c>
      <c r="AC62" s="57">
        <v>0</v>
      </c>
      <c r="AD62" s="57">
        <v>0</v>
      </c>
      <c r="AE62" s="57">
        <v>0</v>
      </c>
      <c r="AF62" s="57">
        <v>0</v>
      </c>
      <c r="AG62" s="57">
        <v>0</v>
      </c>
      <c r="AH62" s="57">
        <v>0</v>
      </c>
      <c r="AI62" s="57">
        <v>0</v>
      </c>
      <c r="AJ62" s="57">
        <v>0</v>
      </c>
      <c r="AK62" s="57">
        <v>0</v>
      </c>
      <c r="AL62" s="57">
        <v>0</v>
      </c>
      <c r="AM62" s="57">
        <v>0</v>
      </c>
      <c r="AN62" s="57">
        <v>0</v>
      </c>
      <c r="AO62" s="57">
        <v>0</v>
      </c>
      <c r="AP62" s="57">
        <v>0</v>
      </c>
      <c r="AQ62" s="57">
        <v>0</v>
      </c>
      <c r="AR62" s="57">
        <v>0</v>
      </c>
      <c r="AS62" s="57">
        <v>0</v>
      </c>
      <c r="AT62" s="57">
        <v>0</v>
      </c>
      <c r="AU62" s="57">
        <v>0</v>
      </c>
      <c r="AV62" s="57">
        <v>0</v>
      </c>
      <c r="AW62" s="57">
        <v>0</v>
      </c>
      <c r="AX62" s="57">
        <v>0</v>
      </c>
      <c r="AY62" s="57">
        <v>0</v>
      </c>
      <c r="AZ62" s="57">
        <v>0</v>
      </c>
      <c r="BA62" s="57">
        <v>0</v>
      </c>
      <c r="BB62" s="57">
        <v>0</v>
      </c>
      <c r="BC62" s="57">
        <v>0</v>
      </c>
      <c r="BD62" s="57">
        <v>0</v>
      </c>
      <c r="BE62" s="57">
        <v>0</v>
      </c>
      <c r="BF62" s="57">
        <v>0</v>
      </c>
      <c r="BG62" s="57">
        <v>0</v>
      </c>
      <c r="BH62" s="57">
        <v>0</v>
      </c>
      <c r="BI62" s="57">
        <v>0</v>
      </c>
      <c r="BJ62" s="57">
        <v>0</v>
      </c>
      <c r="BK62" s="57">
        <v>0</v>
      </c>
      <c r="BL62" s="57">
        <v>0</v>
      </c>
      <c r="BM62" s="57">
        <v>0</v>
      </c>
      <c r="BN62" s="57">
        <v>0</v>
      </c>
      <c r="BO62" s="57">
        <v>0</v>
      </c>
      <c r="BP62" s="57">
        <v>0</v>
      </c>
      <c r="BQ62" s="57">
        <v>0</v>
      </c>
      <c r="BR62" s="57">
        <v>0</v>
      </c>
      <c r="BS62" s="57">
        <v>0</v>
      </c>
      <c r="BT62" s="57">
        <v>0</v>
      </c>
      <c r="BU62" s="57">
        <v>0</v>
      </c>
    </row>
    <row r="63" spans="1:78" ht="30" customHeight="1">
      <c r="A63" t="s">
        <v>29</v>
      </c>
      <c r="B63" s="36" t="s">
        <v>148</v>
      </c>
      <c r="C63" t="s">
        <v>148</v>
      </c>
      <c r="D63" t="s">
        <v>138</v>
      </c>
      <c r="E63" s="57">
        <v>100</v>
      </c>
      <c r="F63" t="s">
        <v>148</v>
      </c>
      <c r="G63" t="s">
        <v>150</v>
      </c>
      <c r="H63" t="s">
        <v>151</v>
      </c>
      <c r="I63" s="56">
        <v>43836</v>
      </c>
      <c r="J63" s="57">
        <v>23</v>
      </c>
      <c r="K63" s="56">
        <v>43849</v>
      </c>
      <c r="L63" s="57">
        <v>4</v>
      </c>
      <c r="M63">
        <f>IF(_xlfn.DAYS(Table5[[#This Row],[End Date]],Table5[[#This Row],[Start Date]])&lt;1,_xlfn.DAYS(Table5[[#This Row],[End Date]],Table5[[#This Row],[Start Date]])*-1,_xlfn.DAYS(Table5[[#This Row],[End Date]],Table5[[#This Row],[Start Date]]))</f>
        <v>13</v>
      </c>
      <c r="N63" t="s">
        <v>141</v>
      </c>
      <c r="O63" s="57">
        <v>0</v>
      </c>
      <c r="P63" s="57">
        <v>0</v>
      </c>
      <c r="Q63" s="57">
        <v>0</v>
      </c>
      <c r="R63" s="57">
        <v>0</v>
      </c>
      <c r="S63" s="57">
        <v>0</v>
      </c>
      <c r="T63" s="57">
        <v>0</v>
      </c>
      <c r="U63" s="57">
        <v>0</v>
      </c>
      <c r="V63" s="57">
        <v>0</v>
      </c>
      <c r="W63" s="57">
        <v>0</v>
      </c>
      <c r="X63" s="57">
        <v>0</v>
      </c>
      <c r="Y63" s="57">
        <v>0</v>
      </c>
      <c r="Z63" s="57">
        <v>0</v>
      </c>
      <c r="AA63" s="57">
        <v>0</v>
      </c>
      <c r="AB63" s="57">
        <v>0</v>
      </c>
      <c r="AC63" s="57">
        <v>0</v>
      </c>
      <c r="AD63" s="57">
        <v>0</v>
      </c>
      <c r="AE63" s="57">
        <v>0</v>
      </c>
      <c r="AF63" s="57">
        <v>0</v>
      </c>
      <c r="AG63" s="57">
        <v>0</v>
      </c>
      <c r="AH63" s="57">
        <v>0</v>
      </c>
      <c r="AI63" s="57">
        <v>0</v>
      </c>
      <c r="AJ63" s="57">
        <v>0</v>
      </c>
      <c r="AK63" s="57">
        <v>0</v>
      </c>
      <c r="AL63" s="57">
        <v>0</v>
      </c>
      <c r="AM63" s="57">
        <v>0</v>
      </c>
      <c r="AN63" s="57">
        <v>0</v>
      </c>
      <c r="AO63" s="57">
        <v>0</v>
      </c>
      <c r="AP63" s="57">
        <v>0</v>
      </c>
      <c r="AQ63" s="57">
        <v>0</v>
      </c>
      <c r="AR63" s="57">
        <v>0</v>
      </c>
      <c r="AS63" s="57">
        <v>0</v>
      </c>
      <c r="AT63" s="57">
        <v>0</v>
      </c>
      <c r="AU63" s="57">
        <v>0</v>
      </c>
      <c r="AV63" s="57">
        <v>0</v>
      </c>
      <c r="AW63" s="57">
        <v>0</v>
      </c>
      <c r="AX63" s="57">
        <v>0</v>
      </c>
      <c r="AY63" s="57">
        <v>0</v>
      </c>
      <c r="AZ63" s="57">
        <v>0</v>
      </c>
      <c r="BA63" s="57">
        <v>0</v>
      </c>
      <c r="BB63" s="57">
        <v>0</v>
      </c>
      <c r="BC63" s="57">
        <v>0</v>
      </c>
      <c r="BD63" s="57">
        <v>0</v>
      </c>
      <c r="BE63" s="57">
        <v>0</v>
      </c>
      <c r="BF63" s="57">
        <v>0</v>
      </c>
      <c r="BG63" s="57">
        <v>0</v>
      </c>
      <c r="BH63" s="57">
        <v>0</v>
      </c>
      <c r="BI63" s="57">
        <v>0</v>
      </c>
      <c r="BJ63" s="57">
        <v>0</v>
      </c>
      <c r="BK63" s="57">
        <v>0</v>
      </c>
      <c r="BL63" s="57">
        <v>0</v>
      </c>
      <c r="BM63" s="57">
        <v>0</v>
      </c>
      <c r="BN63" s="57">
        <v>0</v>
      </c>
      <c r="BO63" s="57">
        <v>0</v>
      </c>
      <c r="BP63" s="57">
        <v>0</v>
      </c>
      <c r="BQ63" s="57">
        <v>0</v>
      </c>
      <c r="BR63" s="57">
        <v>0</v>
      </c>
      <c r="BS63" s="57">
        <v>0</v>
      </c>
      <c r="BT63" s="57">
        <v>0</v>
      </c>
      <c r="BU63" s="57">
        <v>0</v>
      </c>
    </row>
    <row r="64" spans="1:78" ht="30" customHeight="1">
      <c r="A64" t="s">
        <v>29</v>
      </c>
      <c r="B64" s="36" t="s">
        <v>142</v>
      </c>
      <c r="C64" t="s">
        <v>38</v>
      </c>
      <c r="D64" t="s">
        <v>138</v>
      </c>
      <c r="E64" s="57">
        <v>15</v>
      </c>
      <c r="F64" t="s">
        <v>143</v>
      </c>
      <c r="G64" t="s">
        <v>150</v>
      </c>
      <c r="H64" t="s">
        <v>151</v>
      </c>
      <c r="I64" s="55">
        <v>43779</v>
      </c>
      <c r="J64" s="57">
        <v>46</v>
      </c>
      <c r="K64" s="55">
        <v>43891</v>
      </c>
      <c r="L64" s="57">
        <v>1</v>
      </c>
      <c r="M64">
        <f>IF(_xlfn.DAYS(Table5[[#This Row],[End Date]],Table5[[#This Row],[Start Date]])&lt;1,_xlfn.DAYS(Table5[[#This Row],[End Date]],Table5[[#This Row],[Start Date]])*-1,_xlfn.DAYS(Table5[[#This Row],[End Date]],Table5[[#This Row],[Start Date]]))</f>
        <v>112</v>
      </c>
      <c r="N64" t="s">
        <v>141</v>
      </c>
      <c r="O64" s="57">
        <v>15</v>
      </c>
      <c r="P64" s="57">
        <v>15</v>
      </c>
      <c r="Q64" s="57">
        <v>15</v>
      </c>
      <c r="R64" s="57">
        <v>15</v>
      </c>
      <c r="S64" s="57">
        <v>15</v>
      </c>
      <c r="T64" s="57">
        <v>15</v>
      </c>
      <c r="U64" s="57">
        <v>25</v>
      </c>
      <c r="V64" s="57">
        <v>15</v>
      </c>
      <c r="W64" s="57">
        <v>15</v>
      </c>
      <c r="X64" s="57">
        <v>15</v>
      </c>
      <c r="Y64" s="57">
        <v>15</v>
      </c>
      <c r="Z64" s="57">
        <v>15</v>
      </c>
      <c r="AA64" s="57">
        <v>15</v>
      </c>
      <c r="AB64" s="57">
        <v>15</v>
      </c>
      <c r="AC64" s="57">
        <v>0</v>
      </c>
      <c r="AD64" s="57">
        <v>0</v>
      </c>
      <c r="AE64" s="57">
        <v>0</v>
      </c>
      <c r="AF64" s="57">
        <v>0</v>
      </c>
      <c r="AG64" s="57">
        <v>0</v>
      </c>
      <c r="AH64" s="57">
        <v>0</v>
      </c>
      <c r="AI64" s="57">
        <v>0</v>
      </c>
      <c r="AJ64" s="57">
        <v>0</v>
      </c>
      <c r="AK64" s="57">
        <v>0</v>
      </c>
      <c r="AL64" s="57">
        <v>0</v>
      </c>
      <c r="AM64" s="57">
        <v>0</v>
      </c>
      <c r="AN64" s="57">
        <v>0</v>
      </c>
      <c r="AO64" s="57">
        <v>0</v>
      </c>
      <c r="AP64" s="57">
        <v>0</v>
      </c>
      <c r="AQ64" s="57">
        <v>0</v>
      </c>
      <c r="AR64" s="57">
        <v>0</v>
      </c>
      <c r="AS64" s="57">
        <v>0</v>
      </c>
      <c r="AT64" s="57">
        <v>0</v>
      </c>
      <c r="AU64" s="57">
        <v>0</v>
      </c>
      <c r="AV64" s="57">
        <v>0</v>
      </c>
      <c r="AW64" s="57">
        <v>0</v>
      </c>
      <c r="AX64" s="57">
        <v>0</v>
      </c>
      <c r="AY64" s="57">
        <v>0</v>
      </c>
      <c r="AZ64" s="57">
        <v>0</v>
      </c>
      <c r="BA64" s="57">
        <v>0</v>
      </c>
      <c r="BB64" s="57">
        <v>0</v>
      </c>
      <c r="BC64" s="57">
        <v>0</v>
      </c>
      <c r="BD64" s="57">
        <v>0</v>
      </c>
      <c r="BE64" s="57">
        <v>0</v>
      </c>
      <c r="BF64" s="57">
        <v>0</v>
      </c>
      <c r="BG64" s="57">
        <v>0</v>
      </c>
      <c r="BH64" s="57">
        <v>0</v>
      </c>
      <c r="BI64" s="57">
        <v>0</v>
      </c>
      <c r="BJ64" s="57">
        <v>0</v>
      </c>
      <c r="BK64" s="57">
        <v>0</v>
      </c>
      <c r="BL64" s="57">
        <v>0</v>
      </c>
      <c r="BM64" s="57">
        <v>0</v>
      </c>
      <c r="BN64" s="57">
        <v>0</v>
      </c>
      <c r="BO64" s="57">
        <v>0</v>
      </c>
      <c r="BP64" s="57">
        <v>0</v>
      </c>
      <c r="BQ64" s="57">
        <v>0</v>
      </c>
      <c r="BR64" s="57">
        <v>0</v>
      </c>
      <c r="BS64" s="57">
        <v>0</v>
      </c>
      <c r="BT64" s="57">
        <v>0</v>
      </c>
      <c r="BU64" s="57">
        <v>0</v>
      </c>
    </row>
    <row r="65" spans="1:73" ht="30" customHeight="1">
      <c r="A65" t="s">
        <v>29</v>
      </c>
      <c r="B65" s="36" t="s">
        <v>142</v>
      </c>
      <c r="C65" t="s">
        <v>149</v>
      </c>
      <c r="D65" t="s">
        <v>138</v>
      </c>
      <c r="E65" s="57">
        <v>20</v>
      </c>
      <c r="F65" t="s">
        <v>139</v>
      </c>
      <c r="G65" t="s">
        <v>140</v>
      </c>
      <c r="H65" t="s">
        <v>140</v>
      </c>
      <c r="I65" s="55">
        <v>43787</v>
      </c>
      <c r="J65" s="57">
        <v>47</v>
      </c>
      <c r="K65" s="55">
        <v>44196</v>
      </c>
      <c r="L65" s="57">
        <v>53</v>
      </c>
      <c r="M65" s="44">
        <f>IF(_xlfn.DAYS(Table5[[#This Row],[End Date]],Table5[[#This Row],[Start Date]])&lt;1,_xlfn.DAYS(Table5[[#This Row],[End Date]],Table5[[#This Row],[Start Date]])*-1,_xlfn.DAYS(Table5[[#This Row],[End Date]],Table5[[#This Row],[Start Date]]))</f>
        <v>409</v>
      </c>
      <c r="N65" t="s">
        <v>141</v>
      </c>
      <c r="O65" s="57">
        <v>20</v>
      </c>
      <c r="P65" s="57">
        <v>20</v>
      </c>
      <c r="Q65" s="57">
        <v>20</v>
      </c>
      <c r="R65" s="57">
        <v>20</v>
      </c>
      <c r="S65" s="57">
        <v>20</v>
      </c>
      <c r="T65" s="57">
        <v>20</v>
      </c>
      <c r="U65" s="57">
        <v>20</v>
      </c>
      <c r="V65" s="57">
        <v>20</v>
      </c>
      <c r="W65" s="57">
        <v>20</v>
      </c>
      <c r="X65" s="57">
        <v>20</v>
      </c>
      <c r="Y65" s="57">
        <v>20</v>
      </c>
      <c r="Z65" s="57">
        <v>20</v>
      </c>
      <c r="AA65" s="57">
        <v>20</v>
      </c>
      <c r="AB65" s="57">
        <v>20</v>
      </c>
      <c r="AC65" s="57">
        <v>20</v>
      </c>
      <c r="AD65" s="57">
        <v>20</v>
      </c>
      <c r="AE65" s="57">
        <v>20</v>
      </c>
      <c r="AF65" s="57">
        <v>20</v>
      </c>
      <c r="AG65" s="57">
        <v>20</v>
      </c>
      <c r="AH65" s="57">
        <v>20</v>
      </c>
      <c r="AI65" s="57">
        <v>20</v>
      </c>
      <c r="AJ65" s="57">
        <v>20</v>
      </c>
      <c r="AK65" s="57">
        <v>20</v>
      </c>
      <c r="AL65" s="57">
        <v>20</v>
      </c>
      <c r="AM65" s="57">
        <v>20</v>
      </c>
      <c r="AN65" s="57">
        <v>20</v>
      </c>
      <c r="AO65" s="57">
        <v>20</v>
      </c>
      <c r="AP65" s="57">
        <v>20</v>
      </c>
      <c r="AQ65" s="57">
        <v>20</v>
      </c>
      <c r="AR65" s="57">
        <v>20</v>
      </c>
      <c r="AS65" s="57">
        <v>20</v>
      </c>
      <c r="AT65" s="57">
        <v>20</v>
      </c>
      <c r="AU65" s="57">
        <v>20</v>
      </c>
      <c r="AV65" s="57">
        <v>20</v>
      </c>
      <c r="AW65" s="57">
        <v>20</v>
      </c>
      <c r="AX65" s="57">
        <v>20</v>
      </c>
      <c r="AY65" s="57">
        <v>20</v>
      </c>
      <c r="AZ65" s="57">
        <v>20</v>
      </c>
      <c r="BA65" s="57">
        <v>20</v>
      </c>
      <c r="BB65" s="57">
        <v>20</v>
      </c>
      <c r="BC65" s="57">
        <v>20</v>
      </c>
      <c r="BD65" s="57">
        <v>20</v>
      </c>
      <c r="BE65" s="57">
        <v>20</v>
      </c>
      <c r="BF65" s="57">
        <v>20</v>
      </c>
      <c r="BG65" s="57">
        <v>20</v>
      </c>
      <c r="BH65" s="57">
        <v>20</v>
      </c>
      <c r="BI65" s="57">
        <v>20</v>
      </c>
      <c r="BJ65" s="57">
        <v>20</v>
      </c>
      <c r="BK65" s="57">
        <v>20</v>
      </c>
      <c r="BL65" s="57">
        <v>20</v>
      </c>
      <c r="BM65" s="57">
        <v>20</v>
      </c>
      <c r="BN65" s="57">
        <v>20</v>
      </c>
      <c r="BO65" s="57">
        <v>20</v>
      </c>
      <c r="BP65" s="57">
        <v>20</v>
      </c>
      <c r="BQ65" s="57">
        <v>20</v>
      </c>
      <c r="BR65" s="57">
        <v>20</v>
      </c>
      <c r="BS65" s="57">
        <v>20</v>
      </c>
      <c r="BT65" s="57">
        <v>20</v>
      </c>
      <c r="BU65" s="57">
        <v>20</v>
      </c>
    </row>
    <row r="66" spans="1:73" ht="30" customHeight="1">
      <c r="A66" t="s">
        <v>29</v>
      </c>
      <c r="B66" s="36" t="s">
        <v>142</v>
      </c>
      <c r="C66" t="s">
        <v>25</v>
      </c>
      <c r="D66" t="s">
        <v>138</v>
      </c>
      <c r="E66" s="57">
        <v>25</v>
      </c>
      <c r="F66" t="s">
        <v>143</v>
      </c>
      <c r="G66" t="s">
        <v>144</v>
      </c>
      <c r="H66" t="s">
        <v>145</v>
      </c>
      <c r="I66" s="55">
        <v>43787</v>
      </c>
      <c r="J66" s="57">
        <v>47</v>
      </c>
      <c r="K66" s="55">
        <v>44196</v>
      </c>
      <c r="L66" s="57">
        <v>53</v>
      </c>
      <c r="M66">
        <f>IF(_xlfn.DAYS(Table5[[#This Row],[End Date]],Table5[[#This Row],[Start Date]])&lt;1,_xlfn.DAYS(Table5[[#This Row],[End Date]],Table5[[#This Row],[Start Date]])*-1,_xlfn.DAYS(Table5[[#This Row],[End Date]],Table5[[#This Row],[Start Date]]))</f>
        <v>409</v>
      </c>
      <c r="N66" t="s">
        <v>141</v>
      </c>
      <c r="O66" s="57">
        <v>25</v>
      </c>
      <c r="P66" s="57">
        <v>25</v>
      </c>
      <c r="Q66" s="57">
        <v>25</v>
      </c>
      <c r="R66" s="57">
        <v>25</v>
      </c>
      <c r="S66" s="57">
        <v>25</v>
      </c>
      <c r="T66" s="57">
        <v>25</v>
      </c>
      <c r="U66" s="57">
        <v>15</v>
      </c>
      <c r="V66" s="57">
        <v>15</v>
      </c>
      <c r="W66" s="57">
        <v>15</v>
      </c>
      <c r="X66" s="57">
        <v>15</v>
      </c>
      <c r="Y66" s="57">
        <v>15</v>
      </c>
      <c r="Z66" s="57">
        <v>15</v>
      </c>
      <c r="AA66" s="57">
        <v>15</v>
      </c>
      <c r="AB66" s="57">
        <v>15</v>
      </c>
      <c r="AC66" s="57">
        <v>15</v>
      </c>
      <c r="AD66" s="57">
        <v>15</v>
      </c>
      <c r="AE66" s="57">
        <v>15</v>
      </c>
      <c r="AF66" s="57">
        <v>15</v>
      </c>
      <c r="AG66" s="57">
        <v>15</v>
      </c>
      <c r="AH66" s="57">
        <v>15</v>
      </c>
      <c r="AI66" s="57">
        <v>15</v>
      </c>
      <c r="AJ66" s="57">
        <v>15</v>
      </c>
      <c r="AK66" s="57">
        <v>15</v>
      </c>
      <c r="AL66" s="57">
        <v>15</v>
      </c>
      <c r="AM66" s="57">
        <v>15</v>
      </c>
      <c r="AN66" s="57">
        <v>15</v>
      </c>
      <c r="AO66" s="57">
        <v>15</v>
      </c>
      <c r="AP66" s="57">
        <v>15</v>
      </c>
      <c r="AQ66" s="57">
        <v>15</v>
      </c>
      <c r="AR66" s="57">
        <v>15</v>
      </c>
      <c r="AS66" s="57">
        <v>15</v>
      </c>
      <c r="AT66" s="57">
        <v>15</v>
      </c>
      <c r="AU66" s="57">
        <v>15</v>
      </c>
      <c r="AV66" s="57">
        <v>15</v>
      </c>
      <c r="AW66" s="57">
        <v>15</v>
      </c>
      <c r="AX66" s="57">
        <v>15</v>
      </c>
      <c r="AY66" s="57">
        <v>15</v>
      </c>
      <c r="AZ66" s="57">
        <v>15</v>
      </c>
      <c r="BA66" s="57">
        <v>15</v>
      </c>
      <c r="BB66" s="57">
        <v>15</v>
      </c>
      <c r="BC66" s="57">
        <v>15</v>
      </c>
      <c r="BD66" s="57">
        <v>15</v>
      </c>
      <c r="BE66" s="57">
        <v>15</v>
      </c>
      <c r="BF66" s="57">
        <v>15</v>
      </c>
      <c r="BG66" s="57">
        <v>15</v>
      </c>
      <c r="BH66" s="57">
        <v>15</v>
      </c>
      <c r="BI66" s="57">
        <v>15</v>
      </c>
      <c r="BJ66" s="57">
        <v>15</v>
      </c>
      <c r="BK66" s="57">
        <v>15</v>
      </c>
      <c r="BL66" s="57">
        <v>15</v>
      </c>
      <c r="BM66" s="57">
        <v>15</v>
      </c>
      <c r="BN66" s="57">
        <v>15</v>
      </c>
      <c r="BO66" s="57">
        <v>15</v>
      </c>
      <c r="BP66" s="57">
        <v>15</v>
      </c>
      <c r="BQ66" s="57">
        <v>15</v>
      </c>
      <c r="BR66" s="57">
        <v>15</v>
      </c>
      <c r="BS66" s="57">
        <v>15</v>
      </c>
      <c r="BT66" s="57">
        <v>15</v>
      </c>
      <c r="BU66" s="57">
        <v>15</v>
      </c>
    </row>
    <row r="67" spans="1:73" ht="30" customHeight="1">
      <c r="A67" t="s">
        <v>29</v>
      </c>
      <c r="B67" s="36" t="s">
        <v>142</v>
      </c>
      <c r="C67" t="s">
        <v>32</v>
      </c>
      <c r="D67" t="s">
        <v>138</v>
      </c>
      <c r="E67" s="57">
        <v>5</v>
      </c>
      <c r="F67" t="s">
        <v>143</v>
      </c>
      <c r="G67" t="s">
        <v>146</v>
      </c>
      <c r="H67" t="s">
        <v>147</v>
      </c>
      <c r="I67" s="55">
        <v>43739</v>
      </c>
      <c r="J67" s="57">
        <v>40</v>
      </c>
      <c r="K67" s="55">
        <v>44197</v>
      </c>
      <c r="L67" s="57">
        <v>1</v>
      </c>
      <c r="M67">
        <f>IF(_xlfn.DAYS(Table5[[#This Row],[End Date]],Table5[[#This Row],[Start Date]])&lt;1,_xlfn.DAYS(Table5[[#This Row],[End Date]],Table5[[#This Row],[Start Date]])*-1,_xlfn.DAYS(Table5[[#This Row],[End Date]],Table5[[#This Row],[Start Date]]))</f>
        <v>458</v>
      </c>
      <c r="N67" t="s">
        <v>141</v>
      </c>
      <c r="O67" s="57">
        <v>5</v>
      </c>
      <c r="P67" s="57">
        <v>5</v>
      </c>
      <c r="Q67" s="57">
        <v>5</v>
      </c>
      <c r="R67" s="57">
        <v>5</v>
      </c>
      <c r="S67" s="57">
        <v>5</v>
      </c>
      <c r="T67" s="57">
        <v>5</v>
      </c>
      <c r="U67" s="57">
        <v>5</v>
      </c>
      <c r="V67" s="57">
        <v>5</v>
      </c>
      <c r="W67" s="57">
        <v>5</v>
      </c>
      <c r="X67" s="57">
        <v>5</v>
      </c>
      <c r="Y67" s="57">
        <v>5</v>
      </c>
      <c r="Z67" s="57">
        <v>5</v>
      </c>
      <c r="AA67" s="57">
        <v>5</v>
      </c>
      <c r="AB67" s="57">
        <v>5</v>
      </c>
      <c r="AC67" s="57">
        <v>10</v>
      </c>
      <c r="AD67" s="57">
        <v>10</v>
      </c>
      <c r="AE67" s="57">
        <v>10</v>
      </c>
      <c r="AF67" s="57">
        <v>10</v>
      </c>
      <c r="AG67" s="57">
        <v>10</v>
      </c>
      <c r="AH67" s="57">
        <v>10</v>
      </c>
      <c r="AI67" s="57">
        <v>10</v>
      </c>
      <c r="AJ67" s="57">
        <v>10</v>
      </c>
      <c r="AK67" s="57">
        <v>10</v>
      </c>
      <c r="AL67" s="57">
        <v>10</v>
      </c>
      <c r="AM67" s="57">
        <v>10</v>
      </c>
      <c r="AN67" s="57">
        <v>10</v>
      </c>
      <c r="AO67" s="57">
        <v>10</v>
      </c>
      <c r="AP67" s="57">
        <v>10</v>
      </c>
      <c r="AQ67" s="57">
        <v>10</v>
      </c>
      <c r="AR67" s="57">
        <v>10</v>
      </c>
      <c r="AS67" s="57">
        <v>10</v>
      </c>
      <c r="AT67" s="57">
        <v>10</v>
      </c>
      <c r="AU67" s="57">
        <v>10</v>
      </c>
      <c r="AV67" s="57">
        <v>10</v>
      </c>
      <c r="AW67" s="57">
        <v>10</v>
      </c>
      <c r="AX67" s="57">
        <v>10</v>
      </c>
      <c r="AY67" s="57">
        <v>10</v>
      </c>
      <c r="AZ67" s="57">
        <v>10</v>
      </c>
      <c r="BA67" s="57">
        <v>10</v>
      </c>
      <c r="BB67" s="57">
        <v>10</v>
      </c>
      <c r="BC67" s="57">
        <v>10</v>
      </c>
      <c r="BD67" s="57">
        <v>10</v>
      </c>
      <c r="BE67" s="57">
        <v>10</v>
      </c>
      <c r="BF67" s="57">
        <v>10</v>
      </c>
      <c r="BG67" s="57">
        <v>10</v>
      </c>
      <c r="BH67" s="57">
        <v>10</v>
      </c>
      <c r="BI67" s="57">
        <v>10</v>
      </c>
      <c r="BJ67" s="57">
        <v>10</v>
      </c>
      <c r="BK67" s="57">
        <v>10</v>
      </c>
      <c r="BL67" s="57">
        <v>10</v>
      </c>
      <c r="BM67" s="57">
        <v>10</v>
      </c>
      <c r="BN67" s="57">
        <v>10</v>
      </c>
      <c r="BO67" s="57">
        <v>10</v>
      </c>
      <c r="BP67" s="57">
        <v>10</v>
      </c>
      <c r="BQ67" s="57">
        <v>10</v>
      </c>
      <c r="BR67" s="57">
        <v>10</v>
      </c>
      <c r="BS67" s="57">
        <v>10</v>
      </c>
      <c r="BT67" s="57">
        <v>10</v>
      </c>
      <c r="BU67" s="57">
        <v>10</v>
      </c>
    </row>
    <row r="68" spans="1:73" ht="15" customHeight="1">
      <c r="A68" t="s">
        <v>29</v>
      </c>
      <c r="B68" s="36" t="s">
        <v>142</v>
      </c>
      <c r="C68" t="s">
        <v>34</v>
      </c>
      <c r="D68" t="s">
        <v>138</v>
      </c>
      <c r="E68" s="57">
        <v>5</v>
      </c>
      <c r="F68" t="s">
        <v>143</v>
      </c>
      <c r="G68" t="s">
        <v>140</v>
      </c>
      <c r="H68" t="s">
        <v>140</v>
      </c>
      <c r="I68" s="55">
        <v>43891</v>
      </c>
      <c r="J68" s="57">
        <v>10</v>
      </c>
      <c r="K68" s="55">
        <v>44197</v>
      </c>
      <c r="L68" s="57">
        <v>1</v>
      </c>
      <c r="M68">
        <f>IF(_xlfn.DAYS(Table5[[#This Row],[End Date]],Table5[[#This Row],[Start Date]])&lt;1,_xlfn.DAYS(Table5[[#This Row],[End Date]],Table5[[#This Row],[Start Date]])*-1,_xlfn.DAYS(Table5[[#This Row],[End Date]],Table5[[#This Row],[Start Date]]))</f>
        <v>306</v>
      </c>
      <c r="N68" t="s">
        <v>141</v>
      </c>
      <c r="O68" s="57">
        <v>5</v>
      </c>
      <c r="P68" s="57">
        <v>5</v>
      </c>
      <c r="Q68" s="57">
        <v>5</v>
      </c>
      <c r="R68" s="57">
        <v>5</v>
      </c>
      <c r="S68" s="57">
        <v>5</v>
      </c>
      <c r="T68" s="57">
        <v>5</v>
      </c>
      <c r="U68" s="57">
        <v>5</v>
      </c>
      <c r="V68" s="57">
        <v>5</v>
      </c>
      <c r="W68" s="57">
        <v>5</v>
      </c>
      <c r="X68" s="57">
        <v>5</v>
      </c>
      <c r="Y68" s="57">
        <v>5</v>
      </c>
      <c r="Z68" s="57">
        <v>5</v>
      </c>
      <c r="AA68" s="57">
        <v>5</v>
      </c>
      <c r="AB68" s="57">
        <v>25</v>
      </c>
      <c r="AC68" s="57">
        <v>25</v>
      </c>
      <c r="AD68" s="57">
        <v>25</v>
      </c>
      <c r="AE68" s="57">
        <v>25</v>
      </c>
      <c r="AF68" s="57">
        <v>25</v>
      </c>
      <c r="AG68" s="57">
        <v>25</v>
      </c>
      <c r="AH68" s="57">
        <v>25</v>
      </c>
      <c r="AI68" s="57">
        <v>25</v>
      </c>
      <c r="AJ68" s="57">
        <v>25</v>
      </c>
      <c r="AK68" s="57">
        <v>25</v>
      </c>
      <c r="AL68" s="57">
        <v>25</v>
      </c>
      <c r="AM68" s="57">
        <v>25</v>
      </c>
      <c r="AN68" s="57">
        <v>25</v>
      </c>
      <c r="AO68" s="57">
        <v>25</v>
      </c>
      <c r="AP68" s="57">
        <v>25</v>
      </c>
      <c r="AQ68" s="57">
        <v>25</v>
      </c>
      <c r="AR68" s="57">
        <v>25</v>
      </c>
      <c r="AS68" s="57">
        <v>25</v>
      </c>
      <c r="AT68" s="57">
        <v>25</v>
      </c>
      <c r="AU68" s="57">
        <v>25</v>
      </c>
      <c r="AV68" s="57">
        <v>25</v>
      </c>
      <c r="AW68" s="57">
        <v>25</v>
      </c>
      <c r="AX68" s="57">
        <v>25</v>
      </c>
      <c r="AY68" s="57">
        <v>25</v>
      </c>
      <c r="AZ68" s="57">
        <v>25</v>
      </c>
      <c r="BA68" s="57">
        <v>25</v>
      </c>
      <c r="BB68" s="57">
        <v>25</v>
      </c>
      <c r="BC68" s="57">
        <v>25</v>
      </c>
      <c r="BD68" s="57">
        <v>25</v>
      </c>
      <c r="BE68" s="57">
        <v>25</v>
      </c>
      <c r="BF68" s="57">
        <v>25</v>
      </c>
      <c r="BG68" s="57">
        <v>25</v>
      </c>
      <c r="BH68" s="57">
        <v>25</v>
      </c>
      <c r="BI68" s="57">
        <v>25</v>
      </c>
      <c r="BJ68" s="57">
        <v>25</v>
      </c>
      <c r="BK68" s="57">
        <v>25</v>
      </c>
      <c r="BL68" s="57">
        <v>25</v>
      </c>
      <c r="BM68" s="57">
        <v>25</v>
      </c>
      <c r="BN68" s="57">
        <v>25</v>
      </c>
      <c r="BO68" s="57">
        <v>25</v>
      </c>
      <c r="BP68" s="57">
        <v>25</v>
      </c>
      <c r="BQ68" s="57">
        <v>25</v>
      </c>
      <c r="BR68" s="57">
        <v>25</v>
      </c>
      <c r="BS68" s="57">
        <v>25</v>
      </c>
      <c r="BT68" s="57">
        <v>25</v>
      </c>
      <c r="BU68" s="57">
        <v>25</v>
      </c>
    </row>
    <row r="69" spans="1:73" ht="30" customHeight="1">
      <c r="A69" t="s">
        <v>29</v>
      </c>
      <c r="B69" s="36" t="s">
        <v>142</v>
      </c>
      <c r="C69" t="s">
        <v>30</v>
      </c>
      <c r="D69" t="s">
        <v>138</v>
      </c>
      <c r="E69" s="57">
        <v>25</v>
      </c>
      <c r="F69" t="s">
        <v>143</v>
      </c>
      <c r="G69" t="s">
        <v>140</v>
      </c>
      <c r="H69" t="s">
        <v>140</v>
      </c>
      <c r="I69" s="55">
        <v>43787</v>
      </c>
      <c r="J69" s="57">
        <v>47</v>
      </c>
      <c r="K69" s="55">
        <v>44196</v>
      </c>
      <c r="L69" s="57">
        <v>53</v>
      </c>
      <c r="M69" s="35">
        <f>IF(_xlfn.DAYS(Table5[[#This Row],[End Date]],Table5[[#This Row],[Start Date]])&lt;1,_xlfn.DAYS(Table5[[#This Row],[End Date]],Table5[[#This Row],[Start Date]])*-1,_xlfn.DAYS(Table5[[#This Row],[End Date]],Table5[[#This Row],[Start Date]]))</f>
        <v>409</v>
      </c>
      <c r="N69" t="s">
        <v>141</v>
      </c>
      <c r="O69" s="57">
        <v>25</v>
      </c>
      <c r="P69" s="57">
        <v>25</v>
      </c>
      <c r="Q69" s="57">
        <v>25</v>
      </c>
      <c r="R69" s="57">
        <v>25</v>
      </c>
      <c r="S69" s="57">
        <v>25</v>
      </c>
      <c r="T69" s="57">
        <v>25</v>
      </c>
      <c r="U69" s="57">
        <v>25</v>
      </c>
      <c r="V69" s="57">
        <v>25</v>
      </c>
      <c r="W69" s="57">
        <v>25</v>
      </c>
      <c r="X69" s="57">
        <v>25</v>
      </c>
      <c r="Y69" s="57">
        <v>25</v>
      </c>
      <c r="Z69" s="57">
        <v>25</v>
      </c>
      <c r="AA69" s="57">
        <v>25</v>
      </c>
      <c r="AB69" s="57">
        <v>25</v>
      </c>
      <c r="AC69" s="57">
        <v>25</v>
      </c>
      <c r="AD69" s="57">
        <v>25</v>
      </c>
      <c r="AE69" s="57">
        <v>25</v>
      </c>
      <c r="AF69" s="57">
        <v>25</v>
      </c>
      <c r="AG69" s="57">
        <v>25</v>
      </c>
      <c r="AH69" s="57">
        <v>25</v>
      </c>
      <c r="AI69" s="57">
        <v>25</v>
      </c>
      <c r="AJ69" s="57">
        <v>25</v>
      </c>
      <c r="AK69" s="57">
        <v>25</v>
      </c>
      <c r="AL69" s="57">
        <v>25</v>
      </c>
      <c r="AM69" s="57">
        <v>25</v>
      </c>
      <c r="AN69" s="57">
        <v>25</v>
      </c>
      <c r="AO69" s="57">
        <v>25</v>
      </c>
      <c r="AP69" s="57">
        <v>25</v>
      </c>
      <c r="AQ69" s="57">
        <v>25</v>
      </c>
      <c r="AR69" s="57">
        <v>25</v>
      </c>
      <c r="AS69" s="57">
        <v>25</v>
      </c>
      <c r="AT69" s="57">
        <v>25</v>
      </c>
      <c r="AU69" s="57">
        <v>25</v>
      </c>
      <c r="AV69" s="57">
        <v>25</v>
      </c>
      <c r="AW69" s="57">
        <v>25</v>
      </c>
      <c r="AX69" s="57">
        <v>25</v>
      </c>
      <c r="AY69" s="57">
        <v>25</v>
      </c>
      <c r="AZ69" s="57">
        <v>25</v>
      </c>
      <c r="BA69" s="57">
        <v>25</v>
      </c>
      <c r="BB69" s="57">
        <v>25</v>
      </c>
      <c r="BC69" s="57">
        <v>25</v>
      </c>
      <c r="BD69" s="57">
        <v>25</v>
      </c>
      <c r="BE69" s="57">
        <v>25</v>
      </c>
      <c r="BF69" s="57">
        <v>25</v>
      </c>
      <c r="BG69" s="57">
        <v>25</v>
      </c>
      <c r="BH69" s="57">
        <v>25</v>
      </c>
      <c r="BI69" s="57">
        <v>25</v>
      </c>
      <c r="BJ69" s="57">
        <v>25</v>
      </c>
      <c r="BK69" s="57">
        <v>25</v>
      </c>
      <c r="BL69" s="57">
        <v>25</v>
      </c>
      <c r="BM69" s="57">
        <v>25</v>
      </c>
      <c r="BN69" s="57">
        <v>25</v>
      </c>
      <c r="BO69" s="57">
        <v>25</v>
      </c>
      <c r="BP69" s="57">
        <v>25</v>
      </c>
      <c r="BQ69" s="57">
        <v>25</v>
      </c>
      <c r="BR69" s="57">
        <v>25</v>
      </c>
      <c r="BS69" s="57">
        <v>25</v>
      </c>
      <c r="BT69" s="57">
        <v>25</v>
      </c>
      <c r="BU69" s="57">
        <v>25</v>
      </c>
    </row>
    <row r="70" spans="1:73" ht="15" customHeight="1">
      <c r="A70" t="s">
        <v>26</v>
      </c>
      <c r="B70" s="36" t="s">
        <v>153</v>
      </c>
      <c r="C70" t="s">
        <v>149</v>
      </c>
      <c r="D70" t="s">
        <v>138</v>
      </c>
      <c r="E70" s="57">
        <v>10</v>
      </c>
      <c r="F70" t="s">
        <v>139</v>
      </c>
      <c r="G70" t="s">
        <v>140</v>
      </c>
      <c r="H70" t="s">
        <v>140</v>
      </c>
      <c r="I70" s="55">
        <v>43787</v>
      </c>
      <c r="J70" s="57">
        <v>47</v>
      </c>
      <c r="K70" s="55">
        <v>44196</v>
      </c>
      <c r="L70" s="57">
        <v>53</v>
      </c>
      <c r="M70" s="45">
        <f>IF(_xlfn.DAYS(Table5[[#This Row],[End Date]],Table5[[#This Row],[Start Date]])&lt;1,_xlfn.DAYS(Table5[[#This Row],[End Date]],Table5[[#This Row],[Start Date]])*-1,_xlfn.DAYS(Table5[[#This Row],[End Date]],Table5[[#This Row],[Start Date]]))</f>
        <v>409</v>
      </c>
      <c r="N70" t="s">
        <v>141</v>
      </c>
      <c r="O70" s="57">
        <v>10</v>
      </c>
      <c r="P70" s="57">
        <v>10</v>
      </c>
      <c r="Q70" s="57">
        <v>10</v>
      </c>
      <c r="R70" s="57">
        <v>10</v>
      </c>
      <c r="S70" s="57">
        <v>10</v>
      </c>
      <c r="T70" s="57">
        <v>10</v>
      </c>
      <c r="U70" s="57">
        <v>10</v>
      </c>
      <c r="V70" s="57">
        <v>10</v>
      </c>
      <c r="W70" s="57">
        <v>10</v>
      </c>
      <c r="X70" s="57">
        <v>10</v>
      </c>
      <c r="Y70" s="57">
        <v>10</v>
      </c>
      <c r="Z70" s="57">
        <v>10</v>
      </c>
      <c r="AA70" s="57">
        <v>10</v>
      </c>
      <c r="AB70" s="57">
        <v>10</v>
      </c>
      <c r="AC70" s="57">
        <v>10</v>
      </c>
      <c r="AD70" s="57">
        <v>10</v>
      </c>
      <c r="AE70" s="57">
        <v>10</v>
      </c>
      <c r="AF70" s="57">
        <v>10</v>
      </c>
      <c r="AG70" s="57">
        <v>10</v>
      </c>
      <c r="AH70" s="57">
        <v>10</v>
      </c>
      <c r="AI70" s="57">
        <v>10</v>
      </c>
      <c r="AJ70" s="57">
        <v>10</v>
      </c>
      <c r="AK70" s="57">
        <v>10</v>
      </c>
      <c r="AL70" s="57">
        <v>10</v>
      </c>
      <c r="AM70" s="57">
        <v>10</v>
      </c>
      <c r="AN70" s="57">
        <v>10</v>
      </c>
      <c r="AO70" s="57">
        <v>10</v>
      </c>
      <c r="AP70" s="57">
        <v>10</v>
      </c>
      <c r="AQ70" s="57">
        <v>10</v>
      </c>
      <c r="AR70" s="57">
        <v>10</v>
      </c>
      <c r="AS70" s="57">
        <v>10</v>
      </c>
      <c r="AT70" s="57">
        <v>10</v>
      </c>
      <c r="AU70" s="57">
        <v>10</v>
      </c>
      <c r="AV70" s="57">
        <v>10</v>
      </c>
      <c r="AW70" s="57">
        <v>10</v>
      </c>
      <c r="AX70" s="57">
        <v>10</v>
      </c>
      <c r="AY70" s="57">
        <v>10</v>
      </c>
      <c r="AZ70" s="57">
        <v>10</v>
      </c>
      <c r="BA70" s="57">
        <v>10</v>
      </c>
      <c r="BB70" s="57">
        <v>10</v>
      </c>
      <c r="BC70" s="57">
        <v>10</v>
      </c>
      <c r="BD70" s="57">
        <v>10</v>
      </c>
      <c r="BE70" s="57">
        <v>10</v>
      </c>
      <c r="BF70" s="57">
        <v>10</v>
      </c>
      <c r="BG70" s="57">
        <v>10</v>
      </c>
      <c r="BH70" s="57">
        <v>10</v>
      </c>
      <c r="BI70" s="57">
        <v>10</v>
      </c>
      <c r="BJ70" s="57">
        <v>10</v>
      </c>
      <c r="BK70" s="57">
        <v>10</v>
      </c>
      <c r="BL70" s="57">
        <v>10</v>
      </c>
      <c r="BM70" s="57">
        <v>10</v>
      </c>
      <c r="BN70" s="57">
        <v>10</v>
      </c>
      <c r="BO70" s="57">
        <v>10</v>
      </c>
      <c r="BP70" s="57">
        <v>10</v>
      </c>
      <c r="BQ70" s="57">
        <v>10</v>
      </c>
      <c r="BR70" s="57">
        <v>10</v>
      </c>
      <c r="BS70" s="57">
        <v>10</v>
      </c>
      <c r="BT70" s="57">
        <v>10</v>
      </c>
      <c r="BU70" s="57">
        <v>10</v>
      </c>
    </row>
    <row r="71" spans="1:73" ht="30" customHeight="1">
      <c r="A71" t="s">
        <v>26</v>
      </c>
      <c r="B71" s="36" t="s">
        <v>153</v>
      </c>
      <c r="C71" t="s">
        <v>159</v>
      </c>
      <c r="D71" t="s">
        <v>138</v>
      </c>
      <c r="E71" s="57">
        <v>10</v>
      </c>
      <c r="F71" t="s">
        <v>139</v>
      </c>
      <c r="G71" t="s">
        <v>140</v>
      </c>
      <c r="H71" t="s">
        <v>140</v>
      </c>
      <c r="I71" s="55">
        <v>43787</v>
      </c>
      <c r="J71" s="57">
        <v>47</v>
      </c>
      <c r="K71" s="55">
        <v>44196</v>
      </c>
      <c r="L71" s="57">
        <v>53</v>
      </c>
      <c r="M71" s="45">
        <f>IF(_xlfn.DAYS(Table5[[#This Row],[End Date]],Table5[[#This Row],[Start Date]])&lt;1,_xlfn.DAYS(Table5[[#This Row],[End Date]],Table5[[#This Row],[Start Date]])*-1,_xlfn.DAYS(Table5[[#This Row],[End Date]],Table5[[#This Row],[Start Date]]))</f>
        <v>409</v>
      </c>
      <c r="N71" t="s">
        <v>141</v>
      </c>
      <c r="O71" s="57">
        <v>5</v>
      </c>
      <c r="P71" s="57">
        <v>5</v>
      </c>
      <c r="Q71" s="57">
        <v>5</v>
      </c>
      <c r="R71" s="57">
        <v>5</v>
      </c>
      <c r="S71" s="57">
        <v>5</v>
      </c>
      <c r="T71" s="57">
        <v>5</v>
      </c>
      <c r="U71" s="57">
        <v>5</v>
      </c>
      <c r="V71" s="57">
        <v>5</v>
      </c>
      <c r="W71" s="57">
        <v>5</v>
      </c>
      <c r="X71" s="57">
        <v>5</v>
      </c>
      <c r="Y71" s="57">
        <v>5</v>
      </c>
      <c r="Z71" s="57">
        <v>5</v>
      </c>
      <c r="AA71" s="57">
        <v>5</v>
      </c>
      <c r="AB71" s="57">
        <v>5</v>
      </c>
      <c r="AC71" s="57">
        <v>5</v>
      </c>
      <c r="AD71" s="57">
        <v>5</v>
      </c>
      <c r="AE71" s="57">
        <v>5</v>
      </c>
      <c r="AF71" s="57">
        <v>5</v>
      </c>
      <c r="AG71" s="57">
        <v>5</v>
      </c>
      <c r="AH71" s="57">
        <v>5</v>
      </c>
      <c r="AI71" s="57">
        <v>5</v>
      </c>
      <c r="AJ71" s="57">
        <v>5</v>
      </c>
      <c r="AK71" s="57">
        <v>5</v>
      </c>
      <c r="AL71" s="57">
        <v>5</v>
      </c>
      <c r="AM71" s="57">
        <v>5</v>
      </c>
      <c r="AN71" s="57">
        <v>5</v>
      </c>
      <c r="AO71" s="57">
        <v>5</v>
      </c>
      <c r="AP71" s="57">
        <v>5</v>
      </c>
      <c r="AQ71" s="57">
        <v>5</v>
      </c>
      <c r="AR71" s="57">
        <v>5</v>
      </c>
      <c r="AS71" s="57">
        <v>5</v>
      </c>
      <c r="AT71" s="57">
        <v>5</v>
      </c>
      <c r="AU71" s="57">
        <v>5</v>
      </c>
      <c r="AV71" s="57">
        <v>5</v>
      </c>
      <c r="AW71" s="57">
        <v>5</v>
      </c>
      <c r="AX71" s="57">
        <v>5</v>
      </c>
      <c r="AY71" s="57">
        <v>5</v>
      </c>
      <c r="AZ71" s="57">
        <v>5</v>
      </c>
      <c r="BA71" s="57">
        <v>5</v>
      </c>
      <c r="BB71" s="57">
        <v>5</v>
      </c>
      <c r="BC71" s="57">
        <v>5</v>
      </c>
      <c r="BD71" s="57">
        <v>5</v>
      </c>
      <c r="BE71" s="57">
        <v>5</v>
      </c>
      <c r="BF71" s="57">
        <v>5</v>
      </c>
      <c r="BG71" s="57">
        <v>5</v>
      </c>
      <c r="BH71" s="57">
        <v>5</v>
      </c>
      <c r="BI71" s="57">
        <v>5</v>
      </c>
      <c r="BJ71" s="57">
        <v>5</v>
      </c>
      <c r="BK71" s="57">
        <v>5</v>
      </c>
      <c r="BL71" s="57">
        <v>5</v>
      </c>
      <c r="BM71" s="57">
        <v>5</v>
      </c>
      <c r="BN71" s="57">
        <v>5</v>
      </c>
      <c r="BO71" s="57">
        <v>5</v>
      </c>
      <c r="BP71" s="57">
        <v>5</v>
      </c>
      <c r="BQ71" s="57">
        <v>5</v>
      </c>
      <c r="BR71" s="57">
        <v>5</v>
      </c>
      <c r="BS71" s="57">
        <v>5</v>
      </c>
      <c r="BT71" s="57">
        <v>5</v>
      </c>
      <c r="BU71" s="57">
        <v>5</v>
      </c>
    </row>
    <row r="72" spans="1:73" ht="30" customHeight="1">
      <c r="A72" t="s">
        <v>26</v>
      </c>
      <c r="B72" s="36" t="s">
        <v>153</v>
      </c>
      <c r="C72" t="s">
        <v>32</v>
      </c>
      <c r="D72" t="s">
        <v>138</v>
      </c>
      <c r="E72" s="57">
        <v>25</v>
      </c>
      <c r="F72" t="s">
        <v>143</v>
      </c>
      <c r="G72" t="s">
        <v>146</v>
      </c>
      <c r="H72" t="s">
        <v>147</v>
      </c>
      <c r="I72" s="55">
        <v>43739</v>
      </c>
      <c r="J72" s="57">
        <v>40</v>
      </c>
      <c r="K72" s="55">
        <v>44197</v>
      </c>
      <c r="L72" s="57">
        <v>1</v>
      </c>
      <c r="M72" s="45">
        <f>IF(_xlfn.DAYS(Table5[[#This Row],[End Date]],Table5[[#This Row],[Start Date]])&lt;1,_xlfn.DAYS(Table5[[#This Row],[End Date]],Table5[[#This Row],[Start Date]])*-1,_xlfn.DAYS(Table5[[#This Row],[End Date]],Table5[[#This Row],[Start Date]]))</f>
        <v>458</v>
      </c>
      <c r="N72" t="s">
        <v>141</v>
      </c>
      <c r="O72" s="57">
        <v>5</v>
      </c>
      <c r="P72" s="57">
        <v>5</v>
      </c>
      <c r="Q72" s="57">
        <v>5</v>
      </c>
      <c r="R72" s="57">
        <v>5</v>
      </c>
      <c r="S72" s="57">
        <v>5</v>
      </c>
      <c r="T72" s="57">
        <v>5</v>
      </c>
      <c r="U72" s="57">
        <v>5</v>
      </c>
      <c r="V72" s="57">
        <v>5</v>
      </c>
      <c r="W72" s="57">
        <v>5</v>
      </c>
      <c r="X72" s="57">
        <v>5</v>
      </c>
      <c r="Y72" s="57">
        <v>5</v>
      </c>
      <c r="Z72" s="57">
        <v>5</v>
      </c>
      <c r="AA72" s="57">
        <v>5</v>
      </c>
      <c r="AB72" s="57">
        <v>5</v>
      </c>
      <c r="AC72" s="57">
        <v>5</v>
      </c>
      <c r="AD72" s="57">
        <v>5</v>
      </c>
      <c r="AE72" s="57">
        <v>5</v>
      </c>
      <c r="AF72" s="57">
        <v>5</v>
      </c>
      <c r="AG72" s="57">
        <v>40</v>
      </c>
      <c r="AH72" s="57">
        <v>40</v>
      </c>
      <c r="AI72" s="57">
        <v>40</v>
      </c>
      <c r="AJ72" s="57">
        <v>40</v>
      </c>
      <c r="AK72" s="57">
        <v>40</v>
      </c>
      <c r="AL72" s="57">
        <v>40</v>
      </c>
      <c r="AM72" s="57">
        <v>40</v>
      </c>
      <c r="AN72" s="57">
        <v>40</v>
      </c>
      <c r="AO72" s="57">
        <v>40</v>
      </c>
      <c r="AP72" s="57">
        <v>40</v>
      </c>
      <c r="AQ72" s="57">
        <v>40</v>
      </c>
      <c r="AR72" s="57">
        <v>40</v>
      </c>
      <c r="AS72" s="57">
        <v>40</v>
      </c>
      <c r="AT72" s="57">
        <v>40</v>
      </c>
      <c r="AU72" s="57">
        <v>40</v>
      </c>
      <c r="AV72" s="57">
        <v>40</v>
      </c>
      <c r="AW72" s="57">
        <v>40</v>
      </c>
      <c r="AX72" s="57">
        <v>40</v>
      </c>
      <c r="AY72" s="57">
        <v>40</v>
      </c>
      <c r="AZ72" s="57">
        <v>40</v>
      </c>
      <c r="BA72" s="57">
        <v>40</v>
      </c>
      <c r="BB72" s="57">
        <v>40</v>
      </c>
      <c r="BC72" s="57">
        <v>40</v>
      </c>
      <c r="BD72" s="57">
        <v>40</v>
      </c>
      <c r="BE72" s="57">
        <v>40</v>
      </c>
      <c r="BF72" s="57">
        <v>40</v>
      </c>
      <c r="BG72" s="57">
        <v>40</v>
      </c>
      <c r="BH72" s="57">
        <v>40</v>
      </c>
      <c r="BI72" s="57">
        <v>40</v>
      </c>
      <c r="BJ72" s="57">
        <v>40</v>
      </c>
      <c r="BK72" s="57">
        <v>40</v>
      </c>
      <c r="BL72" s="57">
        <v>40</v>
      </c>
      <c r="BM72" s="57">
        <v>40</v>
      </c>
      <c r="BN72" s="57">
        <v>40</v>
      </c>
      <c r="BO72" s="57">
        <v>40</v>
      </c>
      <c r="BP72" s="57">
        <v>40</v>
      </c>
      <c r="BQ72" s="57">
        <v>40</v>
      </c>
      <c r="BR72" s="57">
        <v>40</v>
      </c>
      <c r="BS72" s="57">
        <v>40</v>
      </c>
      <c r="BT72" s="57">
        <v>40</v>
      </c>
      <c r="BU72" s="57">
        <v>40</v>
      </c>
    </row>
    <row r="73" spans="1:73" ht="30" customHeight="1">
      <c r="A73" t="s">
        <v>26</v>
      </c>
      <c r="B73" s="36" t="s">
        <v>153</v>
      </c>
      <c r="C73" t="s">
        <v>25</v>
      </c>
      <c r="D73" t="s">
        <v>138</v>
      </c>
      <c r="E73" s="57">
        <v>60</v>
      </c>
      <c r="F73" t="s">
        <v>143</v>
      </c>
      <c r="G73" t="s">
        <v>144</v>
      </c>
      <c r="H73" t="s">
        <v>145</v>
      </c>
      <c r="I73" s="55">
        <v>43678</v>
      </c>
      <c r="J73" s="57">
        <v>31</v>
      </c>
      <c r="K73" s="55">
        <v>43891</v>
      </c>
      <c r="L73" s="57">
        <v>1</v>
      </c>
      <c r="M73" s="45">
        <f>IF(_xlfn.DAYS(Table5[[#This Row],[End Date]],Table5[[#This Row],[Start Date]])&lt;1,_xlfn.DAYS(Table5[[#This Row],[End Date]],Table5[[#This Row],[Start Date]])*-1,_xlfn.DAYS(Table5[[#This Row],[End Date]],Table5[[#This Row],[Start Date]]))</f>
        <v>213</v>
      </c>
      <c r="N73" t="s">
        <v>141</v>
      </c>
      <c r="O73" s="57">
        <v>10</v>
      </c>
      <c r="P73" s="57">
        <v>10</v>
      </c>
      <c r="Q73" s="57">
        <v>10</v>
      </c>
      <c r="R73" s="57">
        <v>10</v>
      </c>
      <c r="S73" s="57">
        <v>10</v>
      </c>
      <c r="T73" s="57">
        <v>10</v>
      </c>
      <c r="U73" s="57">
        <v>10</v>
      </c>
      <c r="V73" s="57">
        <v>10</v>
      </c>
      <c r="W73" s="57">
        <v>10</v>
      </c>
      <c r="X73" s="57">
        <v>10</v>
      </c>
      <c r="Y73" s="57">
        <v>10</v>
      </c>
      <c r="Z73" s="57">
        <v>10</v>
      </c>
      <c r="AA73" s="57">
        <v>10</v>
      </c>
      <c r="AB73" s="57">
        <v>10</v>
      </c>
      <c r="AC73" s="57">
        <v>10</v>
      </c>
      <c r="AD73" s="57">
        <v>10</v>
      </c>
      <c r="AE73" s="57">
        <v>10</v>
      </c>
      <c r="AF73" s="57">
        <v>10</v>
      </c>
      <c r="AG73" s="57">
        <v>10</v>
      </c>
      <c r="AH73" s="57">
        <v>10</v>
      </c>
      <c r="AI73" s="57">
        <v>10</v>
      </c>
      <c r="AJ73" s="57">
        <v>10</v>
      </c>
      <c r="AK73" s="57">
        <v>10</v>
      </c>
      <c r="AL73" s="57">
        <v>10</v>
      </c>
      <c r="AM73" s="57">
        <v>10</v>
      </c>
      <c r="AN73" s="57">
        <v>10</v>
      </c>
      <c r="AO73" s="57">
        <v>10</v>
      </c>
      <c r="AP73" s="57">
        <v>10</v>
      </c>
      <c r="AQ73" s="57">
        <v>10</v>
      </c>
      <c r="AR73" s="57">
        <v>10</v>
      </c>
      <c r="AS73" s="57">
        <v>10</v>
      </c>
      <c r="AT73" s="57">
        <v>10</v>
      </c>
      <c r="AU73" s="57">
        <v>10</v>
      </c>
      <c r="AV73" s="57">
        <v>10</v>
      </c>
      <c r="AW73" s="57">
        <v>10</v>
      </c>
      <c r="AX73" s="57">
        <v>10</v>
      </c>
      <c r="AY73" s="57">
        <v>10</v>
      </c>
      <c r="AZ73" s="57">
        <v>10</v>
      </c>
      <c r="BA73" s="57">
        <v>10</v>
      </c>
      <c r="BB73" s="57">
        <v>10</v>
      </c>
      <c r="BC73" s="57">
        <v>10</v>
      </c>
      <c r="BD73" s="57">
        <v>10</v>
      </c>
      <c r="BE73" s="57">
        <v>10</v>
      </c>
      <c r="BF73" s="57">
        <v>10</v>
      </c>
      <c r="BG73" s="57">
        <v>10</v>
      </c>
      <c r="BH73" s="57">
        <v>10</v>
      </c>
      <c r="BI73" s="57">
        <v>10</v>
      </c>
      <c r="BJ73" s="57">
        <v>10</v>
      </c>
      <c r="BK73" s="57">
        <v>10</v>
      </c>
      <c r="BL73" s="57">
        <v>10</v>
      </c>
      <c r="BM73" s="57">
        <v>10</v>
      </c>
      <c r="BN73" s="57">
        <v>10</v>
      </c>
      <c r="BO73" s="57">
        <v>10</v>
      </c>
      <c r="BP73" s="57">
        <v>10</v>
      </c>
      <c r="BQ73" s="57">
        <v>10</v>
      </c>
      <c r="BR73" s="57">
        <v>10</v>
      </c>
      <c r="BS73" s="57">
        <v>10</v>
      </c>
      <c r="BT73" s="57">
        <v>10</v>
      </c>
      <c r="BU73" s="57">
        <v>10</v>
      </c>
    </row>
    <row r="74" spans="1:73" ht="30" customHeight="1">
      <c r="A74" t="s">
        <v>26</v>
      </c>
      <c r="B74" s="36" t="s">
        <v>153</v>
      </c>
      <c r="C74" t="s">
        <v>34</v>
      </c>
      <c r="D74" t="s">
        <v>138</v>
      </c>
      <c r="E74" s="57">
        <v>40</v>
      </c>
      <c r="F74" t="s">
        <v>143</v>
      </c>
      <c r="G74" t="s">
        <v>140</v>
      </c>
      <c r="H74" t="s">
        <v>140</v>
      </c>
      <c r="I74" s="55">
        <v>43739</v>
      </c>
      <c r="J74" s="57">
        <v>40</v>
      </c>
      <c r="K74" s="55">
        <v>44197</v>
      </c>
      <c r="L74" s="57">
        <v>1</v>
      </c>
      <c r="M74" s="45">
        <f>IF(_xlfn.DAYS(Table5[[#This Row],[End Date]],Table5[[#This Row],[Start Date]])&lt;1,_xlfn.DAYS(Table5[[#This Row],[End Date]],Table5[[#This Row],[Start Date]])*-1,_xlfn.DAYS(Table5[[#This Row],[End Date]],Table5[[#This Row],[Start Date]]))</f>
        <v>458</v>
      </c>
      <c r="N74" t="s">
        <v>141</v>
      </c>
      <c r="O74" s="57">
        <v>5</v>
      </c>
      <c r="P74" s="57">
        <v>5</v>
      </c>
      <c r="Q74" s="57">
        <v>5</v>
      </c>
      <c r="R74" s="57">
        <v>5</v>
      </c>
      <c r="S74" s="57">
        <v>5</v>
      </c>
      <c r="T74" s="57">
        <v>5</v>
      </c>
      <c r="U74" s="57">
        <v>5</v>
      </c>
      <c r="V74" s="57">
        <v>5</v>
      </c>
      <c r="W74" s="57">
        <v>5</v>
      </c>
      <c r="X74" s="57">
        <v>5</v>
      </c>
      <c r="Y74" s="57">
        <v>5</v>
      </c>
      <c r="Z74" s="57">
        <v>5</v>
      </c>
      <c r="AA74" s="57">
        <v>5</v>
      </c>
      <c r="AB74" s="57">
        <v>5</v>
      </c>
      <c r="AC74" s="57">
        <v>5</v>
      </c>
      <c r="AD74" s="57">
        <v>5</v>
      </c>
      <c r="AE74" s="57">
        <v>5</v>
      </c>
      <c r="AF74" s="57">
        <v>5</v>
      </c>
      <c r="AG74" s="57">
        <v>35</v>
      </c>
      <c r="AH74" s="57">
        <v>35</v>
      </c>
      <c r="AI74" s="57">
        <v>35</v>
      </c>
      <c r="AJ74" s="57">
        <v>35</v>
      </c>
      <c r="AK74" s="57">
        <v>35</v>
      </c>
      <c r="AL74" s="57">
        <v>35</v>
      </c>
      <c r="AM74" s="57">
        <v>35</v>
      </c>
      <c r="AN74" s="57">
        <v>35</v>
      </c>
      <c r="AO74" s="57">
        <v>35</v>
      </c>
      <c r="AP74" s="57">
        <v>35</v>
      </c>
      <c r="AQ74" s="57">
        <v>35</v>
      </c>
      <c r="AR74" s="57">
        <v>35</v>
      </c>
      <c r="AS74" s="57">
        <v>35</v>
      </c>
      <c r="AT74" s="57">
        <v>35</v>
      </c>
      <c r="AU74" s="57">
        <v>35</v>
      </c>
      <c r="AV74" s="57">
        <v>35</v>
      </c>
      <c r="AW74" s="57">
        <v>35</v>
      </c>
      <c r="AX74" s="57">
        <v>35</v>
      </c>
      <c r="AY74" s="57">
        <v>35</v>
      </c>
      <c r="AZ74" s="57">
        <v>35</v>
      </c>
      <c r="BA74" s="57">
        <v>35</v>
      </c>
      <c r="BB74" s="57">
        <v>35</v>
      </c>
      <c r="BC74" s="57">
        <v>35</v>
      </c>
      <c r="BD74" s="57">
        <v>35</v>
      </c>
      <c r="BE74" s="57">
        <v>35</v>
      </c>
      <c r="BF74" s="57">
        <v>35</v>
      </c>
      <c r="BG74" s="57">
        <v>35</v>
      </c>
      <c r="BH74" s="57">
        <v>35</v>
      </c>
      <c r="BI74" s="57">
        <v>35</v>
      </c>
      <c r="BJ74" s="57">
        <v>35</v>
      </c>
      <c r="BK74" s="57">
        <v>35</v>
      </c>
      <c r="BL74" s="57">
        <v>35</v>
      </c>
      <c r="BM74" s="57">
        <v>35</v>
      </c>
      <c r="BN74" s="57">
        <v>35</v>
      </c>
      <c r="BO74" s="57">
        <v>35</v>
      </c>
      <c r="BP74" s="57">
        <v>35</v>
      </c>
      <c r="BQ74" s="57">
        <v>35</v>
      </c>
      <c r="BR74" s="57">
        <v>35</v>
      </c>
      <c r="BS74" s="57">
        <v>35</v>
      </c>
      <c r="BT74" s="57">
        <v>35</v>
      </c>
      <c r="BU74" s="57">
        <v>35</v>
      </c>
    </row>
    <row r="75" spans="1:73" ht="30" customHeight="1">
      <c r="A75" t="s">
        <v>26</v>
      </c>
      <c r="B75" s="36" t="s">
        <v>148</v>
      </c>
      <c r="C75" t="s">
        <v>148</v>
      </c>
      <c r="D75" t="s">
        <v>138</v>
      </c>
      <c r="E75" s="57">
        <v>100</v>
      </c>
      <c r="F75" t="s">
        <v>148</v>
      </c>
      <c r="G75" t="s">
        <v>150</v>
      </c>
      <c r="H75" t="s">
        <v>151</v>
      </c>
      <c r="I75" s="56">
        <v>44186</v>
      </c>
      <c r="J75" s="57">
        <v>52</v>
      </c>
      <c r="K75" s="56">
        <v>44192</v>
      </c>
      <c r="L75" s="57">
        <v>53</v>
      </c>
      <c r="M75" s="45">
        <f>IF(_xlfn.DAYS(Table5[[#This Row],[End Date]],Table5[[#This Row],[Start Date]])&lt;1,_xlfn.DAYS(Table5[[#This Row],[End Date]],Table5[[#This Row],[Start Date]])*-1,_xlfn.DAYS(Table5[[#This Row],[End Date]],Table5[[#This Row],[Start Date]]))</f>
        <v>6</v>
      </c>
      <c r="N75" t="s">
        <v>141</v>
      </c>
      <c r="O75" s="57">
        <v>0</v>
      </c>
      <c r="P75" s="57">
        <v>0</v>
      </c>
      <c r="Q75" s="57">
        <v>0</v>
      </c>
      <c r="R75" s="57">
        <v>0</v>
      </c>
      <c r="S75" s="57">
        <v>0</v>
      </c>
      <c r="T75" s="57">
        <v>0</v>
      </c>
      <c r="U75" s="57">
        <v>0</v>
      </c>
      <c r="V75" s="57">
        <v>0</v>
      </c>
      <c r="W75" s="57">
        <v>0</v>
      </c>
      <c r="X75" s="57">
        <v>0</v>
      </c>
      <c r="Y75" s="57">
        <v>0</v>
      </c>
      <c r="Z75" s="57">
        <v>0</v>
      </c>
      <c r="AA75" s="57">
        <v>0</v>
      </c>
      <c r="AB75" s="57">
        <v>0</v>
      </c>
      <c r="AC75" s="57">
        <v>0</v>
      </c>
      <c r="AD75" s="57">
        <v>0</v>
      </c>
      <c r="AE75" s="57">
        <v>0</v>
      </c>
      <c r="AF75" s="57">
        <v>0</v>
      </c>
      <c r="AG75" s="57">
        <v>0</v>
      </c>
      <c r="AH75" s="57">
        <v>0</v>
      </c>
      <c r="AI75" s="57">
        <v>0</v>
      </c>
      <c r="AJ75" s="57">
        <v>0</v>
      </c>
      <c r="AK75" s="57">
        <v>0</v>
      </c>
      <c r="AL75" s="57">
        <v>0</v>
      </c>
      <c r="AM75" s="57">
        <v>0</v>
      </c>
      <c r="AN75" s="57">
        <v>0</v>
      </c>
      <c r="AO75" s="57">
        <v>0</v>
      </c>
      <c r="AP75" s="57">
        <v>0</v>
      </c>
      <c r="AQ75" s="57">
        <v>0</v>
      </c>
      <c r="AR75" s="57">
        <v>0</v>
      </c>
      <c r="AS75" s="57">
        <v>0</v>
      </c>
      <c r="AT75" s="57">
        <v>0</v>
      </c>
      <c r="AU75" s="57">
        <v>0</v>
      </c>
      <c r="AV75" s="57">
        <v>0</v>
      </c>
      <c r="AW75" s="57">
        <v>0</v>
      </c>
      <c r="AX75" s="57">
        <v>0</v>
      </c>
      <c r="AY75" s="57">
        <v>0</v>
      </c>
      <c r="AZ75" s="57">
        <v>0</v>
      </c>
      <c r="BA75" s="57">
        <v>0</v>
      </c>
      <c r="BB75" s="57">
        <v>0</v>
      </c>
      <c r="BC75" s="57">
        <v>0</v>
      </c>
      <c r="BD75" s="57">
        <v>0</v>
      </c>
      <c r="BE75" s="57">
        <v>0</v>
      </c>
      <c r="BF75" s="57">
        <v>0</v>
      </c>
      <c r="BG75" s="57">
        <v>0</v>
      </c>
      <c r="BH75" s="57">
        <v>0</v>
      </c>
      <c r="BI75" s="57">
        <v>0</v>
      </c>
      <c r="BJ75" s="57">
        <v>0</v>
      </c>
      <c r="BK75" s="57">
        <v>0</v>
      </c>
      <c r="BL75" s="57">
        <v>0</v>
      </c>
      <c r="BM75" s="57">
        <v>0</v>
      </c>
      <c r="BN75" s="57">
        <v>0</v>
      </c>
      <c r="BO75" s="57">
        <v>0</v>
      </c>
      <c r="BP75" s="57">
        <v>0</v>
      </c>
      <c r="BQ75" s="57">
        <v>0</v>
      </c>
      <c r="BR75" s="57">
        <v>0</v>
      </c>
      <c r="BS75" s="57">
        <v>0</v>
      </c>
      <c r="BT75" s="57">
        <v>0</v>
      </c>
      <c r="BU75" s="57">
        <v>0</v>
      </c>
    </row>
    <row r="76" spans="1:73" ht="30" customHeight="1">
      <c r="A76" t="s">
        <v>26</v>
      </c>
      <c r="B76" s="36" t="s">
        <v>163</v>
      </c>
      <c r="C76" t="s">
        <v>30</v>
      </c>
      <c r="D76" t="s">
        <v>138</v>
      </c>
      <c r="E76" s="57">
        <v>60</v>
      </c>
      <c r="F76" t="s">
        <v>143</v>
      </c>
      <c r="G76" t="s">
        <v>140</v>
      </c>
      <c r="H76" t="s">
        <v>140</v>
      </c>
      <c r="I76" s="55">
        <v>43787</v>
      </c>
      <c r="J76" s="57">
        <v>47</v>
      </c>
      <c r="K76" s="55">
        <v>44196</v>
      </c>
      <c r="L76" s="57">
        <v>53</v>
      </c>
      <c r="M76" s="35">
        <f>IF(_xlfn.DAYS(Table5[[#This Row],[End Date]],Table5[[#This Row],[Start Date]])&lt;1,_xlfn.DAYS(Table5[[#This Row],[End Date]],Table5[[#This Row],[Start Date]])*-1,_xlfn.DAYS(Table5[[#This Row],[End Date]],Table5[[#This Row],[Start Date]]))</f>
        <v>409</v>
      </c>
      <c r="N76" t="s">
        <v>141</v>
      </c>
      <c r="O76" s="57">
        <v>60</v>
      </c>
      <c r="P76" s="57">
        <v>60</v>
      </c>
      <c r="Q76" s="57">
        <v>60</v>
      </c>
      <c r="R76" s="57">
        <v>60</v>
      </c>
      <c r="S76" s="57">
        <v>60</v>
      </c>
      <c r="T76" s="57">
        <v>60</v>
      </c>
      <c r="U76" s="57">
        <v>60</v>
      </c>
      <c r="V76" s="57">
        <v>60</v>
      </c>
      <c r="W76" s="57">
        <v>60</v>
      </c>
      <c r="X76" s="57">
        <v>60</v>
      </c>
      <c r="Y76" s="57">
        <v>60</v>
      </c>
      <c r="Z76" s="57">
        <v>60</v>
      </c>
      <c r="AA76" s="57">
        <v>60</v>
      </c>
      <c r="AB76" s="57">
        <v>60</v>
      </c>
      <c r="AC76" s="57">
        <v>60</v>
      </c>
      <c r="AD76" s="57">
        <v>60</v>
      </c>
      <c r="AE76" s="57">
        <v>60</v>
      </c>
      <c r="AF76" s="57">
        <v>60</v>
      </c>
      <c r="AG76" s="57">
        <v>0</v>
      </c>
      <c r="AH76" s="57">
        <v>0</v>
      </c>
      <c r="AI76" s="57">
        <v>0</v>
      </c>
      <c r="AJ76" s="57">
        <v>0</v>
      </c>
      <c r="AK76" s="57">
        <v>0</v>
      </c>
      <c r="AL76" s="57">
        <v>0</v>
      </c>
      <c r="AM76" s="57">
        <v>0</v>
      </c>
      <c r="AN76" s="57">
        <v>0</v>
      </c>
      <c r="AO76" s="57">
        <v>0</v>
      </c>
      <c r="AP76" s="57">
        <v>0</v>
      </c>
      <c r="AQ76" s="57">
        <v>0</v>
      </c>
      <c r="AR76" s="57">
        <v>0</v>
      </c>
      <c r="AS76" s="57">
        <v>0</v>
      </c>
      <c r="AT76" s="57">
        <v>0</v>
      </c>
      <c r="AU76" s="57">
        <v>0</v>
      </c>
      <c r="AV76" s="57">
        <v>0</v>
      </c>
      <c r="AW76" s="57">
        <v>0</v>
      </c>
      <c r="AX76" s="57">
        <v>0</v>
      </c>
      <c r="AY76" s="57">
        <v>0</v>
      </c>
      <c r="AZ76" s="57">
        <v>0</v>
      </c>
      <c r="BA76" s="57">
        <v>0</v>
      </c>
      <c r="BB76" s="57">
        <v>0</v>
      </c>
      <c r="BC76" s="57">
        <v>0</v>
      </c>
      <c r="BD76" s="57">
        <v>0</v>
      </c>
      <c r="BE76" s="57">
        <v>0</v>
      </c>
      <c r="BF76" s="57">
        <v>0</v>
      </c>
      <c r="BG76" s="57">
        <v>0</v>
      </c>
      <c r="BH76" s="57">
        <v>0</v>
      </c>
      <c r="BI76" s="57">
        <v>0</v>
      </c>
      <c r="BJ76" s="57">
        <v>0</v>
      </c>
      <c r="BK76" s="57">
        <v>0</v>
      </c>
      <c r="BL76" s="57">
        <v>0</v>
      </c>
      <c r="BM76" s="57">
        <v>0</v>
      </c>
      <c r="BN76" s="57">
        <v>0</v>
      </c>
      <c r="BO76" s="57">
        <v>0</v>
      </c>
      <c r="BP76" s="57">
        <v>0</v>
      </c>
      <c r="BQ76" s="57">
        <v>0</v>
      </c>
      <c r="BR76" s="57">
        <v>0</v>
      </c>
      <c r="BS76" s="57">
        <v>0</v>
      </c>
      <c r="BT76" s="57">
        <v>0</v>
      </c>
      <c r="BU76" s="57">
        <v>0</v>
      </c>
    </row>
    <row r="77" spans="1:73" ht="30" customHeight="1">
      <c r="A77" t="s">
        <v>17</v>
      </c>
      <c r="B77" s="36" t="s">
        <v>148</v>
      </c>
      <c r="C77" t="s">
        <v>148</v>
      </c>
      <c r="D77" t="s">
        <v>138</v>
      </c>
      <c r="E77" s="57">
        <v>100</v>
      </c>
      <c r="F77" t="s">
        <v>148</v>
      </c>
      <c r="G77" t="s">
        <v>150</v>
      </c>
      <c r="H77" t="s">
        <v>151</v>
      </c>
      <c r="I77" s="56">
        <v>43815</v>
      </c>
      <c r="J77" s="57">
        <v>51</v>
      </c>
      <c r="K77" s="56">
        <v>43849</v>
      </c>
      <c r="L77" s="57">
        <v>4</v>
      </c>
      <c r="M77" s="45">
        <f>IF(_xlfn.DAYS(Table5[[#This Row],[End Date]],Table5[[#This Row],[Start Date]])&lt;1,_xlfn.DAYS(Table5[[#This Row],[End Date]],Table5[[#This Row],[Start Date]])*-1,_xlfn.DAYS(Table5[[#This Row],[End Date]],Table5[[#This Row],[Start Date]]))</f>
        <v>34</v>
      </c>
      <c r="N77" t="s">
        <v>141</v>
      </c>
      <c r="O77" s="57">
        <v>0</v>
      </c>
      <c r="P77" s="57">
        <v>0</v>
      </c>
      <c r="Q77" s="57">
        <v>0</v>
      </c>
      <c r="R77" s="57">
        <v>0</v>
      </c>
      <c r="S77" s="57">
        <v>100</v>
      </c>
      <c r="T77" s="57">
        <v>100</v>
      </c>
      <c r="U77" s="57">
        <v>100</v>
      </c>
      <c r="V77" s="57">
        <v>100</v>
      </c>
      <c r="W77" s="57">
        <v>100</v>
      </c>
      <c r="X77" s="57">
        <v>0</v>
      </c>
      <c r="Y77" s="57">
        <v>0</v>
      </c>
      <c r="Z77" s="57">
        <v>0</v>
      </c>
      <c r="AA77" s="57">
        <v>0</v>
      </c>
      <c r="AB77" s="57">
        <v>0</v>
      </c>
      <c r="AC77" s="57">
        <v>0</v>
      </c>
      <c r="AD77" s="57">
        <v>0</v>
      </c>
      <c r="AE77" s="57">
        <v>0</v>
      </c>
      <c r="AF77" s="57">
        <v>0</v>
      </c>
      <c r="AG77" s="57">
        <v>0</v>
      </c>
      <c r="AH77" s="57">
        <v>0</v>
      </c>
      <c r="AI77" s="57">
        <v>0</v>
      </c>
      <c r="AJ77" s="57">
        <v>0</v>
      </c>
      <c r="AK77" s="57">
        <v>0</v>
      </c>
      <c r="AL77" s="57">
        <v>0</v>
      </c>
      <c r="AM77" s="57">
        <v>0</v>
      </c>
      <c r="AN77" s="57">
        <v>0</v>
      </c>
      <c r="AO77" s="57">
        <v>0</v>
      </c>
      <c r="AP77" s="57">
        <v>0</v>
      </c>
      <c r="AQ77" s="57">
        <v>0</v>
      </c>
      <c r="AR77" s="57">
        <v>0</v>
      </c>
      <c r="AS77" s="57">
        <v>0</v>
      </c>
      <c r="AT77" s="57">
        <v>0</v>
      </c>
      <c r="AU77" s="57">
        <v>0</v>
      </c>
      <c r="AV77" s="57">
        <v>0</v>
      </c>
      <c r="AW77" s="57">
        <v>0</v>
      </c>
      <c r="AX77" s="57">
        <v>0</v>
      </c>
      <c r="AY77" s="57">
        <v>0</v>
      </c>
      <c r="AZ77" s="57">
        <v>0</v>
      </c>
      <c r="BA77" s="57">
        <v>0</v>
      </c>
      <c r="BB77" s="57">
        <v>0</v>
      </c>
      <c r="BC77" s="57">
        <v>0</v>
      </c>
      <c r="BD77" s="57">
        <v>0</v>
      </c>
      <c r="BE77" s="57">
        <v>0</v>
      </c>
      <c r="BF77" s="57">
        <v>0</v>
      </c>
      <c r="BG77" s="57">
        <v>0</v>
      </c>
      <c r="BH77" s="57">
        <v>0</v>
      </c>
      <c r="BI77" s="57">
        <v>0</v>
      </c>
      <c r="BJ77" s="57">
        <v>0</v>
      </c>
      <c r="BK77" s="57">
        <v>0</v>
      </c>
      <c r="BL77" s="57">
        <v>0</v>
      </c>
      <c r="BM77" s="57">
        <v>0</v>
      </c>
      <c r="BN77" s="57">
        <v>0</v>
      </c>
      <c r="BO77" s="57">
        <v>0</v>
      </c>
      <c r="BP77" s="57">
        <v>0</v>
      </c>
      <c r="BQ77" s="57">
        <v>0</v>
      </c>
      <c r="BR77" s="57">
        <v>0</v>
      </c>
      <c r="BS77" s="57">
        <v>0</v>
      </c>
      <c r="BT77" s="57">
        <v>0</v>
      </c>
      <c r="BU77" s="57">
        <v>0</v>
      </c>
    </row>
    <row r="78" spans="1:73" ht="30" customHeight="1">
      <c r="A78" t="s">
        <v>17</v>
      </c>
      <c r="B78" s="36" t="s">
        <v>153</v>
      </c>
      <c r="C78" t="s">
        <v>149</v>
      </c>
      <c r="D78" t="s">
        <v>138</v>
      </c>
      <c r="E78" s="57">
        <v>10</v>
      </c>
      <c r="F78" t="s">
        <v>139</v>
      </c>
      <c r="G78" t="s">
        <v>140</v>
      </c>
      <c r="H78" t="s">
        <v>140</v>
      </c>
      <c r="I78" s="55">
        <v>43787</v>
      </c>
      <c r="J78" s="57">
        <v>47</v>
      </c>
      <c r="K78" s="55">
        <v>44196</v>
      </c>
      <c r="L78" s="57">
        <v>53</v>
      </c>
      <c r="M78" s="31">
        <f>IF(_xlfn.DAYS(Table5[[#This Row],[End Date]],Table5[[#This Row],[Start Date]])&lt;1,_xlfn.DAYS(Table5[[#This Row],[End Date]],Table5[[#This Row],[Start Date]])*-1,_xlfn.DAYS(Table5[[#This Row],[End Date]],Table5[[#This Row],[Start Date]]))</f>
        <v>409</v>
      </c>
      <c r="N78" t="s">
        <v>141</v>
      </c>
      <c r="O78" s="57">
        <v>10</v>
      </c>
      <c r="P78" s="57">
        <v>10</v>
      </c>
      <c r="Q78" s="57">
        <v>10</v>
      </c>
      <c r="R78" s="57">
        <v>10</v>
      </c>
      <c r="S78" s="57">
        <v>0</v>
      </c>
      <c r="T78" s="57">
        <v>0</v>
      </c>
      <c r="U78" s="57">
        <v>0</v>
      </c>
      <c r="V78" s="57">
        <v>0</v>
      </c>
      <c r="W78" s="57">
        <v>0</v>
      </c>
      <c r="X78" s="57">
        <v>10</v>
      </c>
      <c r="Y78" s="57">
        <v>10</v>
      </c>
      <c r="Z78" s="57">
        <v>10</v>
      </c>
      <c r="AA78" s="57">
        <v>10</v>
      </c>
      <c r="AB78" s="57">
        <v>10</v>
      </c>
      <c r="AC78" s="57">
        <v>10</v>
      </c>
      <c r="AD78" s="57">
        <v>10</v>
      </c>
      <c r="AE78" s="57">
        <v>10</v>
      </c>
      <c r="AF78" s="57">
        <v>10</v>
      </c>
      <c r="AG78" s="57">
        <v>10</v>
      </c>
      <c r="AH78" s="57">
        <v>10</v>
      </c>
      <c r="AI78" s="57">
        <v>10</v>
      </c>
      <c r="AJ78" s="57">
        <v>10</v>
      </c>
      <c r="AK78" s="57">
        <v>10</v>
      </c>
      <c r="AL78" s="57">
        <v>10</v>
      </c>
      <c r="AM78" s="57">
        <v>10</v>
      </c>
      <c r="AN78" s="57">
        <v>10</v>
      </c>
      <c r="AO78" s="57">
        <v>10</v>
      </c>
      <c r="AP78" s="57">
        <v>10</v>
      </c>
      <c r="AQ78" s="57">
        <v>10</v>
      </c>
      <c r="AR78" s="57">
        <v>10</v>
      </c>
      <c r="AS78" s="57">
        <v>10</v>
      </c>
      <c r="AT78" s="57">
        <v>10</v>
      </c>
      <c r="AU78" s="57">
        <v>10</v>
      </c>
      <c r="AV78" s="57">
        <v>10</v>
      </c>
      <c r="AW78" s="57">
        <v>10</v>
      </c>
      <c r="AX78" s="57">
        <v>10</v>
      </c>
      <c r="AY78" s="57">
        <v>10</v>
      </c>
      <c r="AZ78" s="57">
        <v>10</v>
      </c>
      <c r="BA78" s="57">
        <v>10</v>
      </c>
      <c r="BB78" s="57">
        <v>10</v>
      </c>
      <c r="BC78" s="57">
        <v>10</v>
      </c>
      <c r="BD78" s="57">
        <v>10</v>
      </c>
      <c r="BE78" s="57">
        <v>10</v>
      </c>
      <c r="BF78" s="57">
        <v>10</v>
      </c>
      <c r="BG78" s="57">
        <v>10</v>
      </c>
      <c r="BH78" s="57">
        <v>10</v>
      </c>
      <c r="BI78" s="57">
        <v>10</v>
      </c>
      <c r="BJ78" s="57">
        <v>10</v>
      </c>
      <c r="BK78" s="57">
        <v>10</v>
      </c>
      <c r="BL78" s="57">
        <v>10</v>
      </c>
      <c r="BM78" s="57">
        <v>10</v>
      </c>
      <c r="BN78" s="57">
        <v>10</v>
      </c>
      <c r="BO78" s="57">
        <v>10</v>
      </c>
      <c r="BP78" s="57">
        <v>10</v>
      </c>
      <c r="BQ78" s="57">
        <v>10</v>
      </c>
      <c r="BR78" s="57">
        <v>10</v>
      </c>
      <c r="BS78" s="57">
        <v>10</v>
      </c>
      <c r="BT78" s="57">
        <v>10</v>
      </c>
      <c r="BU78" s="57">
        <v>10</v>
      </c>
    </row>
    <row r="79" spans="1:73" ht="30" customHeight="1">
      <c r="A79" t="s">
        <v>17</v>
      </c>
      <c r="B79" s="36" t="s">
        <v>153</v>
      </c>
      <c r="C79" t="s">
        <v>137</v>
      </c>
      <c r="D79" t="s">
        <v>138</v>
      </c>
      <c r="E79" s="57">
        <v>10</v>
      </c>
      <c r="F79" t="s">
        <v>143</v>
      </c>
      <c r="G79" t="s">
        <v>140</v>
      </c>
      <c r="H79" t="s">
        <v>140</v>
      </c>
      <c r="I79" s="55">
        <v>43787</v>
      </c>
      <c r="J79" s="57">
        <v>47</v>
      </c>
      <c r="K79" s="55">
        <v>44196</v>
      </c>
      <c r="L79" s="57">
        <v>53</v>
      </c>
      <c r="M79" s="45">
        <f>IF(_xlfn.DAYS(Table5[[#This Row],[End Date]],Table5[[#This Row],[Start Date]])&lt;1,_xlfn.DAYS(Table5[[#This Row],[End Date]],Table5[[#This Row],[Start Date]])*-1,_xlfn.DAYS(Table5[[#This Row],[End Date]],Table5[[#This Row],[Start Date]]))</f>
        <v>409</v>
      </c>
      <c r="N79" t="s">
        <v>141</v>
      </c>
      <c r="O79" s="57">
        <v>10</v>
      </c>
      <c r="P79" s="57">
        <v>10</v>
      </c>
      <c r="Q79" s="57">
        <v>10</v>
      </c>
      <c r="R79" s="57">
        <v>10</v>
      </c>
      <c r="S79" s="57">
        <v>0</v>
      </c>
      <c r="T79" s="57">
        <v>0</v>
      </c>
      <c r="U79" s="57">
        <v>0</v>
      </c>
      <c r="V79" s="57">
        <v>0</v>
      </c>
      <c r="W79" s="57">
        <v>0</v>
      </c>
      <c r="X79" s="57">
        <v>10</v>
      </c>
      <c r="Y79" s="57">
        <v>10</v>
      </c>
      <c r="Z79" s="57">
        <v>10</v>
      </c>
      <c r="AA79" s="57">
        <v>10</v>
      </c>
      <c r="AB79" s="57">
        <v>10</v>
      </c>
      <c r="AC79" s="57">
        <v>10</v>
      </c>
      <c r="AD79" s="57">
        <v>10</v>
      </c>
      <c r="AE79" s="57">
        <v>10</v>
      </c>
      <c r="AF79" s="57">
        <v>10</v>
      </c>
      <c r="AG79" s="57">
        <v>10</v>
      </c>
      <c r="AH79" s="57">
        <v>10</v>
      </c>
      <c r="AI79" s="57">
        <v>10</v>
      </c>
      <c r="AJ79" s="57">
        <v>10</v>
      </c>
      <c r="AK79" s="57">
        <v>10</v>
      </c>
      <c r="AL79" s="57">
        <v>10</v>
      </c>
      <c r="AM79" s="57">
        <v>10</v>
      </c>
      <c r="AN79" s="57">
        <v>10</v>
      </c>
      <c r="AO79" s="57">
        <v>10</v>
      </c>
      <c r="AP79" s="57">
        <v>10</v>
      </c>
      <c r="AQ79" s="57">
        <v>10</v>
      </c>
      <c r="AR79" s="57">
        <v>10</v>
      </c>
      <c r="AS79" s="57">
        <v>10</v>
      </c>
      <c r="AT79" s="57">
        <v>10</v>
      </c>
      <c r="AU79" s="57">
        <v>10</v>
      </c>
      <c r="AV79" s="57">
        <v>10</v>
      </c>
      <c r="AW79" s="57">
        <v>10</v>
      </c>
      <c r="AX79" s="57">
        <v>10</v>
      </c>
      <c r="AY79" s="57">
        <v>10</v>
      </c>
      <c r="AZ79" s="57">
        <v>10</v>
      </c>
      <c r="BA79" s="57">
        <v>10</v>
      </c>
      <c r="BB79" s="57">
        <v>10</v>
      </c>
      <c r="BC79" s="57">
        <v>10</v>
      </c>
      <c r="BD79" s="57">
        <v>10</v>
      </c>
      <c r="BE79" s="57">
        <v>10</v>
      </c>
      <c r="BF79" s="57">
        <v>10</v>
      </c>
      <c r="BG79" s="57">
        <v>10</v>
      </c>
      <c r="BH79" s="57">
        <v>10</v>
      </c>
      <c r="BI79" s="57">
        <v>10</v>
      </c>
      <c r="BJ79" s="57">
        <v>10</v>
      </c>
      <c r="BK79" s="57">
        <v>10</v>
      </c>
      <c r="BL79" s="57">
        <v>10</v>
      </c>
      <c r="BM79" s="57">
        <v>10</v>
      </c>
      <c r="BN79" s="57">
        <v>10</v>
      </c>
      <c r="BO79" s="57">
        <v>10</v>
      </c>
      <c r="BP79" s="57">
        <v>10</v>
      </c>
      <c r="BQ79" s="57">
        <v>10</v>
      </c>
      <c r="BR79" s="57">
        <v>10</v>
      </c>
      <c r="BS79" s="57">
        <v>10</v>
      </c>
      <c r="BT79" s="57">
        <v>10</v>
      </c>
      <c r="BU79" s="57">
        <v>10</v>
      </c>
    </row>
    <row r="80" spans="1:73" ht="30" customHeight="1">
      <c r="A80" t="s">
        <v>17</v>
      </c>
      <c r="B80" s="36" t="s">
        <v>153</v>
      </c>
      <c r="C80" t="s">
        <v>34</v>
      </c>
      <c r="D80" t="s">
        <v>138</v>
      </c>
      <c r="E80" s="57">
        <v>15</v>
      </c>
      <c r="F80" t="s">
        <v>143</v>
      </c>
      <c r="G80" t="s">
        <v>140</v>
      </c>
      <c r="H80" t="s">
        <v>140</v>
      </c>
      <c r="I80" s="55">
        <v>43739</v>
      </c>
      <c r="J80" s="57">
        <v>40</v>
      </c>
      <c r="K80" s="55">
        <v>44197</v>
      </c>
      <c r="L80" s="57">
        <v>1</v>
      </c>
      <c r="M80" s="45">
        <f>IF(_xlfn.DAYS(Table5[[#This Row],[End Date]],Table5[[#This Row],[Start Date]])&lt;1,_xlfn.DAYS(Table5[[#This Row],[End Date]],Table5[[#This Row],[Start Date]])*-1,_xlfn.DAYS(Table5[[#This Row],[End Date]],Table5[[#This Row],[Start Date]]))</f>
        <v>458</v>
      </c>
      <c r="N80" t="s">
        <v>141</v>
      </c>
      <c r="O80" s="57">
        <v>5</v>
      </c>
      <c r="P80" s="57">
        <v>5</v>
      </c>
      <c r="Q80" s="57">
        <v>5</v>
      </c>
      <c r="R80" s="57">
        <v>5</v>
      </c>
      <c r="S80" s="57">
        <v>0</v>
      </c>
      <c r="T80" s="57">
        <v>0</v>
      </c>
      <c r="U80" s="57">
        <v>0</v>
      </c>
      <c r="V80" s="57">
        <v>0</v>
      </c>
      <c r="W80" s="57">
        <v>0</v>
      </c>
      <c r="X80" s="57">
        <v>5</v>
      </c>
      <c r="Y80" s="57">
        <v>5</v>
      </c>
      <c r="Z80" s="57">
        <v>5</v>
      </c>
      <c r="AA80" s="57">
        <v>5</v>
      </c>
      <c r="AB80" s="57">
        <v>20</v>
      </c>
      <c r="AC80" s="57">
        <v>20</v>
      </c>
      <c r="AD80" s="57">
        <v>20</v>
      </c>
      <c r="AE80" s="57">
        <v>20</v>
      </c>
      <c r="AF80" s="57">
        <v>20</v>
      </c>
      <c r="AG80" s="57">
        <v>15</v>
      </c>
      <c r="AH80" s="57">
        <v>15</v>
      </c>
      <c r="AI80" s="57">
        <v>15</v>
      </c>
      <c r="AJ80" s="57">
        <v>15</v>
      </c>
      <c r="AK80" s="57">
        <v>15</v>
      </c>
      <c r="AL80" s="57">
        <v>15</v>
      </c>
      <c r="AM80" s="57">
        <v>15</v>
      </c>
      <c r="AN80" s="57">
        <v>15</v>
      </c>
      <c r="AO80" s="57">
        <v>15</v>
      </c>
      <c r="AP80" s="57">
        <v>15</v>
      </c>
      <c r="AQ80" s="57">
        <v>15</v>
      </c>
      <c r="AR80" s="57">
        <v>15</v>
      </c>
      <c r="AS80" s="57">
        <v>15</v>
      </c>
      <c r="AT80" s="57">
        <v>15</v>
      </c>
      <c r="AU80" s="57">
        <v>15</v>
      </c>
      <c r="AV80" s="57">
        <v>15</v>
      </c>
      <c r="AW80" s="57">
        <v>15</v>
      </c>
      <c r="AX80" s="57">
        <v>15</v>
      </c>
      <c r="AY80" s="57">
        <v>15</v>
      </c>
      <c r="AZ80" s="57">
        <v>15</v>
      </c>
      <c r="BA80" s="57">
        <v>15</v>
      </c>
      <c r="BB80" s="57">
        <v>15</v>
      </c>
      <c r="BC80" s="57">
        <v>15</v>
      </c>
      <c r="BD80" s="57">
        <v>15</v>
      </c>
      <c r="BE80" s="57">
        <v>15</v>
      </c>
      <c r="BF80" s="57">
        <v>15</v>
      </c>
      <c r="BG80" s="57">
        <v>15</v>
      </c>
      <c r="BH80" s="57">
        <v>15</v>
      </c>
      <c r="BI80" s="57">
        <v>15</v>
      </c>
      <c r="BJ80" s="57">
        <v>15</v>
      </c>
      <c r="BK80" s="57">
        <v>15</v>
      </c>
      <c r="BL80" s="57">
        <v>15</v>
      </c>
      <c r="BM80" s="57">
        <v>15</v>
      </c>
      <c r="BN80" s="57">
        <v>15</v>
      </c>
      <c r="BO80" s="57">
        <v>15</v>
      </c>
      <c r="BP80" s="57">
        <v>15</v>
      </c>
      <c r="BQ80" s="57">
        <v>15</v>
      </c>
      <c r="BR80" s="57">
        <v>15</v>
      </c>
      <c r="BS80" s="57">
        <v>15</v>
      </c>
      <c r="BT80" s="57">
        <v>15</v>
      </c>
      <c r="BU80" s="57">
        <v>15</v>
      </c>
    </row>
    <row r="81" spans="1:73" ht="30" customHeight="1">
      <c r="A81" t="s">
        <v>17</v>
      </c>
      <c r="B81" s="36" t="s">
        <v>153</v>
      </c>
      <c r="C81" t="s">
        <v>25</v>
      </c>
      <c r="D81" t="s">
        <v>138</v>
      </c>
      <c r="E81" s="57">
        <v>60</v>
      </c>
      <c r="F81" t="s">
        <v>143</v>
      </c>
      <c r="G81" t="s">
        <v>144</v>
      </c>
      <c r="H81" t="s">
        <v>145</v>
      </c>
      <c r="I81" s="55">
        <v>43678</v>
      </c>
      <c r="J81" s="57">
        <v>31</v>
      </c>
      <c r="K81" s="55">
        <v>43891</v>
      </c>
      <c r="L81" s="57">
        <v>1</v>
      </c>
      <c r="M81" s="45">
        <f>IF(_xlfn.DAYS(Table5[[#This Row],[End Date]],Table5[[#This Row],[Start Date]])&lt;1,_xlfn.DAYS(Table5[[#This Row],[End Date]],Table5[[#This Row],[Start Date]])*-1,_xlfn.DAYS(Table5[[#This Row],[End Date]],Table5[[#This Row],[Start Date]]))</f>
        <v>213</v>
      </c>
      <c r="N81" t="s">
        <v>141</v>
      </c>
      <c r="O81" s="57">
        <v>50</v>
      </c>
      <c r="P81" s="57">
        <v>50</v>
      </c>
      <c r="Q81" s="57">
        <v>50</v>
      </c>
      <c r="R81" s="57">
        <v>50</v>
      </c>
      <c r="S81" s="57">
        <v>0</v>
      </c>
      <c r="T81" s="57">
        <v>0</v>
      </c>
      <c r="U81" s="57">
        <v>0</v>
      </c>
      <c r="V81" s="57">
        <v>0</v>
      </c>
      <c r="W81" s="57">
        <v>0</v>
      </c>
      <c r="X81" s="57">
        <v>40</v>
      </c>
      <c r="Y81" s="57">
        <v>40</v>
      </c>
      <c r="Z81" s="57">
        <v>40</v>
      </c>
      <c r="AA81" s="57">
        <v>40</v>
      </c>
      <c r="AB81" s="57">
        <v>25</v>
      </c>
      <c r="AC81" s="57">
        <v>25</v>
      </c>
      <c r="AD81" s="57">
        <v>25</v>
      </c>
      <c r="AE81" s="57">
        <v>25</v>
      </c>
      <c r="AF81" s="57">
        <v>25</v>
      </c>
      <c r="AG81" s="57">
        <v>35</v>
      </c>
      <c r="AH81" s="57">
        <v>35</v>
      </c>
      <c r="AI81" s="57">
        <v>35</v>
      </c>
      <c r="AJ81" s="57">
        <v>35</v>
      </c>
      <c r="AK81" s="57">
        <v>35</v>
      </c>
      <c r="AL81" s="57">
        <v>35</v>
      </c>
      <c r="AM81" s="57">
        <v>35</v>
      </c>
      <c r="AN81" s="57">
        <v>35</v>
      </c>
      <c r="AO81" s="57">
        <v>35</v>
      </c>
      <c r="AP81" s="57">
        <v>35</v>
      </c>
      <c r="AQ81" s="57">
        <v>35</v>
      </c>
      <c r="AR81" s="57">
        <v>35</v>
      </c>
      <c r="AS81" s="57">
        <v>35</v>
      </c>
      <c r="AT81" s="57">
        <v>35</v>
      </c>
      <c r="AU81" s="57">
        <v>35</v>
      </c>
      <c r="AV81" s="57">
        <v>35</v>
      </c>
      <c r="AW81" s="57">
        <v>35</v>
      </c>
      <c r="AX81" s="57">
        <v>35</v>
      </c>
      <c r="AY81" s="57">
        <v>35</v>
      </c>
      <c r="AZ81" s="57">
        <v>35</v>
      </c>
      <c r="BA81" s="57">
        <v>35</v>
      </c>
      <c r="BB81" s="57">
        <v>35</v>
      </c>
      <c r="BC81" s="57">
        <v>35</v>
      </c>
      <c r="BD81" s="57">
        <v>35</v>
      </c>
      <c r="BE81" s="57">
        <v>35</v>
      </c>
      <c r="BF81" s="57">
        <v>35</v>
      </c>
      <c r="BG81" s="57">
        <v>35</v>
      </c>
      <c r="BH81" s="57">
        <v>35</v>
      </c>
      <c r="BI81" s="57">
        <v>35</v>
      </c>
      <c r="BJ81" s="57">
        <v>35</v>
      </c>
      <c r="BK81" s="57">
        <v>35</v>
      </c>
      <c r="BL81" s="57">
        <v>35</v>
      </c>
      <c r="BM81" s="57">
        <v>35</v>
      </c>
      <c r="BN81" s="57">
        <v>35</v>
      </c>
      <c r="BO81" s="57">
        <v>35</v>
      </c>
      <c r="BP81" s="57">
        <v>35</v>
      </c>
      <c r="BQ81" s="57">
        <v>35</v>
      </c>
      <c r="BR81" s="57">
        <v>35</v>
      </c>
      <c r="BS81" s="57">
        <v>35</v>
      </c>
      <c r="BT81" s="57">
        <v>35</v>
      </c>
      <c r="BU81" s="57">
        <v>35</v>
      </c>
    </row>
    <row r="82" spans="1:73" ht="30" customHeight="1">
      <c r="A82" t="s">
        <v>17</v>
      </c>
      <c r="B82" s="36" t="s">
        <v>153</v>
      </c>
      <c r="C82" t="s">
        <v>32</v>
      </c>
      <c r="D82" t="s">
        <v>138</v>
      </c>
      <c r="E82" s="57">
        <v>25</v>
      </c>
      <c r="F82" t="s">
        <v>143</v>
      </c>
      <c r="G82" t="s">
        <v>146</v>
      </c>
      <c r="H82" t="s">
        <v>147</v>
      </c>
      <c r="I82" s="55">
        <v>43739</v>
      </c>
      <c r="J82" s="57">
        <v>40</v>
      </c>
      <c r="K82" s="55">
        <v>44197</v>
      </c>
      <c r="L82" s="57">
        <v>1</v>
      </c>
      <c r="M82" s="45">
        <f>IF(_xlfn.DAYS(Table5[[#This Row],[End Date]],Table5[[#This Row],[Start Date]])&lt;1,_xlfn.DAYS(Table5[[#This Row],[End Date]],Table5[[#This Row],[Start Date]])*-1,_xlfn.DAYS(Table5[[#This Row],[End Date]],Table5[[#This Row],[Start Date]]))</f>
        <v>458</v>
      </c>
      <c r="N82" t="s">
        <v>141</v>
      </c>
      <c r="O82" s="57">
        <v>5</v>
      </c>
      <c r="P82" s="57">
        <v>5</v>
      </c>
      <c r="Q82" s="57">
        <v>5</v>
      </c>
      <c r="R82" s="57">
        <v>5</v>
      </c>
      <c r="S82" s="57">
        <v>0</v>
      </c>
      <c r="T82" s="57">
        <v>0</v>
      </c>
      <c r="U82" s="57">
        <v>0</v>
      </c>
      <c r="V82" s="57">
        <v>0</v>
      </c>
      <c r="W82" s="57">
        <v>0</v>
      </c>
      <c r="X82" s="57">
        <v>20</v>
      </c>
      <c r="Y82" s="57">
        <v>20</v>
      </c>
      <c r="Z82" s="57">
        <v>20</v>
      </c>
      <c r="AA82" s="57">
        <v>20</v>
      </c>
      <c r="AB82" s="57">
        <v>20</v>
      </c>
      <c r="AC82" s="57">
        <v>20</v>
      </c>
      <c r="AD82" s="57">
        <v>20</v>
      </c>
      <c r="AE82" s="57">
        <v>20</v>
      </c>
      <c r="AF82" s="57">
        <v>20</v>
      </c>
      <c r="AG82" s="57">
        <v>15</v>
      </c>
      <c r="AH82" s="57">
        <v>15</v>
      </c>
      <c r="AI82" s="57">
        <v>15</v>
      </c>
      <c r="AJ82" s="57">
        <v>15</v>
      </c>
      <c r="AK82" s="57">
        <v>15</v>
      </c>
      <c r="AL82" s="57">
        <v>15</v>
      </c>
      <c r="AM82" s="57">
        <v>15</v>
      </c>
      <c r="AN82" s="57">
        <v>15</v>
      </c>
      <c r="AO82" s="57">
        <v>15</v>
      </c>
      <c r="AP82" s="57">
        <v>15</v>
      </c>
      <c r="AQ82" s="57">
        <v>15</v>
      </c>
      <c r="AR82" s="57">
        <v>15</v>
      </c>
      <c r="AS82" s="57">
        <v>15</v>
      </c>
      <c r="AT82" s="57">
        <v>15</v>
      </c>
      <c r="AU82" s="57">
        <v>15</v>
      </c>
      <c r="AV82" s="57">
        <v>15</v>
      </c>
      <c r="AW82" s="57">
        <v>15</v>
      </c>
      <c r="AX82" s="57">
        <v>15</v>
      </c>
      <c r="AY82" s="57">
        <v>15</v>
      </c>
      <c r="AZ82" s="57">
        <v>15</v>
      </c>
      <c r="BA82" s="57">
        <v>15</v>
      </c>
      <c r="BB82" s="57">
        <v>15</v>
      </c>
      <c r="BC82" s="57">
        <v>15</v>
      </c>
      <c r="BD82" s="57">
        <v>15</v>
      </c>
      <c r="BE82" s="57">
        <v>15</v>
      </c>
      <c r="BF82" s="57">
        <v>15</v>
      </c>
      <c r="BG82" s="57">
        <v>15</v>
      </c>
      <c r="BH82" s="57">
        <v>15</v>
      </c>
      <c r="BI82" s="57">
        <v>15</v>
      </c>
      <c r="BJ82" s="57">
        <v>15</v>
      </c>
      <c r="BK82" s="57">
        <v>15</v>
      </c>
      <c r="BL82" s="57">
        <v>15</v>
      </c>
      <c r="BM82" s="57">
        <v>15</v>
      </c>
      <c r="BN82" s="57">
        <v>15</v>
      </c>
      <c r="BO82" s="57">
        <v>15</v>
      </c>
      <c r="BP82" s="57">
        <v>15</v>
      </c>
      <c r="BQ82" s="57">
        <v>15</v>
      </c>
      <c r="BR82" s="57">
        <v>15</v>
      </c>
      <c r="BS82" s="57">
        <v>15</v>
      </c>
      <c r="BT82" s="57">
        <v>15</v>
      </c>
      <c r="BU82" s="57">
        <v>15</v>
      </c>
    </row>
    <row r="83" spans="1:73" ht="15" customHeight="1">
      <c r="A83" t="s">
        <v>17</v>
      </c>
      <c r="B83" s="36" t="s">
        <v>153</v>
      </c>
      <c r="C83" t="s">
        <v>16</v>
      </c>
      <c r="D83" t="s">
        <v>138</v>
      </c>
      <c r="E83" s="57">
        <v>15</v>
      </c>
      <c r="F83" t="s">
        <v>143</v>
      </c>
      <c r="G83" t="s">
        <v>140</v>
      </c>
      <c r="H83" t="s">
        <v>140</v>
      </c>
      <c r="I83" s="55">
        <v>43787</v>
      </c>
      <c r="J83" s="57">
        <v>47</v>
      </c>
      <c r="K83" s="55">
        <v>44196</v>
      </c>
      <c r="L83" s="57">
        <v>53</v>
      </c>
      <c r="M83" s="31">
        <f>IF(_xlfn.DAYS(Table5[[#This Row],[End Date]],Table5[[#This Row],[Start Date]])&lt;1,_xlfn.DAYS(Table5[[#This Row],[End Date]],Table5[[#This Row],[Start Date]])*-1,_xlfn.DAYS(Table5[[#This Row],[End Date]],Table5[[#This Row],[Start Date]]))</f>
        <v>409</v>
      </c>
      <c r="N83" t="s">
        <v>141</v>
      </c>
      <c r="O83" s="57">
        <v>15</v>
      </c>
      <c r="P83" s="57">
        <v>15</v>
      </c>
      <c r="Q83" s="57">
        <v>15</v>
      </c>
      <c r="R83" s="57">
        <v>15</v>
      </c>
      <c r="S83" s="57">
        <v>0</v>
      </c>
      <c r="T83" s="57">
        <v>0</v>
      </c>
      <c r="U83" s="57">
        <v>0</v>
      </c>
      <c r="V83" s="57">
        <v>0</v>
      </c>
      <c r="W83" s="57">
        <v>0</v>
      </c>
      <c r="X83" s="57">
        <v>15</v>
      </c>
      <c r="Y83" s="57">
        <v>15</v>
      </c>
      <c r="Z83" s="57">
        <v>15</v>
      </c>
      <c r="AA83" s="57">
        <v>15</v>
      </c>
      <c r="AB83" s="57">
        <v>15</v>
      </c>
      <c r="AC83" s="57">
        <v>15</v>
      </c>
      <c r="AD83" s="57">
        <v>15</v>
      </c>
      <c r="AE83" s="57">
        <v>15</v>
      </c>
      <c r="AF83" s="57">
        <v>15</v>
      </c>
      <c r="AG83" s="57">
        <v>15</v>
      </c>
      <c r="AH83" s="57">
        <v>15</v>
      </c>
      <c r="AI83" s="57">
        <v>15</v>
      </c>
      <c r="AJ83" s="57">
        <v>15</v>
      </c>
      <c r="AK83" s="57">
        <v>15</v>
      </c>
      <c r="AL83" s="57">
        <v>15</v>
      </c>
      <c r="AM83" s="57">
        <v>15</v>
      </c>
      <c r="AN83" s="57">
        <v>15</v>
      </c>
      <c r="AO83" s="57">
        <v>15</v>
      </c>
      <c r="AP83" s="57">
        <v>15</v>
      </c>
      <c r="AQ83" s="57">
        <v>15</v>
      </c>
      <c r="AR83" s="57">
        <v>15</v>
      </c>
      <c r="AS83" s="57">
        <v>15</v>
      </c>
      <c r="AT83" s="57">
        <v>15</v>
      </c>
      <c r="AU83" s="57">
        <v>15</v>
      </c>
      <c r="AV83" s="57">
        <v>15</v>
      </c>
      <c r="AW83" s="57">
        <v>15</v>
      </c>
      <c r="AX83" s="57">
        <v>15</v>
      </c>
      <c r="AY83" s="57">
        <v>15</v>
      </c>
      <c r="AZ83" s="57">
        <v>15</v>
      </c>
      <c r="BA83" s="57">
        <v>15</v>
      </c>
      <c r="BB83" s="57">
        <v>15</v>
      </c>
      <c r="BC83" s="57">
        <v>15</v>
      </c>
      <c r="BD83" s="57">
        <v>15</v>
      </c>
      <c r="BE83" s="57">
        <v>15</v>
      </c>
      <c r="BF83" s="57">
        <v>15</v>
      </c>
      <c r="BG83" s="57">
        <v>15</v>
      </c>
      <c r="BH83" s="57">
        <v>15</v>
      </c>
      <c r="BI83" s="57">
        <v>15</v>
      </c>
      <c r="BJ83" s="57">
        <v>15</v>
      </c>
      <c r="BK83" s="57">
        <v>15</v>
      </c>
      <c r="BL83" s="57">
        <v>15</v>
      </c>
      <c r="BM83" s="57">
        <v>15</v>
      </c>
      <c r="BN83" s="57">
        <v>15</v>
      </c>
      <c r="BO83" s="57">
        <v>15</v>
      </c>
      <c r="BP83" s="57">
        <v>15</v>
      </c>
      <c r="BQ83" s="57">
        <v>15</v>
      </c>
      <c r="BR83" s="57">
        <v>15</v>
      </c>
      <c r="BS83" s="57">
        <v>15</v>
      </c>
      <c r="BT83" s="57">
        <v>15</v>
      </c>
      <c r="BU83" s="57">
        <v>15</v>
      </c>
    </row>
    <row r="84" spans="1:73" ht="30" customHeight="1">
      <c r="A84" t="s">
        <v>19</v>
      </c>
      <c r="B84" s="46" t="s">
        <v>154</v>
      </c>
      <c r="C84" t="s">
        <v>149</v>
      </c>
      <c r="D84" t="s">
        <v>138</v>
      </c>
      <c r="E84" s="57">
        <v>10</v>
      </c>
      <c r="F84" t="s">
        <v>139</v>
      </c>
      <c r="G84" t="s">
        <v>140</v>
      </c>
      <c r="H84" t="s">
        <v>140</v>
      </c>
      <c r="I84" s="55">
        <v>43787</v>
      </c>
      <c r="J84" s="57">
        <v>47</v>
      </c>
      <c r="K84" s="55">
        <v>44196</v>
      </c>
      <c r="L84" s="57">
        <v>53</v>
      </c>
      <c r="M84" s="45">
        <f>IF(_xlfn.DAYS(Table5[[#This Row],[End Date]],Table5[[#This Row],[Start Date]])&lt;1,_xlfn.DAYS(Table5[[#This Row],[End Date]],Table5[[#This Row],[Start Date]])*-1,_xlfn.DAYS(Table5[[#This Row],[End Date]],Table5[[#This Row],[Start Date]]))</f>
        <v>409</v>
      </c>
      <c r="N84" t="s">
        <v>141</v>
      </c>
      <c r="O84" s="57">
        <v>10</v>
      </c>
      <c r="P84" s="57">
        <v>10</v>
      </c>
      <c r="Q84" s="57">
        <v>10</v>
      </c>
      <c r="R84" s="57">
        <v>10</v>
      </c>
      <c r="S84" s="57">
        <v>10</v>
      </c>
      <c r="T84" s="57">
        <v>10</v>
      </c>
      <c r="U84" s="57">
        <v>10</v>
      </c>
      <c r="V84" s="57">
        <v>10</v>
      </c>
      <c r="W84" s="57">
        <v>10</v>
      </c>
      <c r="X84" s="57">
        <v>10</v>
      </c>
      <c r="Y84" s="57">
        <v>10</v>
      </c>
      <c r="Z84" s="57">
        <v>10</v>
      </c>
      <c r="AA84" s="57">
        <v>10</v>
      </c>
      <c r="AB84" s="57">
        <v>10</v>
      </c>
      <c r="AC84" s="57">
        <v>10</v>
      </c>
      <c r="AD84" s="57">
        <v>10</v>
      </c>
      <c r="AE84" s="57">
        <v>10</v>
      </c>
      <c r="AF84" s="57">
        <v>10</v>
      </c>
      <c r="AG84" s="57">
        <v>10</v>
      </c>
      <c r="AH84" s="57">
        <v>10</v>
      </c>
      <c r="AI84" s="57">
        <v>10</v>
      </c>
      <c r="AJ84" s="57">
        <v>10</v>
      </c>
      <c r="AK84" s="57">
        <v>10</v>
      </c>
      <c r="AL84" s="57">
        <v>10</v>
      </c>
      <c r="AM84" s="57">
        <v>10</v>
      </c>
      <c r="AN84" s="57">
        <v>10</v>
      </c>
      <c r="AO84" s="57">
        <v>10</v>
      </c>
      <c r="AP84" s="57">
        <v>10</v>
      </c>
      <c r="AQ84" s="57">
        <v>10</v>
      </c>
      <c r="AR84" s="57">
        <v>10</v>
      </c>
      <c r="AS84" s="57">
        <v>10</v>
      </c>
      <c r="AT84" s="57">
        <v>10</v>
      </c>
      <c r="AU84" s="57">
        <v>10</v>
      </c>
      <c r="AV84" s="57">
        <v>10</v>
      </c>
      <c r="AW84" s="57">
        <v>10</v>
      </c>
      <c r="AX84" s="57">
        <v>10</v>
      </c>
      <c r="AY84" s="57">
        <v>10</v>
      </c>
      <c r="AZ84" s="57">
        <v>10</v>
      </c>
      <c r="BA84" s="57">
        <v>10</v>
      </c>
      <c r="BB84" s="57">
        <v>10</v>
      </c>
      <c r="BC84" s="57">
        <v>10</v>
      </c>
      <c r="BD84" s="57">
        <v>10</v>
      </c>
      <c r="BE84" s="57">
        <v>10</v>
      </c>
      <c r="BF84" s="57">
        <v>10</v>
      </c>
      <c r="BG84" s="57">
        <v>10</v>
      </c>
      <c r="BH84" s="57">
        <v>10</v>
      </c>
      <c r="BI84" s="57">
        <v>10</v>
      </c>
      <c r="BJ84" s="57">
        <v>10</v>
      </c>
      <c r="BK84" s="57">
        <v>10</v>
      </c>
      <c r="BL84" s="57">
        <v>10</v>
      </c>
      <c r="BM84" s="57">
        <v>10</v>
      </c>
      <c r="BN84" s="57">
        <v>10</v>
      </c>
      <c r="BO84" s="57">
        <v>10</v>
      </c>
      <c r="BP84" s="57">
        <v>10</v>
      </c>
      <c r="BQ84" s="57">
        <v>10</v>
      </c>
      <c r="BR84" s="57">
        <v>10</v>
      </c>
      <c r="BS84" s="57">
        <v>10</v>
      </c>
      <c r="BT84" s="57">
        <v>10</v>
      </c>
      <c r="BU84" s="57">
        <v>10</v>
      </c>
    </row>
    <row r="85" spans="1:73" ht="30" customHeight="1">
      <c r="A85" t="s">
        <v>19</v>
      </c>
      <c r="B85" s="46" t="s">
        <v>154</v>
      </c>
      <c r="C85" t="s">
        <v>35</v>
      </c>
      <c r="D85" t="s">
        <v>138</v>
      </c>
      <c r="E85" s="57">
        <v>50</v>
      </c>
      <c r="F85" t="s">
        <v>143</v>
      </c>
      <c r="G85" t="s">
        <v>155</v>
      </c>
      <c r="H85" t="s">
        <v>156</v>
      </c>
      <c r="I85" s="55">
        <v>43787</v>
      </c>
      <c r="J85" s="57">
        <v>47</v>
      </c>
      <c r="K85" s="55">
        <v>44196</v>
      </c>
      <c r="L85" s="57">
        <v>53</v>
      </c>
      <c r="M85" s="45">
        <f>IF(_xlfn.DAYS(Table5[[#This Row],[End Date]],Table5[[#This Row],[Start Date]])&lt;1,_xlfn.DAYS(Table5[[#This Row],[End Date]],Table5[[#This Row],[Start Date]])*-1,_xlfn.DAYS(Table5[[#This Row],[End Date]],Table5[[#This Row],[Start Date]]))</f>
        <v>409</v>
      </c>
      <c r="N85" t="s">
        <v>141</v>
      </c>
      <c r="O85" s="57">
        <v>50</v>
      </c>
      <c r="P85" s="57">
        <v>50</v>
      </c>
      <c r="Q85" s="57">
        <v>50</v>
      </c>
      <c r="R85" s="57">
        <v>50</v>
      </c>
      <c r="S85" s="57">
        <v>50</v>
      </c>
      <c r="T85" s="57">
        <v>50</v>
      </c>
      <c r="U85" s="57">
        <v>50</v>
      </c>
      <c r="V85" s="57">
        <v>50</v>
      </c>
      <c r="W85" s="57">
        <v>50</v>
      </c>
      <c r="X85" s="57">
        <v>30</v>
      </c>
      <c r="Y85" s="57">
        <v>40</v>
      </c>
      <c r="Z85" s="57">
        <v>40</v>
      </c>
      <c r="AA85" s="57">
        <v>40</v>
      </c>
      <c r="AB85" s="57">
        <v>40</v>
      </c>
      <c r="AC85" s="57">
        <v>0</v>
      </c>
      <c r="AD85" s="57">
        <v>5</v>
      </c>
      <c r="AE85" s="57">
        <v>5</v>
      </c>
      <c r="AF85" s="57">
        <v>5</v>
      </c>
      <c r="AG85" s="57">
        <v>5</v>
      </c>
      <c r="AH85" s="57">
        <v>5</v>
      </c>
      <c r="AI85" s="57">
        <v>5</v>
      </c>
      <c r="AJ85" s="57">
        <v>5</v>
      </c>
      <c r="AK85" s="57">
        <v>5</v>
      </c>
      <c r="AL85" s="57">
        <v>5</v>
      </c>
      <c r="AM85" s="57">
        <v>5</v>
      </c>
      <c r="AN85" s="57">
        <v>5</v>
      </c>
      <c r="AO85" s="57">
        <v>5</v>
      </c>
      <c r="AP85" s="57">
        <v>5</v>
      </c>
      <c r="AQ85" s="57">
        <v>5</v>
      </c>
      <c r="AR85" s="57">
        <v>0</v>
      </c>
      <c r="AS85" s="57">
        <v>0</v>
      </c>
      <c r="AT85" s="57">
        <v>0</v>
      </c>
      <c r="AU85" s="57">
        <v>0</v>
      </c>
      <c r="AV85" s="57">
        <v>0</v>
      </c>
      <c r="AW85" s="57">
        <v>0</v>
      </c>
      <c r="AX85" s="57">
        <v>0</v>
      </c>
      <c r="AY85" s="57">
        <v>0</v>
      </c>
      <c r="AZ85" s="57">
        <v>0</v>
      </c>
      <c r="BA85" s="57">
        <v>0</v>
      </c>
      <c r="BB85" s="57">
        <v>0</v>
      </c>
      <c r="BC85" s="57">
        <v>0</v>
      </c>
      <c r="BD85" s="57">
        <v>0</v>
      </c>
      <c r="BE85" s="57">
        <v>0</v>
      </c>
      <c r="BF85" s="57">
        <v>0</v>
      </c>
      <c r="BG85" s="57">
        <v>0</v>
      </c>
      <c r="BH85" s="57">
        <v>0</v>
      </c>
      <c r="BI85" s="57">
        <v>0</v>
      </c>
      <c r="BJ85" s="57">
        <v>0</v>
      </c>
      <c r="BK85" s="57">
        <v>0</v>
      </c>
      <c r="BL85" s="57">
        <v>0</v>
      </c>
      <c r="BM85" s="57">
        <v>0</v>
      </c>
      <c r="BN85" s="57">
        <v>0</v>
      </c>
      <c r="BO85" s="57">
        <v>0</v>
      </c>
      <c r="BP85" s="57">
        <v>0</v>
      </c>
      <c r="BQ85" s="57">
        <v>0</v>
      </c>
      <c r="BR85" s="57">
        <v>0</v>
      </c>
      <c r="BS85" s="57">
        <v>0</v>
      </c>
      <c r="BT85" s="57">
        <v>0</v>
      </c>
      <c r="BU85" s="57">
        <v>0</v>
      </c>
    </row>
    <row r="86" spans="1:73" ht="30" customHeight="1">
      <c r="A86" t="s">
        <v>19</v>
      </c>
      <c r="B86" s="46" t="s">
        <v>154</v>
      </c>
      <c r="C86" t="s">
        <v>164</v>
      </c>
      <c r="D86" t="s">
        <v>138</v>
      </c>
      <c r="E86" s="57">
        <v>15</v>
      </c>
      <c r="F86" t="s">
        <v>143</v>
      </c>
      <c r="G86" t="s">
        <v>144</v>
      </c>
      <c r="H86" t="s">
        <v>145</v>
      </c>
      <c r="I86" s="55">
        <v>43617</v>
      </c>
      <c r="J86" s="57">
        <v>22</v>
      </c>
      <c r="K86" s="55">
        <v>44197</v>
      </c>
      <c r="L86" s="57">
        <v>1</v>
      </c>
      <c r="M86" s="45">
        <f>IF(_xlfn.DAYS(Table5[[#This Row],[End Date]],Table5[[#This Row],[Start Date]])&lt;1,_xlfn.DAYS(Table5[[#This Row],[End Date]],Table5[[#This Row],[Start Date]])*-1,_xlfn.DAYS(Table5[[#This Row],[End Date]],Table5[[#This Row],[Start Date]]))</f>
        <v>580</v>
      </c>
      <c r="N86" t="s">
        <v>141</v>
      </c>
      <c r="O86" s="57">
        <v>10</v>
      </c>
      <c r="P86" s="57">
        <v>10</v>
      </c>
      <c r="Q86" s="57">
        <v>10</v>
      </c>
      <c r="R86" s="57">
        <v>10</v>
      </c>
      <c r="S86" s="57">
        <v>10</v>
      </c>
      <c r="T86" s="57">
        <v>10</v>
      </c>
      <c r="U86" s="57">
        <v>10</v>
      </c>
      <c r="V86" s="57">
        <v>10</v>
      </c>
      <c r="W86" s="57">
        <v>10</v>
      </c>
      <c r="X86" s="57">
        <v>10</v>
      </c>
      <c r="Y86" s="57">
        <v>0</v>
      </c>
      <c r="Z86" s="57">
        <v>0</v>
      </c>
      <c r="AA86" s="57">
        <v>0</v>
      </c>
      <c r="AB86" s="57">
        <v>0</v>
      </c>
      <c r="AC86" s="57">
        <v>0</v>
      </c>
      <c r="AD86" s="57">
        <v>0</v>
      </c>
      <c r="AE86" s="57">
        <v>0</v>
      </c>
      <c r="AF86" s="57">
        <v>0</v>
      </c>
      <c r="AG86" s="57">
        <v>0</v>
      </c>
      <c r="AH86" s="57">
        <v>0</v>
      </c>
      <c r="AI86" s="57">
        <v>0</v>
      </c>
      <c r="AJ86" s="57">
        <v>0</v>
      </c>
      <c r="AK86" s="57">
        <v>0</v>
      </c>
      <c r="AL86" s="57">
        <v>0</v>
      </c>
      <c r="AM86" s="57">
        <v>0</v>
      </c>
      <c r="AN86" s="57">
        <v>0</v>
      </c>
      <c r="AO86" s="57">
        <v>0</v>
      </c>
      <c r="AP86" s="57">
        <v>0</v>
      </c>
      <c r="AQ86" s="57">
        <v>0</v>
      </c>
      <c r="AR86" s="57">
        <v>0</v>
      </c>
      <c r="AS86" s="57">
        <v>0</v>
      </c>
      <c r="AT86" s="57">
        <v>0</v>
      </c>
      <c r="AU86" s="57">
        <v>0</v>
      </c>
      <c r="AV86" s="57">
        <v>0</v>
      </c>
      <c r="AW86" s="57">
        <v>0</v>
      </c>
      <c r="AX86" s="57">
        <v>0</v>
      </c>
      <c r="AY86" s="57">
        <v>0</v>
      </c>
      <c r="AZ86" s="57">
        <v>0</v>
      </c>
      <c r="BA86" s="57">
        <v>0</v>
      </c>
      <c r="BB86" s="57">
        <v>0</v>
      </c>
      <c r="BC86" s="57">
        <v>0</v>
      </c>
      <c r="BD86" s="57">
        <v>0</v>
      </c>
      <c r="BE86" s="57">
        <v>0</v>
      </c>
      <c r="BF86" s="57">
        <v>0</v>
      </c>
      <c r="BG86" s="57">
        <v>0</v>
      </c>
      <c r="BH86" s="57">
        <v>0</v>
      </c>
      <c r="BI86" s="57">
        <v>0</v>
      </c>
      <c r="BJ86" s="57">
        <v>0</v>
      </c>
      <c r="BK86" s="57">
        <v>0</v>
      </c>
      <c r="BL86" s="57">
        <v>0</v>
      </c>
      <c r="BM86" s="57">
        <v>0</v>
      </c>
      <c r="BN86" s="57">
        <v>0</v>
      </c>
      <c r="BO86" s="57">
        <v>0</v>
      </c>
      <c r="BP86" s="57">
        <v>0</v>
      </c>
      <c r="BQ86" s="57">
        <v>0</v>
      </c>
      <c r="BR86" s="57">
        <v>0</v>
      </c>
      <c r="BS86" s="57">
        <v>0</v>
      </c>
      <c r="BT86" s="57">
        <v>0</v>
      </c>
      <c r="BU86" s="57">
        <v>0</v>
      </c>
    </row>
    <row r="87" spans="1:73" ht="15" customHeight="1">
      <c r="A87" t="s">
        <v>19</v>
      </c>
      <c r="B87" s="36" t="s">
        <v>154</v>
      </c>
      <c r="C87" t="s">
        <v>32</v>
      </c>
      <c r="D87" t="s">
        <v>138</v>
      </c>
      <c r="E87" s="57">
        <v>5</v>
      </c>
      <c r="F87" t="s">
        <v>143</v>
      </c>
      <c r="G87" t="s">
        <v>146</v>
      </c>
      <c r="H87" t="s">
        <v>147</v>
      </c>
      <c r="I87" s="55">
        <v>43739</v>
      </c>
      <c r="J87" s="57">
        <v>40</v>
      </c>
      <c r="K87" s="55">
        <v>44197</v>
      </c>
      <c r="L87" s="57">
        <v>1</v>
      </c>
      <c r="M87" s="31">
        <f>IF(_xlfn.DAYS(Table5[[#This Row],[End Date]],Table5[[#This Row],[Start Date]])&lt;1,_xlfn.DAYS(Table5[[#This Row],[End Date]],Table5[[#This Row],[Start Date]])*-1,_xlfn.DAYS(Table5[[#This Row],[End Date]],Table5[[#This Row],[Start Date]]))</f>
        <v>458</v>
      </c>
      <c r="N87" t="s">
        <v>141</v>
      </c>
      <c r="O87" s="57">
        <v>5</v>
      </c>
      <c r="P87" s="57">
        <v>5</v>
      </c>
      <c r="Q87" s="57">
        <v>5</v>
      </c>
      <c r="R87" s="57">
        <v>5</v>
      </c>
      <c r="S87" s="57">
        <v>5</v>
      </c>
      <c r="T87" s="57">
        <v>5</v>
      </c>
      <c r="U87" s="57">
        <v>5</v>
      </c>
      <c r="V87" s="57">
        <v>5</v>
      </c>
      <c r="W87" s="57">
        <v>5</v>
      </c>
      <c r="X87" s="57">
        <v>25</v>
      </c>
      <c r="Y87" s="57">
        <v>25</v>
      </c>
      <c r="Z87" s="57">
        <v>25</v>
      </c>
      <c r="AA87" s="57">
        <v>25</v>
      </c>
      <c r="AB87" s="57">
        <v>25</v>
      </c>
      <c r="AC87" s="57">
        <v>25</v>
      </c>
      <c r="AD87" s="57">
        <v>25</v>
      </c>
      <c r="AE87" s="57">
        <v>25</v>
      </c>
      <c r="AF87" s="57">
        <v>25</v>
      </c>
      <c r="AG87" s="57">
        <v>25</v>
      </c>
      <c r="AH87" s="57">
        <v>25</v>
      </c>
      <c r="AI87" s="57">
        <v>25</v>
      </c>
      <c r="AJ87" s="57">
        <v>25</v>
      </c>
      <c r="AK87" s="57">
        <v>25</v>
      </c>
      <c r="AL87" s="57">
        <v>25</v>
      </c>
      <c r="AM87" s="57">
        <v>25</v>
      </c>
      <c r="AN87" s="57">
        <v>25</v>
      </c>
      <c r="AO87" s="57">
        <v>25</v>
      </c>
      <c r="AP87" s="57">
        <v>25</v>
      </c>
      <c r="AQ87" s="57">
        <v>25</v>
      </c>
      <c r="AR87" s="57">
        <v>25</v>
      </c>
      <c r="AS87" s="57">
        <v>25</v>
      </c>
      <c r="AT87" s="57">
        <v>25</v>
      </c>
      <c r="AU87" s="57">
        <v>25</v>
      </c>
      <c r="AV87" s="57">
        <v>25</v>
      </c>
      <c r="AW87" s="57">
        <v>25</v>
      </c>
      <c r="AX87" s="57">
        <v>25</v>
      </c>
      <c r="AY87" s="57">
        <v>25</v>
      </c>
      <c r="AZ87" s="57">
        <v>25</v>
      </c>
      <c r="BA87" s="57">
        <v>25</v>
      </c>
      <c r="BB87" s="57">
        <v>25</v>
      </c>
      <c r="BC87" s="57">
        <v>25</v>
      </c>
      <c r="BD87" s="57">
        <v>25</v>
      </c>
      <c r="BE87" s="57">
        <v>25</v>
      </c>
      <c r="BF87" s="57">
        <v>25</v>
      </c>
      <c r="BG87" s="57">
        <v>25</v>
      </c>
      <c r="BH87" s="57">
        <v>25</v>
      </c>
      <c r="BI87" s="57">
        <v>25</v>
      </c>
      <c r="BJ87" s="57">
        <v>25</v>
      </c>
      <c r="BK87" s="57">
        <v>25</v>
      </c>
      <c r="BL87" s="57">
        <v>25</v>
      </c>
      <c r="BM87" s="57">
        <v>25</v>
      </c>
      <c r="BN87" s="57">
        <v>25</v>
      </c>
      <c r="BO87" s="57">
        <v>25</v>
      </c>
      <c r="BP87" s="57">
        <v>25</v>
      </c>
      <c r="BQ87" s="57">
        <v>25</v>
      </c>
      <c r="BR87" s="57">
        <v>25</v>
      </c>
      <c r="BS87" s="57">
        <v>25</v>
      </c>
      <c r="BT87" s="57">
        <v>25</v>
      </c>
      <c r="BU87" s="57">
        <v>25</v>
      </c>
    </row>
    <row r="88" spans="1:73" ht="30" customHeight="1">
      <c r="A88" t="s">
        <v>19</v>
      </c>
      <c r="B88" s="36" t="s">
        <v>154</v>
      </c>
      <c r="C88" t="s">
        <v>16</v>
      </c>
      <c r="D88" t="s">
        <v>138</v>
      </c>
      <c r="E88" s="57">
        <v>5</v>
      </c>
      <c r="F88" t="s">
        <v>143</v>
      </c>
      <c r="G88" t="s">
        <v>140</v>
      </c>
      <c r="H88" t="s">
        <v>140</v>
      </c>
      <c r="I88" s="55">
        <v>43787</v>
      </c>
      <c r="J88" s="57">
        <v>47</v>
      </c>
      <c r="K88" s="55">
        <v>44196</v>
      </c>
      <c r="L88" s="57">
        <v>53</v>
      </c>
      <c r="M88" s="45">
        <f>IF(_xlfn.DAYS(Table5[[#This Row],[End Date]],Table5[[#This Row],[Start Date]])&lt;1,_xlfn.DAYS(Table5[[#This Row],[End Date]],Table5[[#This Row],[Start Date]])*-1,_xlfn.DAYS(Table5[[#This Row],[End Date]],Table5[[#This Row],[Start Date]]))</f>
        <v>409</v>
      </c>
      <c r="N88" t="s">
        <v>141</v>
      </c>
      <c r="O88" s="57">
        <v>5</v>
      </c>
      <c r="P88" s="57">
        <v>5</v>
      </c>
      <c r="Q88" s="57">
        <v>5</v>
      </c>
      <c r="R88" s="57">
        <v>5</v>
      </c>
      <c r="S88" s="57">
        <v>5</v>
      </c>
      <c r="T88" s="57">
        <v>5</v>
      </c>
      <c r="U88" s="57">
        <v>20</v>
      </c>
      <c r="V88" s="57">
        <v>20</v>
      </c>
      <c r="W88" s="57">
        <v>20</v>
      </c>
      <c r="X88" s="57">
        <v>20</v>
      </c>
      <c r="Y88" s="57">
        <v>20</v>
      </c>
      <c r="Z88" s="57">
        <v>20</v>
      </c>
      <c r="AA88" s="57">
        <v>20</v>
      </c>
      <c r="AB88" s="57">
        <v>20</v>
      </c>
      <c r="AC88" s="57">
        <v>20</v>
      </c>
      <c r="AD88" s="57">
        <v>20</v>
      </c>
      <c r="AE88" s="57">
        <v>20</v>
      </c>
      <c r="AF88" s="57">
        <v>20</v>
      </c>
      <c r="AG88" s="57">
        <v>20</v>
      </c>
      <c r="AH88" s="57">
        <v>20</v>
      </c>
      <c r="AI88" s="57">
        <v>20</v>
      </c>
      <c r="AJ88" s="57">
        <v>20</v>
      </c>
      <c r="AK88" s="57">
        <v>20</v>
      </c>
      <c r="AL88" s="57">
        <v>20</v>
      </c>
      <c r="AM88" s="57">
        <v>20</v>
      </c>
      <c r="AN88" s="57">
        <v>20</v>
      </c>
      <c r="AO88" s="57">
        <v>20</v>
      </c>
      <c r="AP88" s="57">
        <v>20</v>
      </c>
      <c r="AQ88" s="57">
        <v>20</v>
      </c>
      <c r="AR88" s="57">
        <v>20</v>
      </c>
      <c r="AS88" s="57">
        <v>20</v>
      </c>
      <c r="AT88" s="57">
        <v>20</v>
      </c>
      <c r="AU88" s="57">
        <v>20</v>
      </c>
      <c r="AV88" s="57">
        <v>20</v>
      </c>
      <c r="AW88" s="57">
        <v>20</v>
      </c>
      <c r="AX88" s="57">
        <v>20</v>
      </c>
      <c r="AY88" s="57">
        <v>20</v>
      </c>
      <c r="AZ88" s="57">
        <v>20</v>
      </c>
      <c r="BA88" s="57">
        <v>20</v>
      </c>
      <c r="BB88" s="57">
        <v>20</v>
      </c>
      <c r="BC88" s="57">
        <v>20</v>
      </c>
      <c r="BD88" s="57">
        <v>20</v>
      </c>
      <c r="BE88" s="57">
        <v>20</v>
      </c>
      <c r="BF88" s="57">
        <v>20</v>
      </c>
      <c r="BG88" s="57">
        <v>20</v>
      </c>
      <c r="BH88" s="57">
        <v>20</v>
      </c>
      <c r="BI88" s="57">
        <v>20</v>
      </c>
      <c r="BJ88" s="57">
        <v>20</v>
      </c>
      <c r="BK88" s="57">
        <v>20</v>
      </c>
      <c r="BL88" s="57">
        <v>20</v>
      </c>
      <c r="BM88" s="57">
        <v>20</v>
      </c>
      <c r="BN88" s="57">
        <v>20</v>
      </c>
      <c r="BO88" s="57">
        <v>20</v>
      </c>
      <c r="BP88" s="57">
        <v>20</v>
      </c>
      <c r="BQ88" s="57">
        <v>20</v>
      </c>
      <c r="BR88" s="57">
        <v>20</v>
      </c>
      <c r="BS88" s="57">
        <v>20</v>
      </c>
      <c r="BT88" s="57">
        <v>20</v>
      </c>
      <c r="BU88" s="57">
        <v>20</v>
      </c>
    </row>
    <row r="89" spans="1:73" ht="15" customHeight="1">
      <c r="A89" t="s">
        <v>19</v>
      </c>
      <c r="B89" s="36" t="s">
        <v>148</v>
      </c>
      <c r="C89" t="s">
        <v>148</v>
      </c>
      <c r="D89" t="s">
        <v>138</v>
      </c>
      <c r="E89" s="57">
        <v>100</v>
      </c>
      <c r="F89" t="s">
        <v>148</v>
      </c>
      <c r="G89" t="s">
        <v>150</v>
      </c>
      <c r="H89" t="s">
        <v>151</v>
      </c>
      <c r="I89" s="56">
        <v>44186</v>
      </c>
      <c r="J89" s="57">
        <v>52</v>
      </c>
      <c r="K89" s="56">
        <v>44192</v>
      </c>
      <c r="L89" s="57">
        <v>53</v>
      </c>
      <c r="M89">
        <f>IF(_xlfn.DAYS(Table5[[#This Row],[End Date]],Table5[[#This Row],[Start Date]])&lt;1,_xlfn.DAYS(Table5[[#This Row],[End Date]],Table5[[#This Row],[Start Date]])*-1,_xlfn.DAYS(Table5[[#This Row],[End Date]],Table5[[#This Row],[Start Date]]))</f>
        <v>6</v>
      </c>
      <c r="N89" t="s">
        <v>141</v>
      </c>
      <c r="O89" s="57">
        <v>0</v>
      </c>
      <c r="P89" s="57">
        <v>0</v>
      </c>
      <c r="Q89" s="57">
        <v>0</v>
      </c>
      <c r="R89" s="57">
        <v>0</v>
      </c>
      <c r="S89" s="57">
        <v>0</v>
      </c>
      <c r="T89" s="57">
        <v>0</v>
      </c>
      <c r="U89" s="57">
        <v>0</v>
      </c>
      <c r="V89" s="57">
        <v>0</v>
      </c>
      <c r="W89" s="57">
        <v>0</v>
      </c>
      <c r="X89" s="57">
        <v>0</v>
      </c>
      <c r="Y89" s="57">
        <v>0</v>
      </c>
      <c r="Z89" s="57">
        <v>0</v>
      </c>
      <c r="AA89" s="57">
        <v>0</v>
      </c>
      <c r="AB89" s="57">
        <v>0</v>
      </c>
      <c r="AC89" s="57">
        <v>0</v>
      </c>
      <c r="AD89" s="57">
        <v>0</v>
      </c>
      <c r="AE89" s="57">
        <v>0</v>
      </c>
      <c r="AF89" s="57">
        <v>0</v>
      </c>
      <c r="AG89" s="57">
        <v>0</v>
      </c>
      <c r="AH89" s="57">
        <v>0</v>
      </c>
      <c r="AI89" s="57">
        <v>0</v>
      </c>
      <c r="AJ89" s="57">
        <v>0</v>
      </c>
      <c r="AK89" s="57">
        <v>0</v>
      </c>
      <c r="AL89" s="57">
        <v>0</v>
      </c>
      <c r="AM89" s="57">
        <v>0</v>
      </c>
      <c r="AN89" s="57">
        <v>0</v>
      </c>
      <c r="AO89" s="57">
        <v>0</v>
      </c>
      <c r="AP89" s="57">
        <v>0</v>
      </c>
      <c r="AQ89" s="57">
        <v>0</v>
      </c>
      <c r="AR89" s="57">
        <v>0</v>
      </c>
      <c r="AS89" s="57">
        <v>0</v>
      </c>
      <c r="AT89" s="57">
        <v>0</v>
      </c>
      <c r="AU89" s="57">
        <v>0</v>
      </c>
      <c r="AV89" s="57">
        <v>0</v>
      </c>
      <c r="AW89" s="57">
        <v>0</v>
      </c>
      <c r="AX89" s="57">
        <v>0</v>
      </c>
      <c r="AY89" s="57">
        <v>0</v>
      </c>
      <c r="AZ89" s="57">
        <v>0</v>
      </c>
      <c r="BA89" s="57">
        <v>0</v>
      </c>
      <c r="BB89" s="57">
        <v>0</v>
      </c>
      <c r="BC89" s="57">
        <v>0</v>
      </c>
      <c r="BD89" s="57">
        <v>0</v>
      </c>
      <c r="BE89" s="57">
        <v>0</v>
      </c>
      <c r="BF89" s="57">
        <v>0</v>
      </c>
      <c r="BG89" s="57">
        <v>0</v>
      </c>
      <c r="BH89" s="57">
        <v>0</v>
      </c>
      <c r="BI89" s="57">
        <v>0</v>
      </c>
      <c r="BJ89" s="57">
        <v>0</v>
      </c>
      <c r="BK89" s="57">
        <v>0</v>
      </c>
      <c r="BL89" s="57">
        <v>0</v>
      </c>
      <c r="BM89" s="57">
        <v>0</v>
      </c>
      <c r="BN89" s="57">
        <v>0</v>
      </c>
      <c r="BO89" s="57">
        <v>0</v>
      </c>
      <c r="BP89" s="57">
        <v>0</v>
      </c>
      <c r="BQ89" s="57">
        <v>0</v>
      </c>
      <c r="BR89" s="57">
        <v>0</v>
      </c>
      <c r="BS89" s="57">
        <v>0</v>
      </c>
      <c r="BT89" s="57">
        <v>0</v>
      </c>
      <c r="BU89" s="57">
        <v>0</v>
      </c>
    </row>
    <row r="90" spans="1:73" ht="30" customHeight="1">
      <c r="A90" t="s">
        <v>19</v>
      </c>
      <c r="B90" s="36" t="s">
        <v>154</v>
      </c>
      <c r="C90" t="s">
        <v>34</v>
      </c>
      <c r="D90" t="s">
        <v>138</v>
      </c>
      <c r="E90" s="57">
        <v>5</v>
      </c>
      <c r="F90" t="s">
        <v>143</v>
      </c>
      <c r="G90" t="s">
        <v>140</v>
      </c>
      <c r="H90" t="s">
        <v>140</v>
      </c>
      <c r="I90" s="55">
        <v>43891</v>
      </c>
      <c r="J90" s="57">
        <v>9</v>
      </c>
      <c r="K90" s="55">
        <v>44197</v>
      </c>
      <c r="L90" s="57">
        <v>1</v>
      </c>
      <c r="M90" s="31">
        <f>IF(_xlfn.DAYS(Table5[[#This Row],[End Date]],Table5[[#This Row],[Start Date]])&lt;1,_xlfn.DAYS(Table5[[#This Row],[End Date]],Table5[[#This Row],[Start Date]])*-1,_xlfn.DAYS(Table5[[#This Row],[End Date]],Table5[[#This Row],[Start Date]]))</f>
        <v>306</v>
      </c>
      <c r="N90" t="s">
        <v>141</v>
      </c>
      <c r="O90" s="57">
        <v>5</v>
      </c>
      <c r="P90" s="57">
        <v>5</v>
      </c>
      <c r="Q90" s="57">
        <v>5</v>
      </c>
      <c r="R90" s="57">
        <v>5</v>
      </c>
      <c r="S90" s="57">
        <v>5</v>
      </c>
      <c r="T90" s="57">
        <v>5</v>
      </c>
      <c r="U90" s="57">
        <v>5</v>
      </c>
      <c r="V90" s="57">
        <v>5</v>
      </c>
      <c r="W90" s="57">
        <v>5</v>
      </c>
      <c r="X90" s="57">
        <v>5</v>
      </c>
      <c r="Y90" s="57">
        <v>5</v>
      </c>
      <c r="Z90" s="57">
        <v>5</v>
      </c>
      <c r="AA90" s="57">
        <v>5</v>
      </c>
      <c r="AB90" s="57">
        <v>5</v>
      </c>
      <c r="AC90" s="57">
        <v>5</v>
      </c>
      <c r="AD90" s="57">
        <v>5</v>
      </c>
      <c r="AE90" s="57">
        <v>5</v>
      </c>
      <c r="AF90" s="57">
        <v>5</v>
      </c>
      <c r="AG90" s="57">
        <v>5</v>
      </c>
      <c r="AH90" s="57">
        <v>5</v>
      </c>
      <c r="AI90" s="57">
        <v>5</v>
      </c>
      <c r="AJ90" s="57">
        <v>5</v>
      </c>
      <c r="AK90" s="57">
        <v>5</v>
      </c>
      <c r="AL90" s="57">
        <v>5</v>
      </c>
      <c r="AM90" s="57">
        <v>5</v>
      </c>
      <c r="AN90" s="57">
        <v>5</v>
      </c>
      <c r="AO90" s="57">
        <v>5</v>
      </c>
      <c r="AP90" s="57">
        <v>5</v>
      </c>
      <c r="AQ90" s="57">
        <v>5</v>
      </c>
      <c r="AR90" s="57">
        <v>5</v>
      </c>
      <c r="AS90" s="57">
        <v>5</v>
      </c>
      <c r="AT90" s="57">
        <v>5</v>
      </c>
      <c r="AU90" s="57">
        <v>5</v>
      </c>
      <c r="AV90" s="57">
        <v>5</v>
      </c>
      <c r="AW90" s="57">
        <v>5</v>
      </c>
      <c r="AX90" s="57">
        <v>5</v>
      </c>
      <c r="AY90" s="57">
        <v>5</v>
      </c>
      <c r="AZ90" s="57">
        <v>5</v>
      </c>
      <c r="BA90" s="57">
        <v>5</v>
      </c>
      <c r="BB90" s="57">
        <v>5</v>
      </c>
      <c r="BC90" s="57">
        <v>5</v>
      </c>
      <c r="BD90" s="57">
        <v>5</v>
      </c>
      <c r="BE90" s="57">
        <v>5</v>
      </c>
      <c r="BF90" s="57">
        <v>5</v>
      </c>
      <c r="BG90" s="57">
        <v>5</v>
      </c>
      <c r="BH90" s="57">
        <v>5</v>
      </c>
      <c r="BI90" s="57">
        <v>5</v>
      </c>
      <c r="BJ90" s="57">
        <v>5</v>
      </c>
      <c r="BK90" s="57">
        <v>5</v>
      </c>
      <c r="BL90" s="57">
        <v>5</v>
      </c>
      <c r="BM90" s="57">
        <v>5</v>
      </c>
      <c r="BN90" s="57">
        <v>5</v>
      </c>
      <c r="BO90" s="57">
        <v>5</v>
      </c>
      <c r="BP90" s="57">
        <v>5</v>
      </c>
      <c r="BQ90" s="57">
        <v>5</v>
      </c>
      <c r="BR90" s="57">
        <v>5</v>
      </c>
      <c r="BS90" s="57">
        <v>5</v>
      </c>
      <c r="BT90" s="57">
        <v>5</v>
      </c>
      <c r="BU90" s="57">
        <v>5</v>
      </c>
    </row>
  </sheetData>
  <mergeCells count="3">
    <mergeCell ref="S1:BU1"/>
    <mergeCell ref="A1:L1"/>
    <mergeCell ref="M1:R1"/>
  </mergeCells>
  <phoneticPr fontId="10" type="noConversion"/>
  <dataValidations count="1">
    <dataValidation type="list" allowBlank="1" showInputMessage="1" showErrorMessage="1" sqref="H3:H90 A3:A90 F85:G90 F3:G83 B85:B90 B3:B83 C3:D90 N85:N90 N3:N83" xr:uid="{7077E342-0F12-B447-B790-D95581646EFE}">
      <formula1>#REF!</formula1>
    </dataValidation>
  </dataValidations>
  <pageMargins left="0.7" right="0.7" top="0.75" bottom="0.75" header="0.3" footer="0.3"/>
  <pageSetup orientation="portrait" horizontalDpi="300" verticalDpi="300"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E9D80-9979-4C81-B545-A6B3DED0EA61}">
  <dimension ref="A1:AG26"/>
  <sheetViews>
    <sheetView zoomScale="86" zoomScaleNormal="86" workbookViewId="0">
      <pane xSplit="2" ySplit="2" topLeftCell="W3" activePane="bottomRight" state="frozen"/>
      <selection pane="bottomRight" activeCell="Y3" sqref="Y3:Y11"/>
      <selection pane="bottomLeft" activeCell="A5" sqref="A5"/>
      <selection pane="topRight" activeCell="C1" sqref="C1"/>
    </sheetView>
  </sheetViews>
  <sheetFormatPr defaultColWidth="8.85546875" defaultRowHeight="15"/>
  <cols>
    <col min="1" max="1" width="9.42578125" customWidth="1"/>
    <col min="2" max="2" width="35.42578125" customWidth="1"/>
    <col min="3" max="3" width="21.7109375" customWidth="1"/>
    <col min="4" max="4" width="16.28515625" customWidth="1"/>
    <col min="5" max="6" width="29.28515625" customWidth="1"/>
    <col min="7" max="7" width="29.7109375" customWidth="1"/>
    <col min="8" max="8" width="48" customWidth="1"/>
    <col min="9" max="9" width="29.7109375" customWidth="1"/>
    <col min="10" max="10" width="22" customWidth="1"/>
    <col min="11" max="11" width="41.85546875" hidden="1" customWidth="1"/>
    <col min="12" max="12" width="46" hidden="1" customWidth="1"/>
    <col min="13" max="13" width="37.7109375" hidden="1" customWidth="1"/>
    <col min="14" max="14" width="39.85546875" hidden="1" customWidth="1"/>
    <col min="15" max="15" width="49.140625" hidden="1" customWidth="1"/>
    <col min="16" max="16" width="38" hidden="1" customWidth="1"/>
    <col min="17" max="17" width="38.85546875" hidden="1" customWidth="1"/>
    <col min="18" max="18" width="49.42578125" hidden="1" customWidth="1"/>
    <col min="19" max="19" width="26.85546875" hidden="1" customWidth="1"/>
    <col min="20" max="20" width="46" hidden="1" customWidth="1"/>
    <col min="21" max="21" width="59.7109375" hidden="1" customWidth="1"/>
    <col min="22" max="22" width="48.28515625" hidden="1" customWidth="1"/>
    <col min="23" max="23" width="67.140625" customWidth="1"/>
    <col min="24" max="24" width="55.28515625" customWidth="1"/>
    <col min="25" max="25" width="69.42578125" customWidth="1"/>
  </cols>
  <sheetData>
    <row r="1" spans="1:33" ht="48.95" customHeight="1">
      <c r="A1" s="197" t="s">
        <v>165</v>
      </c>
      <c r="B1" s="199"/>
      <c r="C1" s="199"/>
      <c r="D1" s="199"/>
      <c r="E1" s="199"/>
      <c r="F1" s="199"/>
      <c r="G1" s="199"/>
      <c r="H1" s="199"/>
      <c r="I1" s="199"/>
      <c r="J1" s="200"/>
      <c r="K1" s="71" t="s">
        <v>166</v>
      </c>
      <c r="L1" s="71"/>
      <c r="M1" s="71"/>
      <c r="N1" s="71"/>
      <c r="O1" s="71"/>
      <c r="P1" s="71"/>
      <c r="Q1" s="71"/>
      <c r="R1" s="71"/>
      <c r="S1" s="71"/>
      <c r="T1" s="71"/>
      <c r="U1" s="73"/>
      <c r="V1" s="196" t="s">
        <v>167</v>
      </c>
      <c r="W1" s="196"/>
      <c r="X1" s="196"/>
      <c r="Y1" s="196"/>
    </row>
    <row r="2" spans="1:33">
      <c r="A2" s="20" t="s">
        <v>168</v>
      </c>
      <c r="B2" s="20" t="s">
        <v>169</v>
      </c>
      <c r="C2" s="20" t="s">
        <v>170</v>
      </c>
      <c r="D2" s="20" t="s">
        <v>171</v>
      </c>
      <c r="E2" s="20" t="s">
        <v>172</v>
      </c>
      <c r="F2" s="20" t="s">
        <v>173</v>
      </c>
      <c r="G2" s="20" t="s">
        <v>174</v>
      </c>
      <c r="H2" s="20" t="s">
        <v>175</v>
      </c>
      <c r="I2" s="20" t="s">
        <v>176</v>
      </c>
      <c r="J2" s="20" t="s">
        <v>177</v>
      </c>
      <c r="K2" s="15" t="s">
        <v>178</v>
      </c>
      <c r="L2" s="15" t="s">
        <v>179</v>
      </c>
      <c r="M2" s="15" t="s">
        <v>180</v>
      </c>
      <c r="N2" s="15" t="s">
        <v>181</v>
      </c>
      <c r="O2" s="15" t="s">
        <v>182</v>
      </c>
      <c r="P2" s="15" t="s">
        <v>183</v>
      </c>
      <c r="Q2" s="16" t="s">
        <v>184</v>
      </c>
      <c r="R2" s="16" t="s">
        <v>185</v>
      </c>
      <c r="S2" s="16" t="s">
        <v>186</v>
      </c>
      <c r="T2" s="16" t="s">
        <v>187</v>
      </c>
      <c r="U2" s="18" t="s">
        <v>188</v>
      </c>
      <c r="V2" s="47" t="s">
        <v>189</v>
      </c>
      <c r="W2" s="47" t="s">
        <v>190</v>
      </c>
      <c r="X2" s="47" t="s">
        <v>191</v>
      </c>
      <c r="Y2" s="59" t="s">
        <v>192</v>
      </c>
    </row>
    <row r="3" spans="1:33" ht="127.5" customHeight="1">
      <c r="A3" s="97">
        <v>1</v>
      </c>
      <c r="B3" s="97" t="s">
        <v>193</v>
      </c>
      <c r="C3" s="97" t="s">
        <v>194</v>
      </c>
      <c r="D3" s="3" t="s">
        <v>195</v>
      </c>
      <c r="E3" s="51" t="s">
        <v>196</v>
      </c>
      <c r="F3" s="51" t="s">
        <v>197</v>
      </c>
      <c r="G3" s="97" t="s">
        <v>35</v>
      </c>
      <c r="H3" s="96" t="s">
        <v>198</v>
      </c>
      <c r="I3" s="97" t="s">
        <v>199</v>
      </c>
      <c r="J3" s="96" t="s">
        <v>19</v>
      </c>
      <c r="K3" s="97" t="s">
        <v>200</v>
      </c>
      <c r="L3" s="97" t="s">
        <v>201</v>
      </c>
      <c r="M3" s="96" t="s">
        <v>202</v>
      </c>
      <c r="N3" s="96" t="s">
        <v>203</v>
      </c>
      <c r="O3" s="97"/>
      <c r="P3" s="96" t="s">
        <v>204</v>
      </c>
      <c r="Q3" s="96" t="s">
        <v>205</v>
      </c>
      <c r="R3" s="11" t="s">
        <v>206</v>
      </c>
      <c r="S3" s="11" t="s">
        <v>206</v>
      </c>
      <c r="T3" s="11" t="s">
        <v>207</v>
      </c>
      <c r="U3" s="93" t="s">
        <v>208</v>
      </c>
      <c r="V3" s="96" t="s">
        <v>209</v>
      </c>
      <c r="W3" s="96" t="s">
        <v>210</v>
      </c>
      <c r="X3" s="40" t="s">
        <v>211</v>
      </c>
      <c r="Y3" s="74" t="s">
        <v>212</v>
      </c>
    </row>
    <row r="4" spans="1:33" ht="167.25" customHeight="1">
      <c r="A4" s="97">
        <v>2</v>
      </c>
      <c r="B4" s="97" t="s">
        <v>213</v>
      </c>
      <c r="C4" s="97" t="s">
        <v>194</v>
      </c>
      <c r="D4" s="3" t="s">
        <v>195</v>
      </c>
      <c r="E4" s="51" t="s">
        <v>196</v>
      </c>
      <c r="F4" s="51" t="s">
        <v>197</v>
      </c>
      <c r="G4" s="97" t="s">
        <v>214</v>
      </c>
      <c r="H4" s="96" t="s">
        <v>215</v>
      </c>
      <c r="I4" s="97" t="s">
        <v>199</v>
      </c>
      <c r="J4" s="96" t="s">
        <v>216</v>
      </c>
      <c r="K4" s="97" t="s">
        <v>200</v>
      </c>
      <c r="L4" s="97" t="s">
        <v>201</v>
      </c>
      <c r="M4" s="96" t="s">
        <v>202</v>
      </c>
      <c r="N4" s="96" t="s">
        <v>203</v>
      </c>
      <c r="O4" s="97"/>
      <c r="P4" s="96" t="s">
        <v>204</v>
      </c>
      <c r="Q4" s="96" t="s">
        <v>205</v>
      </c>
      <c r="R4" s="11" t="s">
        <v>206</v>
      </c>
      <c r="S4" s="11" t="s">
        <v>206</v>
      </c>
      <c r="T4" s="11" t="s">
        <v>207</v>
      </c>
      <c r="U4" s="96" t="s">
        <v>208</v>
      </c>
      <c r="V4" s="96" t="s">
        <v>217</v>
      </c>
      <c r="W4" s="96" t="s">
        <v>218</v>
      </c>
      <c r="X4" s="40" t="s">
        <v>219</v>
      </c>
      <c r="Y4" s="74" t="s">
        <v>220</v>
      </c>
    </row>
    <row r="5" spans="1:33" ht="128.25" customHeight="1">
      <c r="A5" s="5">
        <v>3</v>
      </c>
      <c r="B5" s="5" t="s">
        <v>221</v>
      </c>
      <c r="C5" s="5" t="s">
        <v>222</v>
      </c>
      <c r="D5" s="48" t="s">
        <v>195</v>
      </c>
      <c r="E5" s="52" t="s">
        <v>223</v>
      </c>
      <c r="F5" s="52" t="s">
        <v>224</v>
      </c>
      <c r="G5" s="5"/>
      <c r="H5" s="6" t="s">
        <v>225</v>
      </c>
      <c r="I5" s="6" t="s">
        <v>226</v>
      </c>
      <c r="J5" s="6" t="s">
        <v>227</v>
      </c>
      <c r="K5" s="5" t="s">
        <v>228</v>
      </c>
      <c r="L5" s="5" t="s">
        <v>229</v>
      </c>
      <c r="M5" s="5" t="s">
        <v>230</v>
      </c>
      <c r="N5" s="6" t="s">
        <v>231</v>
      </c>
      <c r="O5" s="5"/>
      <c r="P5" s="6" t="s">
        <v>232</v>
      </c>
      <c r="Q5" s="5"/>
      <c r="R5" s="49" t="s">
        <v>233</v>
      </c>
      <c r="S5" s="49" t="s">
        <v>206</v>
      </c>
      <c r="T5" s="50"/>
      <c r="U5" s="5" t="s">
        <v>234</v>
      </c>
      <c r="V5" s="6" t="s">
        <v>235</v>
      </c>
      <c r="W5" s="96" t="s">
        <v>236</v>
      </c>
      <c r="X5" s="40" t="s">
        <v>237</v>
      </c>
      <c r="Y5" s="74" t="s">
        <v>238</v>
      </c>
    </row>
    <row r="6" spans="1:33" ht="160.5" customHeight="1">
      <c r="A6" s="97">
        <v>4</v>
      </c>
      <c r="B6" s="97" t="s">
        <v>239</v>
      </c>
      <c r="C6" s="97" t="s">
        <v>222</v>
      </c>
      <c r="D6" s="3" t="s">
        <v>195</v>
      </c>
      <c r="E6" s="52" t="s">
        <v>223</v>
      </c>
      <c r="F6" s="52" t="s">
        <v>224</v>
      </c>
      <c r="G6" s="97"/>
      <c r="H6" s="96" t="s">
        <v>240</v>
      </c>
      <c r="I6" s="96" t="s">
        <v>226</v>
      </c>
      <c r="J6" s="96" t="s">
        <v>227</v>
      </c>
      <c r="K6" s="97"/>
      <c r="L6" s="97"/>
      <c r="M6" s="96" t="s">
        <v>241</v>
      </c>
      <c r="N6" s="97"/>
      <c r="O6" s="97"/>
      <c r="P6" s="97"/>
      <c r="Q6" s="97"/>
      <c r="R6" s="11" t="s">
        <v>242</v>
      </c>
      <c r="S6" s="11" t="s">
        <v>206</v>
      </c>
      <c r="T6" s="12"/>
      <c r="U6" s="97" t="s">
        <v>234</v>
      </c>
      <c r="V6" s="96" t="s">
        <v>243</v>
      </c>
      <c r="W6" s="96" t="s">
        <v>244</v>
      </c>
      <c r="X6" s="40" t="s">
        <v>245</v>
      </c>
      <c r="Y6" s="74" t="s">
        <v>246</v>
      </c>
    </row>
    <row r="7" spans="1:33" ht="179.25" customHeight="1">
      <c r="A7" s="97">
        <v>5</v>
      </c>
      <c r="B7" s="97" t="s">
        <v>247</v>
      </c>
      <c r="C7" s="97" t="s">
        <v>248</v>
      </c>
      <c r="D7" s="3" t="s">
        <v>195</v>
      </c>
      <c r="E7" s="51" t="s">
        <v>249</v>
      </c>
      <c r="F7" s="51" t="s">
        <v>250</v>
      </c>
      <c r="G7" s="97" t="s">
        <v>25</v>
      </c>
      <c r="H7" s="96" t="s">
        <v>251</v>
      </c>
      <c r="I7" s="97" t="s">
        <v>252</v>
      </c>
      <c r="J7" s="97" t="s">
        <v>17</v>
      </c>
      <c r="K7" s="97" t="s">
        <v>200</v>
      </c>
      <c r="L7" s="97" t="s">
        <v>201</v>
      </c>
      <c r="M7" s="96" t="s">
        <v>202</v>
      </c>
      <c r="N7" s="96" t="s">
        <v>203</v>
      </c>
      <c r="O7" s="97"/>
      <c r="P7" s="96" t="s">
        <v>204</v>
      </c>
      <c r="Q7" s="96" t="s">
        <v>205</v>
      </c>
      <c r="R7" s="11" t="s">
        <v>253</v>
      </c>
      <c r="S7" s="11" t="s">
        <v>206</v>
      </c>
      <c r="T7" s="11" t="s">
        <v>207</v>
      </c>
      <c r="U7" s="96" t="s">
        <v>208</v>
      </c>
      <c r="V7" s="96" t="s">
        <v>254</v>
      </c>
      <c r="W7" s="96" t="s">
        <v>255</v>
      </c>
      <c r="X7" s="72" t="s">
        <v>256</v>
      </c>
      <c r="Y7" s="74" t="s">
        <v>257</v>
      </c>
    </row>
    <row r="8" spans="1:33" ht="34.5" customHeight="1">
      <c r="A8" s="97">
        <v>6</v>
      </c>
      <c r="B8" s="97" t="s">
        <v>258</v>
      </c>
      <c r="C8" s="97" t="s">
        <v>222</v>
      </c>
      <c r="D8" s="39" t="s">
        <v>259</v>
      </c>
      <c r="E8" s="52" t="s">
        <v>223</v>
      </c>
      <c r="F8" s="51"/>
      <c r="G8" s="97"/>
      <c r="H8" s="96"/>
      <c r="I8" s="97"/>
      <c r="J8" s="97"/>
      <c r="K8" s="97"/>
      <c r="L8" s="97"/>
      <c r="M8" s="96"/>
      <c r="N8" s="96"/>
      <c r="O8" s="97"/>
      <c r="P8" s="96"/>
      <c r="Q8" s="96"/>
      <c r="R8" s="11"/>
      <c r="S8" s="11"/>
      <c r="T8" s="11"/>
      <c r="U8" s="96"/>
      <c r="V8" s="96"/>
      <c r="W8" s="96"/>
      <c r="X8" s="41"/>
      <c r="Y8" s="12"/>
    </row>
    <row r="9" spans="1:33" ht="45.75" customHeight="1">
      <c r="A9" s="97">
        <v>7</v>
      </c>
      <c r="B9" s="97" t="s">
        <v>260</v>
      </c>
      <c r="C9" s="97" t="s">
        <v>261</v>
      </c>
      <c r="D9" s="39" t="s">
        <v>259</v>
      </c>
      <c r="E9" s="51" t="s">
        <v>262</v>
      </c>
      <c r="F9" s="51" t="s">
        <v>224</v>
      </c>
      <c r="G9" s="12"/>
      <c r="H9" s="12"/>
      <c r="I9" s="12"/>
      <c r="J9" s="12"/>
      <c r="K9" s="12"/>
      <c r="L9" s="12"/>
      <c r="M9" s="12"/>
      <c r="N9" s="12"/>
      <c r="O9" s="12"/>
      <c r="P9" s="12"/>
      <c r="Q9" s="12"/>
      <c r="R9" s="12"/>
      <c r="S9" s="12"/>
      <c r="T9" s="12"/>
      <c r="U9" s="12"/>
      <c r="V9" s="12"/>
      <c r="W9" s="96"/>
      <c r="X9" s="41"/>
      <c r="Y9" s="12"/>
      <c r="Z9" s="31"/>
      <c r="AA9" s="31"/>
      <c r="AB9" s="31"/>
      <c r="AC9" s="31"/>
      <c r="AD9" s="31"/>
      <c r="AE9" s="31"/>
      <c r="AF9" s="31"/>
      <c r="AG9" s="31"/>
    </row>
    <row r="10" spans="1:33" ht="46.5" customHeight="1">
      <c r="A10" s="97">
        <v>8</v>
      </c>
      <c r="B10" s="5" t="s">
        <v>263</v>
      </c>
      <c r="C10" s="5" t="s">
        <v>264</v>
      </c>
      <c r="D10" s="54" t="s">
        <v>259</v>
      </c>
      <c r="E10" s="52" t="s">
        <v>265</v>
      </c>
      <c r="F10" s="52" t="s">
        <v>250</v>
      </c>
      <c r="G10" s="50"/>
      <c r="H10" s="50"/>
      <c r="I10" s="50"/>
      <c r="J10" s="50"/>
      <c r="K10" s="50"/>
      <c r="L10" s="50"/>
      <c r="M10" s="50"/>
      <c r="N10" s="50"/>
      <c r="O10" s="50"/>
      <c r="P10" s="50"/>
      <c r="Q10" s="50"/>
      <c r="R10" s="50"/>
      <c r="S10" s="50"/>
      <c r="T10" s="50"/>
      <c r="U10" s="50"/>
      <c r="V10" s="50"/>
      <c r="W10" s="96"/>
      <c r="X10" s="41"/>
      <c r="Y10" s="12"/>
      <c r="Z10" s="31"/>
      <c r="AA10" s="31"/>
      <c r="AB10" s="31"/>
      <c r="AC10" s="31"/>
      <c r="AD10" s="31"/>
      <c r="AE10" s="31"/>
      <c r="AF10" s="31"/>
      <c r="AG10" s="31"/>
    </row>
    <row r="11" spans="1:33" ht="38.25" customHeight="1">
      <c r="A11" s="97">
        <v>9</v>
      </c>
      <c r="B11" s="96" t="s">
        <v>266</v>
      </c>
      <c r="C11" s="97" t="s">
        <v>264</v>
      </c>
      <c r="D11" s="39" t="s">
        <v>259</v>
      </c>
      <c r="E11" s="51" t="s">
        <v>265</v>
      </c>
      <c r="F11" s="51" t="s">
        <v>224</v>
      </c>
      <c r="G11" s="95"/>
      <c r="H11" s="95"/>
      <c r="I11" s="95"/>
      <c r="J11" s="95"/>
      <c r="K11" s="95"/>
      <c r="L11" s="95"/>
      <c r="M11" s="95"/>
      <c r="N11" s="95"/>
      <c r="O11" s="95"/>
      <c r="P11" s="95"/>
      <c r="Q11" s="95"/>
      <c r="R11" s="95"/>
      <c r="S11" s="95"/>
      <c r="T11" s="95"/>
      <c r="U11" s="95"/>
      <c r="V11" s="95"/>
      <c r="W11" s="96"/>
      <c r="X11" s="41"/>
      <c r="Y11" s="12"/>
      <c r="Z11" s="31"/>
      <c r="AA11" s="31"/>
      <c r="AB11" s="31"/>
      <c r="AC11" s="31"/>
      <c r="AD11" s="31"/>
      <c r="AE11" s="31"/>
      <c r="AF11" s="31"/>
      <c r="AG11" s="31"/>
    </row>
    <row r="12" spans="1:33">
      <c r="V12" s="31"/>
      <c r="W12" s="31"/>
      <c r="X12" s="31"/>
      <c r="Y12" s="31"/>
      <c r="Z12" s="31"/>
      <c r="AA12" s="31"/>
      <c r="AB12" s="31"/>
      <c r="AC12" s="31"/>
      <c r="AD12" s="31"/>
      <c r="AE12" s="31"/>
      <c r="AF12" s="31"/>
      <c r="AG12" s="31"/>
    </row>
    <row r="13" spans="1:33">
      <c r="V13" s="31"/>
      <c r="W13" s="31"/>
      <c r="X13" s="31"/>
      <c r="Y13" s="31"/>
      <c r="Z13" s="31"/>
      <c r="AA13" s="31"/>
      <c r="AB13" s="31"/>
      <c r="AC13" s="31"/>
      <c r="AD13" s="31"/>
      <c r="AE13" s="31"/>
      <c r="AF13" s="31"/>
      <c r="AG13" s="31"/>
    </row>
    <row r="14" spans="1:33">
      <c r="V14" s="31"/>
      <c r="W14" s="31"/>
      <c r="X14" s="31"/>
      <c r="Y14" s="31"/>
      <c r="Z14" s="31"/>
      <c r="AA14" s="31"/>
      <c r="AB14" s="31"/>
      <c r="AC14" s="31"/>
      <c r="AD14" s="31"/>
      <c r="AE14" s="31"/>
      <c r="AF14" s="31"/>
      <c r="AG14" s="31"/>
    </row>
    <row r="21" spans="5:6">
      <c r="E21" s="53"/>
      <c r="F21" s="53"/>
    </row>
    <row r="22" spans="5:6">
      <c r="E22" s="53"/>
      <c r="F22" s="53"/>
    </row>
    <row r="23" spans="5:6">
      <c r="E23" s="53"/>
      <c r="F23" s="53"/>
    </row>
    <row r="24" spans="5:6">
      <c r="E24" s="53"/>
      <c r="F24" s="53"/>
    </row>
    <row r="25" spans="5:6">
      <c r="E25" s="53"/>
      <c r="F25" s="53"/>
    </row>
    <row r="26" spans="5:6">
      <c r="E26" s="53"/>
      <c r="F26" s="53"/>
    </row>
  </sheetData>
  <autoFilter ref="J2" xr:uid="{D2B0D9C1-2602-4A62-853A-C04A5109A193}"/>
  <mergeCells count="2">
    <mergeCell ref="A1:J1"/>
    <mergeCell ref="V1:Y1"/>
  </mergeCells>
  <pageMargins left="0.7" right="0.7" top="0.75" bottom="0.75" header="0.3" footer="0.3"/>
  <pageSetup orientation="portrait" horizontalDpi="90" verticalDpi="9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3F829-435A-4D93-898F-69E7D3BCC617}">
  <dimension ref="A1:M9"/>
  <sheetViews>
    <sheetView zoomScale="130" zoomScaleNormal="130" workbookViewId="0">
      <pane xSplit="2" ySplit="2" topLeftCell="L5" activePane="bottomRight" state="frozen"/>
      <selection pane="bottomRight" activeCell="M3" sqref="M3"/>
      <selection pane="bottomLeft" activeCell="A5" sqref="A5"/>
      <selection pane="topRight" activeCell="C1" sqref="C1"/>
    </sheetView>
  </sheetViews>
  <sheetFormatPr defaultColWidth="8.85546875" defaultRowHeight="15"/>
  <cols>
    <col min="1" max="1" width="14.85546875" customWidth="1"/>
    <col min="2" max="2" width="28.85546875" customWidth="1"/>
    <col min="3" max="3" width="15" customWidth="1"/>
    <col min="4" max="4" width="13.85546875" customWidth="1"/>
    <col min="5" max="5" width="16.42578125" customWidth="1"/>
    <col min="6" max="6" width="45" customWidth="1"/>
    <col min="7" max="9" width="25.7109375" style="7" customWidth="1"/>
    <col min="10" max="10" width="29.28515625" style="7" customWidth="1"/>
    <col min="11" max="11" width="44.28515625" customWidth="1"/>
    <col min="12" max="12" width="181.42578125" customWidth="1"/>
    <col min="13" max="13" width="67" customWidth="1"/>
    <col min="14" max="14" width="43.85546875" customWidth="1"/>
  </cols>
  <sheetData>
    <row r="1" spans="1:13" ht="53.1" customHeight="1">
      <c r="A1" s="196" t="s">
        <v>267</v>
      </c>
      <c r="B1" s="201"/>
      <c r="C1" s="201"/>
      <c r="D1" s="201"/>
      <c r="E1" s="201"/>
      <c r="F1" s="201"/>
      <c r="G1" s="201"/>
      <c r="H1" s="201"/>
      <c r="I1" s="201"/>
      <c r="J1" s="202"/>
      <c r="K1" s="196" t="s">
        <v>167</v>
      </c>
      <c r="L1" s="196"/>
      <c r="M1" s="196"/>
    </row>
    <row r="2" spans="1:13">
      <c r="A2" s="20" t="s">
        <v>168</v>
      </c>
      <c r="B2" s="20" t="s">
        <v>174</v>
      </c>
      <c r="C2" s="20" t="s">
        <v>268</v>
      </c>
      <c r="D2" s="20" t="s">
        <v>170</v>
      </c>
      <c r="E2" s="20" t="s">
        <v>171</v>
      </c>
      <c r="F2" s="23" t="s">
        <v>269</v>
      </c>
      <c r="G2" s="23" t="s">
        <v>270</v>
      </c>
      <c r="H2" s="23" t="s">
        <v>271</v>
      </c>
      <c r="I2" s="23" t="s">
        <v>272</v>
      </c>
      <c r="J2" s="20" t="s">
        <v>273</v>
      </c>
      <c r="K2" s="15" t="s">
        <v>274</v>
      </c>
      <c r="L2" s="15" t="s">
        <v>275</v>
      </c>
      <c r="M2" s="59">
        <v>40148</v>
      </c>
    </row>
    <row r="3" spans="1:13" ht="207" customHeight="1">
      <c r="A3" s="97">
        <v>1</v>
      </c>
      <c r="B3" s="96" t="s">
        <v>276</v>
      </c>
      <c r="C3" s="97">
        <v>1</v>
      </c>
      <c r="D3" s="97" t="s">
        <v>140</v>
      </c>
      <c r="E3" s="21" t="s">
        <v>277</v>
      </c>
      <c r="F3" s="96" t="s">
        <v>278</v>
      </c>
      <c r="G3" s="96" t="s">
        <v>105</v>
      </c>
      <c r="H3" s="96" t="s">
        <v>279</v>
      </c>
      <c r="I3" s="96" t="s">
        <v>206</v>
      </c>
      <c r="J3" s="22" t="s">
        <v>206</v>
      </c>
      <c r="K3" s="96" t="s">
        <v>280</v>
      </c>
      <c r="L3" s="93" t="s">
        <v>281</v>
      </c>
      <c r="M3" s="12"/>
    </row>
    <row r="4" spans="1:13" ht="112.5" customHeight="1">
      <c r="A4" s="97">
        <v>2</v>
      </c>
      <c r="B4" s="96" t="s">
        <v>282</v>
      </c>
      <c r="C4" s="97">
        <v>1</v>
      </c>
      <c r="D4" s="97"/>
      <c r="E4" s="21" t="s">
        <v>283</v>
      </c>
      <c r="F4" s="96"/>
      <c r="G4" s="96"/>
      <c r="H4" s="96"/>
      <c r="I4" s="96"/>
      <c r="J4" s="22"/>
      <c r="K4" s="96"/>
      <c r="L4" s="93"/>
      <c r="M4" s="96" t="s">
        <v>284</v>
      </c>
    </row>
    <row r="5" spans="1:13" ht="112.5" customHeight="1">
      <c r="A5" s="97">
        <v>3</v>
      </c>
      <c r="B5" s="96" t="s">
        <v>285</v>
      </c>
      <c r="C5" s="97">
        <v>1</v>
      </c>
      <c r="D5" s="97"/>
      <c r="E5" s="21"/>
      <c r="F5" s="96"/>
      <c r="G5" s="96"/>
      <c r="H5" s="96"/>
      <c r="I5" s="96"/>
      <c r="J5" s="22"/>
      <c r="K5" s="96"/>
      <c r="L5" s="93"/>
      <c r="M5" s="96"/>
    </row>
    <row r="6" spans="1:13" ht="60" customHeight="1">
      <c r="A6" s="97">
        <v>4</v>
      </c>
      <c r="B6" s="97" t="s">
        <v>286</v>
      </c>
      <c r="C6" s="97">
        <v>1</v>
      </c>
      <c r="D6" s="97" t="s">
        <v>140</v>
      </c>
      <c r="E6" s="21" t="s">
        <v>277</v>
      </c>
      <c r="F6" s="96" t="s">
        <v>287</v>
      </c>
      <c r="G6" s="96" t="s">
        <v>105</v>
      </c>
      <c r="H6" s="96" t="s">
        <v>288</v>
      </c>
      <c r="I6" s="97" t="s">
        <v>206</v>
      </c>
      <c r="J6" s="97" t="s">
        <v>206</v>
      </c>
      <c r="K6" s="96" t="s">
        <v>289</v>
      </c>
      <c r="L6" s="93" t="s">
        <v>290</v>
      </c>
      <c r="M6" s="12"/>
    </row>
    <row r="7" spans="1:13" ht="90.75" customHeight="1">
      <c r="A7" s="97">
        <v>5</v>
      </c>
      <c r="B7" s="97" t="s">
        <v>291</v>
      </c>
      <c r="C7" s="97">
        <v>1</v>
      </c>
      <c r="D7" s="97" t="s">
        <v>140</v>
      </c>
      <c r="E7" s="21" t="s">
        <v>277</v>
      </c>
      <c r="F7" s="96" t="s">
        <v>292</v>
      </c>
      <c r="G7" s="96" t="s">
        <v>105</v>
      </c>
      <c r="H7" s="96" t="s">
        <v>293</v>
      </c>
      <c r="I7" s="96" t="s">
        <v>206</v>
      </c>
      <c r="J7" s="97" t="s">
        <v>206</v>
      </c>
      <c r="K7" s="96" t="s">
        <v>294</v>
      </c>
      <c r="L7" s="93" t="s">
        <v>295</v>
      </c>
      <c r="M7" s="12"/>
    </row>
    <row r="8" spans="1:13" ht="60" customHeight="1">
      <c r="A8" s="97">
        <v>6</v>
      </c>
      <c r="B8" s="5" t="s">
        <v>296</v>
      </c>
      <c r="C8" s="5">
        <v>2</v>
      </c>
      <c r="D8" s="5" t="s">
        <v>297</v>
      </c>
      <c r="E8" s="28" t="s">
        <v>298</v>
      </c>
      <c r="F8" s="6" t="s">
        <v>299</v>
      </c>
      <c r="G8" s="97" t="s">
        <v>17</v>
      </c>
      <c r="H8" s="97" t="s">
        <v>300</v>
      </c>
      <c r="I8" s="97" t="s">
        <v>301</v>
      </c>
      <c r="J8" s="9" t="s">
        <v>302</v>
      </c>
      <c r="K8" s="96" t="s">
        <v>303</v>
      </c>
      <c r="L8" s="93" t="s">
        <v>303</v>
      </c>
      <c r="M8" s="12"/>
    </row>
    <row r="9" spans="1:13" ht="45.75" customHeight="1">
      <c r="A9" s="97">
        <v>7</v>
      </c>
      <c r="B9" s="97" t="s">
        <v>304</v>
      </c>
      <c r="C9" s="97">
        <v>2</v>
      </c>
      <c r="D9" s="97" t="s">
        <v>140</v>
      </c>
      <c r="E9" s="1" t="s">
        <v>298</v>
      </c>
      <c r="F9" s="96" t="s">
        <v>305</v>
      </c>
      <c r="G9" s="22" t="s">
        <v>105</v>
      </c>
      <c r="H9" s="22" t="s">
        <v>306</v>
      </c>
      <c r="I9" s="97" t="s">
        <v>206</v>
      </c>
      <c r="J9" s="96" t="s">
        <v>206</v>
      </c>
      <c r="K9" s="96" t="s">
        <v>303</v>
      </c>
      <c r="L9" s="93" t="s">
        <v>303</v>
      </c>
      <c r="M9" s="12"/>
    </row>
  </sheetData>
  <mergeCells count="2">
    <mergeCell ref="A1:J1"/>
    <mergeCell ref="K1:M1"/>
  </mergeCells>
  <pageMargins left="0.7" right="0.7" top="0.75" bottom="0.75" header="0.3" footer="0.3"/>
  <pageSetup orientation="portrait" horizontalDpi="90" verticalDpi="9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1DD73-9999-49C1-A576-BE3A21CC0E0A}">
  <dimension ref="A1:K24"/>
  <sheetViews>
    <sheetView topLeftCell="C1" zoomScale="130" zoomScaleNormal="130" workbookViewId="0">
      <selection activeCell="E6" sqref="E6"/>
    </sheetView>
  </sheetViews>
  <sheetFormatPr defaultColWidth="8.85546875" defaultRowHeight="15"/>
  <cols>
    <col min="1" max="1" width="49" customWidth="1"/>
    <col min="2" max="2" width="32.7109375" customWidth="1"/>
    <col min="3" max="3" width="25.85546875" customWidth="1"/>
    <col min="4" max="4" width="25.28515625" customWidth="1"/>
    <col min="5" max="5" width="18.42578125" customWidth="1"/>
    <col min="6" max="6" width="24.140625" customWidth="1"/>
    <col min="7" max="7" width="28.28515625" customWidth="1"/>
    <col min="9" max="9" width="12.42578125" bestFit="1" customWidth="1"/>
    <col min="10" max="10" width="13.28515625" bestFit="1" customWidth="1"/>
    <col min="11" max="11" width="14.42578125" bestFit="1" customWidth="1"/>
  </cols>
  <sheetData>
    <row r="1" spans="1:11" ht="53.1" customHeight="1">
      <c r="A1" s="196" t="s">
        <v>307</v>
      </c>
      <c r="B1" s="196"/>
      <c r="C1" s="196"/>
      <c r="D1" s="196"/>
      <c r="E1" s="196"/>
      <c r="F1" s="196"/>
      <c r="G1" s="196"/>
      <c r="H1" s="196"/>
      <c r="I1" s="196"/>
      <c r="J1" s="196"/>
      <c r="K1" s="196"/>
    </row>
    <row r="2" spans="1:11">
      <c r="A2" t="s">
        <v>308</v>
      </c>
      <c r="B2" t="s">
        <v>309</v>
      </c>
      <c r="C2" t="s">
        <v>310</v>
      </c>
      <c r="D2" t="s">
        <v>311</v>
      </c>
      <c r="E2" t="s">
        <v>312</v>
      </c>
      <c r="F2" t="s">
        <v>313</v>
      </c>
      <c r="G2" t="s">
        <v>314</v>
      </c>
      <c r="H2" t="s">
        <v>315</v>
      </c>
      <c r="I2" t="s">
        <v>316</v>
      </c>
      <c r="J2" t="s">
        <v>317</v>
      </c>
      <c r="K2" t="s">
        <v>318</v>
      </c>
    </row>
    <row r="3" spans="1:11">
      <c r="A3" t="s">
        <v>319</v>
      </c>
      <c r="B3" t="s">
        <v>320</v>
      </c>
      <c r="C3" t="s">
        <v>321</v>
      </c>
      <c r="D3" t="s">
        <v>322</v>
      </c>
      <c r="E3" t="s">
        <v>323</v>
      </c>
      <c r="F3">
        <v>4</v>
      </c>
      <c r="G3" t="b">
        <v>1</v>
      </c>
      <c r="H3" t="s">
        <v>324</v>
      </c>
      <c r="I3">
        <v>1000</v>
      </c>
      <c r="J3">
        <v>1</v>
      </c>
      <c r="K3">
        <v>0</v>
      </c>
    </row>
    <row r="4" spans="1:11">
      <c r="A4" t="s">
        <v>325</v>
      </c>
      <c r="B4" t="s">
        <v>320</v>
      </c>
      <c r="C4" t="s">
        <v>326</v>
      </c>
      <c r="D4" t="s">
        <v>322</v>
      </c>
      <c r="E4" t="s">
        <v>327</v>
      </c>
      <c r="F4">
        <v>3</v>
      </c>
      <c r="G4" t="b">
        <v>0</v>
      </c>
      <c r="H4" t="s">
        <v>324</v>
      </c>
      <c r="I4">
        <v>322</v>
      </c>
      <c r="J4">
        <v>10</v>
      </c>
      <c r="K4">
        <v>0</v>
      </c>
    </row>
    <row r="5" spans="1:11">
      <c r="A5" t="s">
        <v>328</v>
      </c>
      <c r="B5" t="s">
        <v>320</v>
      </c>
      <c r="C5" t="s">
        <v>326</v>
      </c>
      <c r="D5" t="s">
        <v>322</v>
      </c>
      <c r="E5" s="60">
        <v>43413</v>
      </c>
      <c r="F5">
        <v>5</v>
      </c>
      <c r="G5" t="b">
        <v>1</v>
      </c>
      <c r="H5" t="s">
        <v>324</v>
      </c>
      <c r="I5">
        <v>58</v>
      </c>
      <c r="J5">
        <v>13</v>
      </c>
      <c r="K5">
        <v>0</v>
      </c>
    </row>
    <row r="6" spans="1:11">
      <c r="A6" t="s">
        <v>328</v>
      </c>
      <c r="B6" t="s">
        <v>329</v>
      </c>
      <c r="C6" t="s">
        <v>326</v>
      </c>
      <c r="D6" t="s">
        <v>322</v>
      </c>
      <c r="E6" s="60">
        <v>43044</v>
      </c>
      <c r="F6">
        <v>4</v>
      </c>
      <c r="G6" t="b">
        <v>1</v>
      </c>
      <c r="H6" t="s">
        <v>324</v>
      </c>
      <c r="I6">
        <v>5</v>
      </c>
      <c r="J6">
        <v>7</v>
      </c>
      <c r="K6">
        <v>0</v>
      </c>
    </row>
    <row r="7" spans="1:11">
      <c r="A7" t="s">
        <v>330</v>
      </c>
      <c r="B7" t="s">
        <v>331</v>
      </c>
      <c r="C7" t="s">
        <v>332</v>
      </c>
      <c r="D7" t="s">
        <v>322</v>
      </c>
      <c r="E7" t="s">
        <v>333</v>
      </c>
      <c r="F7">
        <v>4</v>
      </c>
      <c r="G7" t="b">
        <v>1</v>
      </c>
      <c r="H7" t="s">
        <v>324</v>
      </c>
      <c r="I7">
        <v>14</v>
      </c>
      <c r="J7">
        <v>15</v>
      </c>
      <c r="K7">
        <v>0</v>
      </c>
    </row>
    <row r="8" spans="1:11">
      <c r="A8" t="s">
        <v>334</v>
      </c>
      <c r="B8" t="s">
        <v>335</v>
      </c>
      <c r="C8" t="s">
        <v>336</v>
      </c>
      <c r="D8" t="s">
        <v>322</v>
      </c>
      <c r="E8" t="s">
        <v>337</v>
      </c>
      <c r="F8">
        <v>5</v>
      </c>
      <c r="G8" t="b">
        <v>0</v>
      </c>
      <c r="H8" t="s">
        <v>324</v>
      </c>
      <c r="I8">
        <v>0</v>
      </c>
      <c r="J8">
        <v>19</v>
      </c>
      <c r="K8">
        <v>0</v>
      </c>
    </row>
    <row r="9" spans="1:11">
      <c r="A9" t="s">
        <v>338</v>
      </c>
      <c r="B9" t="s">
        <v>339</v>
      </c>
      <c r="C9" t="s">
        <v>336</v>
      </c>
      <c r="D9" t="s">
        <v>322</v>
      </c>
      <c r="E9" s="60">
        <v>43416</v>
      </c>
      <c r="F9">
        <v>5</v>
      </c>
      <c r="G9" t="b">
        <v>0</v>
      </c>
      <c r="H9" t="s">
        <v>324</v>
      </c>
      <c r="I9">
        <v>0</v>
      </c>
      <c r="J9">
        <v>1</v>
      </c>
      <c r="K9">
        <v>0</v>
      </c>
    </row>
    <row r="10" spans="1:11">
      <c r="A10" t="s">
        <v>340</v>
      </c>
      <c r="B10" t="s">
        <v>339</v>
      </c>
      <c r="C10" t="s">
        <v>336</v>
      </c>
      <c r="D10" t="s">
        <v>322</v>
      </c>
      <c r="E10" t="s">
        <v>341</v>
      </c>
      <c r="F10">
        <v>4</v>
      </c>
      <c r="G10" t="b">
        <v>1</v>
      </c>
      <c r="H10" t="s">
        <v>324</v>
      </c>
      <c r="I10">
        <v>11</v>
      </c>
      <c r="J10">
        <v>1</v>
      </c>
      <c r="K10">
        <v>0</v>
      </c>
    </row>
    <row r="11" spans="1:11">
      <c r="A11" t="s">
        <v>342</v>
      </c>
      <c r="B11" t="s">
        <v>343</v>
      </c>
      <c r="C11" t="s">
        <v>326</v>
      </c>
      <c r="D11" t="s">
        <v>322</v>
      </c>
      <c r="E11" s="60">
        <v>43405</v>
      </c>
      <c r="F11">
        <v>4</v>
      </c>
      <c r="G11" t="b">
        <v>1</v>
      </c>
      <c r="H11" t="s">
        <v>315</v>
      </c>
      <c r="I11">
        <v>10</v>
      </c>
      <c r="J11">
        <v>23</v>
      </c>
      <c r="K11">
        <v>0</v>
      </c>
    </row>
    <row r="12" spans="1:11">
      <c r="A12" t="s">
        <v>344</v>
      </c>
      <c r="B12" t="s">
        <v>345</v>
      </c>
      <c r="C12" t="s">
        <v>346</v>
      </c>
      <c r="D12" t="s">
        <v>322</v>
      </c>
      <c r="E12" s="60">
        <v>42381</v>
      </c>
      <c r="F12">
        <v>4</v>
      </c>
      <c r="G12" t="b">
        <v>0</v>
      </c>
      <c r="H12" t="s">
        <v>324</v>
      </c>
      <c r="I12">
        <v>0</v>
      </c>
      <c r="J12">
        <v>8</v>
      </c>
      <c r="K12">
        <v>0</v>
      </c>
    </row>
    <row r="13" spans="1:11">
      <c r="A13" t="s">
        <v>347</v>
      </c>
      <c r="B13" t="s">
        <v>348</v>
      </c>
      <c r="C13" t="s">
        <v>349</v>
      </c>
      <c r="D13" t="s">
        <v>322</v>
      </c>
      <c r="E13" s="60">
        <v>42381</v>
      </c>
      <c r="F13">
        <v>4</v>
      </c>
      <c r="G13" t="b">
        <v>0</v>
      </c>
      <c r="H13" t="s">
        <v>324</v>
      </c>
      <c r="I13">
        <v>0</v>
      </c>
      <c r="J13">
        <v>16</v>
      </c>
      <c r="K13">
        <v>0</v>
      </c>
    </row>
    <row r="14" spans="1:11">
      <c r="A14" t="s">
        <v>350</v>
      </c>
      <c r="B14" t="s">
        <v>351</v>
      </c>
      <c r="C14" t="s">
        <v>321</v>
      </c>
      <c r="D14" t="s">
        <v>322</v>
      </c>
      <c r="E14" t="s">
        <v>352</v>
      </c>
      <c r="F14">
        <v>4</v>
      </c>
      <c r="G14" t="b">
        <v>0</v>
      </c>
      <c r="H14" t="s">
        <v>324</v>
      </c>
      <c r="I14">
        <v>0</v>
      </c>
      <c r="J14">
        <v>5</v>
      </c>
      <c r="K14">
        <v>0</v>
      </c>
    </row>
    <row r="15" spans="1:11">
      <c r="A15" t="s">
        <v>353</v>
      </c>
      <c r="B15" t="s">
        <v>354</v>
      </c>
      <c r="C15" t="s">
        <v>336</v>
      </c>
      <c r="D15" t="s">
        <v>322</v>
      </c>
      <c r="E15" t="s">
        <v>355</v>
      </c>
      <c r="F15">
        <v>4</v>
      </c>
      <c r="G15" t="b">
        <v>0</v>
      </c>
      <c r="H15" t="s">
        <v>315</v>
      </c>
      <c r="I15">
        <v>0</v>
      </c>
      <c r="J15">
        <v>1900</v>
      </c>
      <c r="K15">
        <v>0</v>
      </c>
    </row>
    <row r="16" spans="1:11">
      <c r="A16" t="s">
        <v>353</v>
      </c>
      <c r="B16" t="s">
        <v>356</v>
      </c>
      <c r="C16" t="s">
        <v>336</v>
      </c>
      <c r="D16" t="s">
        <v>322</v>
      </c>
      <c r="E16" t="s">
        <v>355</v>
      </c>
      <c r="F16">
        <v>4</v>
      </c>
      <c r="G16" t="b">
        <v>1</v>
      </c>
      <c r="H16" t="s">
        <v>324</v>
      </c>
      <c r="I16">
        <v>202</v>
      </c>
      <c r="J16">
        <v>1</v>
      </c>
      <c r="K16">
        <v>0</v>
      </c>
    </row>
    <row r="17" spans="1:11">
      <c r="A17" t="s">
        <v>357</v>
      </c>
      <c r="B17" t="s">
        <v>339</v>
      </c>
      <c r="C17" t="s">
        <v>346</v>
      </c>
      <c r="D17" t="s">
        <v>322</v>
      </c>
      <c r="E17" t="s">
        <v>358</v>
      </c>
      <c r="F17">
        <v>5</v>
      </c>
      <c r="G17" t="b">
        <v>1</v>
      </c>
      <c r="H17" t="s">
        <v>324</v>
      </c>
      <c r="I17">
        <v>696</v>
      </c>
      <c r="J17">
        <v>1</v>
      </c>
      <c r="K17">
        <v>0</v>
      </c>
    </row>
    <row r="18" spans="1:11">
      <c r="A18" t="s">
        <v>359</v>
      </c>
      <c r="B18" t="s">
        <v>360</v>
      </c>
      <c r="C18" t="s">
        <v>336</v>
      </c>
      <c r="D18" t="s">
        <v>322</v>
      </c>
      <c r="E18" t="s">
        <v>361</v>
      </c>
      <c r="F18">
        <v>4</v>
      </c>
      <c r="G18" t="b">
        <v>0</v>
      </c>
      <c r="H18" t="s">
        <v>324</v>
      </c>
      <c r="I18">
        <v>0</v>
      </c>
      <c r="J18">
        <v>24</v>
      </c>
      <c r="K18">
        <v>0</v>
      </c>
    </row>
    <row r="19" spans="1:11">
      <c r="A19" t="s">
        <v>359</v>
      </c>
      <c r="B19" t="s">
        <v>362</v>
      </c>
      <c r="C19" t="s">
        <v>336</v>
      </c>
      <c r="D19" t="s">
        <v>322</v>
      </c>
      <c r="E19" t="s">
        <v>363</v>
      </c>
      <c r="F19">
        <v>4</v>
      </c>
      <c r="G19" t="b">
        <v>0</v>
      </c>
      <c r="H19" t="s">
        <v>324</v>
      </c>
      <c r="I19">
        <v>0</v>
      </c>
      <c r="J19">
        <v>34</v>
      </c>
      <c r="K19">
        <v>0</v>
      </c>
    </row>
    <row r="20" spans="1:11">
      <c r="A20" t="s">
        <v>359</v>
      </c>
      <c r="B20" t="s">
        <v>364</v>
      </c>
      <c r="C20" t="s">
        <v>336</v>
      </c>
      <c r="D20" t="s">
        <v>365</v>
      </c>
      <c r="E20" t="s">
        <v>366</v>
      </c>
      <c r="F20">
        <v>5</v>
      </c>
      <c r="G20" t="b">
        <v>1</v>
      </c>
      <c r="H20" t="s">
        <v>324</v>
      </c>
      <c r="I20">
        <v>0</v>
      </c>
      <c r="J20">
        <v>5</v>
      </c>
      <c r="K20">
        <v>0</v>
      </c>
    </row>
    <row r="21" spans="1:11">
      <c r="A21" t="s">
        <v>367</v>
      </c>
      <c r="B21" t="s">
        <v>339</v>
      </c>
      <c r="C21" t="s">
        <v>326</v>
      </c>
      <c r="D21" t="s">
        <v>322</v>
      </c>
      <c r="E21" t="s">
        <v>368</v>
      </c>
      <c r="F21">
        <v>4</v>
      </c>
      <c r="G21" t="b">
        <v>1</v>
      </c>
      <c r="H21" t="s">
        <v>315</v>
      </c>
      <c r="I21">
        <v>1500</v>
      </c>
      <c r="J21">
        <v>10</v>
      </c>
      <c r="K21">
        <v>0</v>
      </c>
    </row>
    <row r="22" spans="1:11">
      <c r="A22" t="s">
        <v>369</v>
      </c>
      <c r="B22" t="s">
        <v>370</v>
      </c>
      <c r="C22" t="s">
        <v>336</v>
      </c>
      <c r="D22" t="s">
        <v>322</v>
      </c>
      <c r="E22" s="60">
        <v>43747.695833333331</v>
      </c>
      <c r="F22">
        <v>5</v>
      </c>
      <c r="G22" t="b">
        <v>1</v>
      </c>
      <c r="H22" t="s">
        <v>315</v>
      </c>
      <c r="I22">
        <v>1005</v>
      </c>
      <c r="J22">
        <v>140</v>
      </c>
      <c r="K22">
        <v>2</v>
      </c>
    </row>
    <row r="23" spans="1:11">
      <c r="A23" t="s">
        <v>371</v>
      </c>
      <c r="B23" t="s">
        <v>339</v>
      </c>
      <c r="C23" t="s">
        <v>349</v>
      </c>
      <c r="D23" t="s">
        <v>322</v>
      </c>
      <c r="E23" t="s">
        <v>372</v>
      </c>
      <c r="F23">
        <v>5</v>
      </c>
      <c r="G23" t="b">
        <v>1</v>
      </c>
      <c r="H23" t="s">
        <v>324</v>
      </c>
      <c r="I23">
        <v>50</v>
      </c>
      <c r="J23">
        <v>2</v>
      </c>
      <c r="K23">
        <v>0</v>
      </c>
    </row>
    <row r="24" spans="1:11">
      <c r="A24" t="s">
        <v>373</v>
      </c>
      <c r="B24" t="s">
        <v>374</v>
      </c>
      <c r="C24" t="s">
        <v>336</v>
      </c>
      <c r="D24" t="s">
        <v>322</v>
      </c>
      <c r="E24" s="60">
        <v>43742.715277777781</v>
      </c>
      <c r="F24">
        <v>5</v>
      </c>
      <c r="G24" t="b">
        <v>0</v>
      </c>
      <c r="H24" t="s">
        <v>324</v>
      </c>
      <c r="I24">
        <v>0</v>
      </c>
      <c r="J24">
        <v>65</v>
      </c>
      <c r="K24">
        <v>0</v>
      </c>
    </row>
  </sheetData>
  <mergeCells count="1">
    <mergeCell ref="A1:K1"/>
  </mergeCells>
  <pageMargins left="0.7" right="0.7" top="0.75" bottom="0.75" header="0.3" footer="0.3"/>
  <pageSetup orientation="portrait" horizontalDpi="300" verticalDpi="300"/>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43BF9-0057-408A-8135-F8129B443A00}">
  <dimension ref="A1:BY21"/>
  <sheetViews>
    <sheetView tabSelected="1" zoomScale="110" zoomScaleNormal="110" workbookViewId="0">
      <pane xSplit="6" ySplit="3" topLeftCell="BW13" activePane="bottomRight" state="frozen"/>
      <selection pane="bottomRight" activeCell="BX14" sqref="BX14"/>
      <selection pane="bottomLeft" activeCell="A3" sqref="A3"/>
      <selection pane="topRight" activeCell="G1" sqref="G1"/>
    </sheetView>
  </sheetViews>
  <sheetFormatPr defaultColWidth="8.85546875" defaultRowHeight="15"/>
  <cols>
    <col min="1" max="1" width="14.85546875" customWidth="1"/>
    <col min="2" max="2" width="15" customWidth="1"/>
    <col min="3" max="3" width="14" bestFit="1" customWidth="1"/>
    <col min="4" max="4" width="18.42578125" bestFit="1" customWidth="1"/>
    <col min="5" max="5" width="10.7109375" bestFit="1" customWidth="1"/>
    <col min="6" max="6" width="12.7109375" bestFit="1" customWidth="1"/>
    <col min="7" max="7" width="14.140625" bestFit="1" customWidth="1"/>
    <col min="8" max="8" width="11.42578125" bestFit="1" customWidth="1"/>
    <col min="9" max="9" width="8.85546875" bestFit="1" customWidth="1"/>
    <col min="10" max="10" width="60.85546875" customWidth="1"/>
    <col min="11" max="11" width="15.85546875" bestFit="1" customWidth="1"/>
    <col min="12" max="12" width="39.140625" bestFit="1" customWidth="1"/>
    <col min="13" max="14" width="19.28515625" bestFit="1" customWidth="1"/>
    <col min="15" max="15" width="8.85546875" bestFit="1" customWidth="1"/>
    <col min="16" max="16" width="11.42578125" bestFit="1" customWidth="1"/>
    <col min="17" max="19" width="36" style="7" customWidth="1"/>
    <col min="20" max="20" width="18" style="7" bestFit="1" customWidth="1"/>
    <col min="21" max="21" width="16" style="7" bestFit="1" customWidth="1"/>
    <col min="22" max="23" width="16.28515625" style="7" bestFit="1" customWidth="1"/>
    <col min="24" max="24" width="16.7109375" style="7" bestFit="1" customWidth="1"/>
    <col min="25" max="25" width="12.7109375" style="7" bestFit="1" customWidth="1"/>
    <col min="26" max="27" width="33.42578125" style="7" customWidth="1"/>
    <col min="28" max="29" width="27.42578125" style="7" customWidth="1"/>
    <col min="30" max="31" width="22.85546875" style="7" customWidth="1"/>
    <col min="32" max="43" width="25.85546875" style="7" customWidth="1"/>
    <col min="44" max="44" width="41.85546875" hidden="1" customWidth="1"/>
    <col min="45" max="45" width="33.140625" hidden="1" customWidth="1"/>
    <col min="46" max="46" width="37.7109375" hidden="1" customWidth="1"/>
    <col min="47" max="47" width="50.42578125" hidden="1" customWidth="1"/>
    <col min="48" max="48" width="30.140625" hidden="1" customWidth="1"/>
    <col min="49" max="49" width="32.7109375" hidden="1" customWidth="1"/>
    <col min="50" max="50" width="38.85546875" hidden="1" customWidth="1"/>
    <col min="51" max="51" width="46.7109375" hidden="1" customWidth="1"/>
    <col min="52" max="52" width="65.28515625" hidden="1" customWidth="1"/>
    <col min="53" max="53" width="61.28515625" hidden="1" customWidth="1"/>
    <col min="54" max="54" width="44.7109375" hidden="1" customWidth="1"/>
    <col min="55" max="55" width="58.28515625" hidden="1" customWidth="1"/>
    <col min="56" max="56" width="70.85546875" hidden="1" customWidth="1"/>
    <col min="57" max="57" width="113.28515625" hidden="1" customWidth="1"/>
    <col min="58" max="58" width="61.28515625" hidden="1" customWidth="1"/>
    <col min="59" max="59" width="59.85546875" hidden="1" customWidth="1"/>
    <col min="60" max="60" width="57.42578125" hidden="1" customWidth="1"/>
    <col min="61" max="61" width="66.85546875" hidden="1" customWidth="1"/>
    <col min="62" max="62" width="68" hidden="1" customWidth="1"/>
    <col min="63" max="63" width="73.28515625" hidden="1" customWidth="1"/>
    <col min="64" max="64" width="97.85546875" hidden="1" customWidth="1"/>
    <col min="65" max="65" width="63.140625" hidden="1" customWidth="1"/>
    <col min="66" max="66" width="64.140625" hidden="1" customWidth="1"/>
    <col min="67" max="67" width="76.42578125" hidden="1" customWidth="1"/>
    <col min="68" max="68" width="56" hidden="1" customWidth="1"/>
    <col min="69" max="69" width="72" hidden="1" customWidth="1"/>
    <col min="70" max="70" width="91.42578125" hidden="1" customWidth="1"/>
    <col min="71" max="71" width="71.42578125" customWidth="1"/>
    <col min="72" max="72" width="78.42578125" customWidth="1"/>
    <col min="73" max="73" width="83.85546875" customWidth="1"/>
    <col min="74" max="74" width="105.85546875" customWidth="1"/>
    <col min="75" max="75" width="117.140625" customWidth="1"/>
    <col min="76" max="76" width="106.42578125" customWidth="1"/>
    <col min="77" max="77" width="80.5703125" customWidth="1"/>
  </cols>
  <sheetData>
    <row r="1" spans="1:77" ht="48" customHeight="1">
      <c r="A1" s="196" t="s">
        <v>375</v>
      </c>
      <c r="B1" s="196"/>
      <c r="C1" s="196"/>
      <c r="D1" s="196"/>
      <c r="E1" s="196"/>
      <c r="F1" s="196"/>
      <c r="G1" s="196"/>
      <c r="H1" s="196"/>
      <c r="I1" s="196"/>
      <c r="J1" s="196"/>
      <c r="K1" s="196"/>
      <c r="L1" s="196"/>
      <c r="M1" s="196"/>
      <c r="N1" s="196"/>
      <c r="O1" s="196"/>
      <c r="P1" s="196"/>
      <c r="Q1" s="196"/>
      <c r="R1" s="196"/>
      <c r="S1" s="196"/>
      <c r="T1" s="196"/>
      <c r="U1" s="196"/>
      <c r="V1" s="196"/>
      <c r="W1" s="196"/>
      <c r="X1" s="196"/>
      <c r="Y1" s="196"/>
      <c r="Z1" s="196"/>
      <c r="AA1" s="196"/>
      <c r="AB1" s="196"/>
      <c r="AC1" s="196"/>
      <c r="AD1" s="196"/>
      <c r="AE1" s="196"/>
      <c r="AF1" s="196"/>
      <c r="AG1" s="196"/>
      <c r="AH1" s="196"/>
      <c r="AI1" s="196"/>
      <c r="AJ1" s="196"/>
      <c r="AK1" s="196"/>
      <c r="AL1" s="196"/>
      <c r="AM1" s="196"/>
      <c r="AN1" s="196"/>
      <c r="AO1" s="196"/>
      <c r="AP1" s="196"/>
      <c r="AQ1" s="196"/>
      <c r="AR1" s="196"/>
      <c r="AS1" s="196"/>
      <c r="AT1" s="196"/>
      <c r="AU1" s="196"/>
      <c r="AV1" s="196"/>
      <c r="AW1" s="196"/>
      <c r="AX1" s="196"/>
      <c r="AY1" s="196"/>
      <c r="AZ1" s="196"/>
      <c r="BA1" s="196"/>
      <c r="BB1" s="196"/>
      <c r="BC1" s="196"/>
      <c r="BD1" s="196"/>
      <c r="BE1" s="196"/>
      <c r="BF1" s="196"/>
      <c r="BG1" s="196"/>
      <c r="BH1" s="196"/>
      <c r="BI1" s="196"/>
      <c r="BJ1" s="196"/>
      <c r="BK1" s="196"/>
      <c r="BL1" s="196"/>
      <c r="BM1" s="196"/>
      <c r="BN1" s="196"/>
      <c r="BO1" s="196"/>
      <c r="BP1" s="196"/>
      <c r="BQ1" s="196"/>
      <c r="BR1" s="196"/>
      <c r="BS1" s="196"/>
      <c r="BT1" s="196"/>
      <c r="BU1" s="196"/>
      <c r="BV1" s="196"/>
      <c r="BW1" s="196"/>
      <c r="BX1" s="196"/>
      <c r="BY1" s="196"/>
    </row>
    <row r="2" spans="1:77" ht="48" customHeight="1">
      <c r="A2" s="206" t="s">
        <v>4</v>
      </c>
      <c r="B2" s="206"/>
      <c r="C2" s="206"/>
      <c r="D2" s="206"/>
      <c r="E2" s="206"/>
      <c r="F2" s="206" t="s">
        <v>376</v>
      </c>
      <c r="G2" s="206"/>
      <c r="H2" s="206"/>
      <c r="I2" s="206"/>
      <c r="J2" s="206"/>
      <c r="K2" s="206" t="s">
        <v>377</v>
      </c>
      <c r="L2" s="206"/>
      <c r="M2" s="206"/>
      <c r="N2" s="206"/>
      <c r="O2" s="206" t="s">
        <v>378</v>
      </c>
      <c r="P2" s="206"/>
      <c r="Q2" s="206"/>
      <c r="R2" s="206"/>
      <c r="S2" s="206"/>
      <c r="T2" s="206"/>
      <c r="U2" s="206" t="s">
        <v>379</v>
      </c>
      <c r="V2" s="206"/>
      <c r="W2" s="206"/>
      <c r="X2" s="206"/>
      <c r="Y2" s="206"/>
      <c r="Z2" s="206" t="s">
        <v>380</v>
      </c>
      <c r="AA2" s="206"/>
      <c r="AB2" s="205" t="s">
        <v>381</v>
      </c>
      <c r="AC2" s="205"/>
      <c r="AD2" s="205"/>
      <c r="AE2" s="205"/>
      <c r="AF2" s="205"/>
      <c r="AG2" s="205"/>
      <c r="AH2" s="205"/>
      <c r="AI2" s="205"/>
      <c r="AJ2" s="205"/>
      <c r="AK2" s="205"/>
      <c r="AL2" s="205"/>
      <c r="AM2" s="205"/>
      <c r="AN2" s="205"/>
      <c r="AO2" s="205"/>
      <c r="AP2" s="205"/>
      <c r="AQ2" s="205"/>
      <c r="AR2" s="182"/>
      <c r="AS2" s="182"/>
      <c r="AT2" s="182"/>
      <c r="AU2" s="182"/>
      <c r="AV2" s="182"/>
      <c r="AW2" s="182"/>
      <c r="AX2" s="182"/>
      <c r="AY2" s="182"/>
      <c r="AZ2" s="182"/>
      <c r="BA2" s="182"/>
      <c r="BB2" s="182"/>
      <c r="BC2" s="182"/>
      <c r="BD2" s="182"/>
      <c r="BE2" s="182"/>
      <c r="BF2" s="182"/>
      <c r="BG2" s="182"/>
      <c r="BH2" s="182"/>
      <c r="BI2" s="182"/>
      <c r="BJ2" s="182"/>
      <c r="BK2" s="182"/>
      <c r="BL2" s="182"/>
      <c r="BM2" s="182"/>
      <c r="BN2" s="182"/>
      <c r="BO2" s="182"/>
      <c r="BP2" s="182"/>
      <c r="BQ2" s="182"/>
      <c r="BR2" s="182"/>
      <c r="BS2" s="203" t="s">
        <v>382</v>
      </c>
      <c r="BT2" s="204"/>
      <c r="BU2" s="204"/>
      <c r="BV2" s="204"/>
      <c r="BW2" s="204"/>
      <c r="BX2" s="204"/>
      <c r="BY2" s="204"/>
    </row>
    <row r="3" spans="1:77" ht="21" customHeight="1">
      <c r="A3" s="20" t="s">
        <v>383</v>
      </c>
      <c r="B3" s="20" t="s">
        <v>384</v>
      </c>
      <c r="C3" s="20" t="s">
        <v>385</v>
      </c>
      <c r="D3" s="20" t="s">
        <v>4</v>
      </c>
      <c r="E3" s="20" t="s">
        <v>386</v>
      </c>
      <c r="F3" s="20" t="s">
        <v>387</v>
      </c>
      <c r="G3" s="20" t="s">
        <v>388</v>
      </c>
      <c r="H3" s="20" t="s">
        <v>389</v>
      </c>
      <c r="I3" s="20" t="s">
        <v>390</v>
      </c>
      <c r="J3" s="20" t="s">
        <v>391</v>
      </c>
      <c r="K3" s="20" t="s">
        <v>392</v>
      </c>
      <c r="L3" s="20" t="s">
        <v>393</v>
      </c>
      <c r="M3" s="20" t="s">
        <v>394</v>
      </c>
      <c r="N3" s="20" t="s">
        <v>395</v>
      </c>
      <c r="O3" s="20" t="s">
        <v>396</v>
      </c>
      <c r="P3" s="20" t="s">
        <v>397</v>
      </c>
      <c r="Q3" s="20" t="s">
        <v>398</v>
      </c>
      <c r="R3" s="20" t="s">
        <v>399</v>
      </c>
      <c r="S3" s="20" t="s">
        <v>400</v>
      </c>
      <c r="T3" s="20" t="s">
        <v>401</v>
      </c>
      <c r="U3" s="20" t="s">
        <v>402</v>
      </c>
      <c r="V3" s="20" t="s">
        <v>403</v>
      </c>
      <c r="W3" s="20" t="s">
        <v>404</v>
      </c>
      <c r="X3" s="20" t="s">
        <v>405</v>
      </c>
      <c r="Y3" s="20" t="s">
        <v>406</v>
      </c>
      <c r="Z3" s="20" t="s">
        <v>407</v>
      </c>
      <c r="AA3" s="20" t="s">
        <v>408</v>
      </c>
      <c r="AB3" s="20" t="s">
        <v>409</v>
      </c>
      <c r="AC3" s="20" t="s">
        <v>410</v>
      </c>
      <c r="AD3" s="20" t="s">
        <v>411</v>
      </c>
      <c r="AE3" s="20" t="s">
        <v>412</v>
      </c>
      <c r="AF3" s="20" t="s">
        <v>413</v>
      </c>
      <c r="AG3" s="20" t="s">
        <v>414</v>
      </c>
      <c r="AH3" s="20" t="s">
        <v>415</v>
      </c>
      <c r="AI3" s="20" t="s">
        <v>416</v>
      </c>
      <c r="AJ3" s="20" t="s">
        <v>417</v>
      </c>
      <c r="AK3" s="20" t="s">
        <v>418</v>
      </c>
      <c r="AL3" s="20" t="s">
        <v>419</v>
      </c>
      <c r="AM3" s="20" t="s">
        <v>420</v>
      </c>
      <c r="AN3" s="20" t="s">
        <v>421</v>
      </c>
      <c r="AO3" s="20" t="s">
        <v>422</v>
      </c>
      <c r="AP3" s="20" t="s">
        <v>423</v>
      </c>
      <c r="AQ3" s="20" t="s">
        <v>424</v>
      </c>
      <c r="AR3" s="15" t="s">
        <v>178</v>
      </c>
      <c r="AS3" s="15" t="s">
        <v>179</v>
      </c>
      <c r="AT3" s="15" t="s">
        <v>180</v>
      </c>
      <c r="AU3" s="15" t="s">
        <v>181</v>
      </c>
      <c r="AV3" s="15" t="s">
        <v>182</v>
      </c>
      <c r="AW3" s="15" t="s">
        <v>183</v>
      </c>
      <c r="AX3" s="15" t="s">
        <v>184</v>
      </c>
      <c r="AY3" s="15" t="s">
        <v>185</v>
      </c>
      <c r="AZ3" s="15" t="s">
        <v>186</v>
      </c>
      <c r="BA3" s="15" t="s">
        <v>187</v>
      </c>
      <c r="BB3" s="15" t="s">
        <v>188</v>
      </c>
      <c r="BC3" s="15" t="s">
        <v>425</v>
      </c>
      <c r="BD3" s="15" t="s">
        <v>426</v>
      </c>
      <c r="BE3" s="15" t="s">
        <v>274</v>
      </c>
      <c r="BF3" s="15" t="s">
        <v>427</v>
      </c>
      <c r="BG3" s="15" t="s">
        <v>428</v>
      </c>
      <c r="BH3" s="15" t="s">
        <v>189</v>
      </c>
      <c r="BI3" s="15" t="s">
        <v>190</v>
      </c>
      <c r="BJ3" s="15" t="s">
        <v>429</v>
      </c>
      <c r="BK3" s="15" t="s">
        <v>430</v>
      </c>
      <c r="BL3" s="15" t="s">
        <v>192</v>
      </c>
      <c r="BM3" s="15" t="s">
        <v>431</v>
      </c>
      <c r="BN3" s="15" t="s">
        <v>432</v>
      </c>
      <c r="BO3" s="15" t="s">
        <v>433</v>
      </c>
      <c r="BP3" s="15" t="s">
        <v>434</v>
      </c>
      <c r="BQ3" s="15" t="s">
        <v>435</v>
      </c>
      <c r="BR3" s="15" t="s">
        <v>436</v>
      </c>
      <c r="BS3" s="15" t="s">
        <v>436</v>
      </c>
      <c r="BT3" s="66">
        <v>38777</v>
      </c>
      <c r="BU3" s="66">
        <v>43910</v>
      </c>
      <c r="BV3" s="144">
        <v>46447</v>
      </c>
      <c r="BW3" s="177">
        <v>37712</v>
      </c>
      <c r="BX3" s="187">
        <v>40269</v>
      </c>
      <c r="BY3" s="81" t="s">
        <v>437</v>
      </c>
    </row>
    <row r="4" spans="1:77" ht="297" customHeight="1">
      <c r="A4" s="159">
        <v>1</v>
      </c>
      <c r="B4" s="159">
        <v>1</v>
      </c>
      <c r="C4" s="133" t="s">
        <v>438</v>
      </c>
      <c r="D4" s="133" t="s">
        <v>439</v>
      </c>
      <c r="E4" s="133">
        <v>1</v>
      </c>
      <c r="F4" s="133" t="s">
        <v>440</v>
      </c>
      <c r="G4" s="133" t="s">
        <v>441</v>
      </c>
      <c r="H4" s="160" t="s">
        <v>277</v>
      </c>
      <c r="I4" s="161" t="s">
        <v>442</v>
      </c>
      <c r="J4" s="161" t="s">
        <v>443</v>
      </c>
      <c r="K4" s="133" t="s">
        <v>444</v>
      </c>
      <c r="L4" s="133" t="s">
        <v>445</v>
      </c>
      <c r="M4" s="162"/>
      <c r="N4" s="162" t="s">
        <v>446</v>
      </c>
      <c r="O4" s="133" t="s">
        <v>206</v>
      </c>
      <c r="P4" s="133" t="s">
        <v>206</v>
      </c>
      <c r="Q4" s="133" t="s">
        <v>206</v>
      </c>
      <c r="R4" s="133" t="s">
        <v>206</v>
      </c>
      <c r="S4" s="133" t="s">
        <v>206</v>
      </c>
      <c r="T4" s="133" t="s">
        <v>206</v>
      </c>
      <c r="U4" s="133"/>
      <c r="V4" s="133"/>
      <c r="W4" s="133"/>
      <c r="X4" s="133"/>
      <c r="Y4" s="133"/>
      <c r="Z4" s="133" t="s">
        <v>447</v>
      </c>
      <c r="AA4" s="159" t="s">
        <v>448</v>
      </c>
      <c r="AB4" s="133" t="s">
        <v>449</v>
      </c>
      <c r="AC4" s="133"/>
      <c r="AD4" s="133" t="s">
        <v>450</v>
      </c>
      <c r="AE4" s="133"/>
      <c r="AF4" s="159" t="s">
        <v>451</v>
      </c>
      <c r="AG4" s="159"/>
      <c r="AH4" s="133" t="s">
        <v>452</v>
      </c>
      <c r="AI4" s="133" t="s">
        <v>26</v>
      </c>
      <c r="AJ4" s="133" t="s">
        <v>206</v>
      </c>
      <c r="AK4" s="133" t="s">
        <v>206</v>
      </c>
      <c r="AL4" s="133" t="s">
        <v>453</v>
      </c>
      <c r="AM4" s="133" t="s">
        <v>27</v>
      </c>
      <c r="AN4" s="133" t="s">
        <v>28</v>
      </c>
      <c r="AO4" s="133" t="s">
        <v>29</v>
      </c>
      <c r="AP4" s="133" t="s">
        <v>206</v>
      </c>
      <c r="AQ4" s="133" t="s">
        <v>206</v>
      </c>
      <c r="AR4" s="133" t="s">
        <v>454</v>
      </c>
      <c r="AS4" s="133" t="s">
        <v>455</v>
      </c>
      <c r="AT4" s="133" t="s">
        <v>456</v>
      </c>
      <c r="AU4" s="133" t="s">
        <v>457</v>
      </c>
      <c r="AV4" s="133" t="s">
        <v>458</v>
      </c>
      <c r="AW4" s="133" t="s">
        <v>459</v>
      </c>
      <c r="AX4" s="133" t="s">
        <v>460</v>
      </c>
      <c r="AY4" s="163" t="s">
        <v>461</v>
      </c>
      <c r="AZ4" s="133" t="s">
        <v>462</v>
      </c>
      <c r="BA4" s="133" t="s">
        <v>463</v>
      </c>
      <c r="BB4" s="133" t="s">
        <v>464</v>
      </c>
      <c r="BC4" s="133" t="s">
        <v>465</v>
      </c>
      <c r="BD4" s="133" t="s">
        <v>466</v>
      </c>
      <c r="BE4" s="133" t="s">
        <v>467</v>
      </c>
      <c r="BF4" s="133" t="s">
        <v>468</v>
      </c>
      <c r="BG4" s="133" t="s">
        <v>469</v>
      </c>
      <c r="BH4" s="133" t="s">
        <v>470</v>
      </c>
      <c r="BI4" s="133" t="s">
        <v>471</v>
      </c>
      <c r="BJ4" s="133" t="s">
        <v>472</v>
      </c>
      <c r="BK4" s="133" t="s">
        <v>473</v>
      </c>
      <c r="BL4" s="133" t="s">
        <v>474</v>
      </c>
      <c r="BM4" s="164" t="s">
        <v>475</v>
      </c>
      <c r="BN4" s="165"/>
      <c r="BO4" s="164" t="s">
        <v>476</v>
      </c>
      <c r="BP4" s="166" t="s">
        <v>477</v>
      </c>
      <c r="BQ4" s="167" t="s">
        <v>478</v>
      </c>
      <c r="BR4" s="168" t="s">
        <v>479</v>
      </c>
      <c r="BS4" s="164" t="s">
        <v>480</v>
      </c>
      <c r="BT4" s="164" t="s">
        <v>481</v>
      </c>
      <c r="BU4" s="169" t="s">
        <v>482</v>
      </c>
      <c r="BV4" s="170" t="s">
        <v>483</v>
      </c>
      <c r="BW4" s="180" t="s">
        <v>484</v>
      </c>
      <c r="BX4" s="138" t="s">
        <v>485</v>
      </c>
      <c r="BY4" s="75" t="s">
        <v>486</v>
      </c>
    </row>
    <row r="5" spans="1:77" ht="297" customHeight="1">
      <c r="A5" s="32">
        <v>2</v>
      </c>
      <c r="B5" s="32">
        <v>1</v>
      </c>
      <c r="C5" s="42" t="s">
        <v>438</v>
      </c>
      <c r="D5" s="42" t="s">
        <v>487</v>
      </c>
      <c r="E5" s="42">
        <v>1</v>
      </c>
      <c r="F5" s="42" t="s">
        <v>440</v>
      </c>
      <c r="G5" s="42" t="s">
        <v>441</v>
      </c>
      <c r="H5" s="33" t="s">
        <v>277</v>
      </c>
      <c r="I5" s="106" t="s">
        <v>442</v>
      </c>
      <c r="J5" s="106"/>
      <c r="K5" s="42" t="s">
        <v>206</v>
      </c>
      <c r="L5" s="42" t="s">
        <v>206</v>
      </c>
      <c r="M5" s="119"/>
      <c r="N5" s="119" t="s">
        <v>488</v>
      </c>
      <c r="O5" s="42" t="s">
        <v>206</v>
      </c>
      <c r="P5" s="42" t="s">
        <v>206</v>
      </c>
      <c r="Q5" s="42" t="s">
        <v>206</v>
      </c>
      <c r="R5" s="42" t="s">
        <v>206</v>
      </c>
      <c r="S5" s="42" t="s">
        <v>489</v>
      </c>
      <c r="T5" s="42" t="s">
        <v>490</v>
      </c>
      <c r="U5" s="42"/>
      <c r="V5" s="42"/>
      <c r="W5" s="42"/>
      <c r="X5" s="42"/>
      <c r="Y5" s="42"/>
      <c r="Z5" s="42" t="s">
        <v>447</v>
      </c>
      <c r="AA5" s="32" t="s">
        <v>448</v>
      </c>
      <c r="AB5" s="42" t="s">
        <v>449</v>
      </c>
      <c r="AC5" s="42"/>
      <c r="AD5" s="42" t="s">
        <v>450</v>
      </c>
      <c r="AE5" s="42"/>
      <c r="AF5" s="32" t="s">
        <v>451</v>
      </c>
      <c r="AG5" s="32"/>
      <c r="AH5" s="42" t="s">
        <v>26</v>
      </c>
      <c r="AI5" s="42" t="s">
        <v>206</v>
      </c>
      <c r="AJ5" s="42" t="s">
        <v>491</v>
      </c>
      <c r="AK5" s="42" t="s">
        <v>206</v>
      </c>
      <c r="AL5" s="42" t="s">
        <v>453</v>
      </c>
      <c r="AM5" s="42" t="s">
        <v>27</v>
      </c>
      <c r="AN5" s="42"/>
      <c r="AO5" s="42"/>
      <c r="AP5" s="42" t="s">
        <v>206</v>
      </c>
      <c r="AQ5" s="42" t="s">
        <v>206</v>
      </c>
      <c r="AR5" s="42" t="s">
        <v>454</v>
      </c>
      <c r="AS5" s="42" t="s">
        <v>455</v>
      </c>
      <c r="AT5" s="42" t="s">
        <v>456</v>
      </c>
      <c r="AU5" s="42" t="s">
        <v>457</v>
      </c>
      <c r="AV5" s="42" t="s">
        <v>458</v>
      </c>
      <c r="AW5" s="42" t="s">
        <v>459</v>
      </c>
      <c r="AX5" s="42" t="s">
        <v>460</v>
      </c>
      <c r="AY5" s="107" t="s">
        <v>461</v>
      </c>
      <c r="AZ5" s="42" t="s">
        <v>462</v>
      </c>
      <c r="BA5" s="42" t="s">
        <v>463</v>
      </c>
      <c r="BB5" s="42" t="s">
        <v>464</v>
      </c>
      <c r="BC5" s="42" t="s">
        <v>465</v>
      </c>
      <c r="BD5" s="42" t="s">
        <v>466</v>
      </c>
      <c r="BE5" s="42" t="s">
        <v>467</v>
      </c>
      <c r="BF5" s="42" t="s">
        <v>468</v>
      </c>
      <c r="BG5" s="42" t="s">
        <v>469</v>
      </c>
      <c r="BH5" s="42" t="s">
        <v>470</v>
      </c>
      <c r="BI5" s="42" t="s">
        <v>471</v>
      </c>
      <c r="BJ5" s="42" t="s">
        <v>472</v>
      </c>
      <c r="BK5" s="42" t="s">
        <v>473</v>
      </c>
      <c r="BL5" s="42" t="s">
        <v>474</v>
      </c>
      <c r="BM5" s="82" t="s">
        <v>475</v>
      </c>
      <c r="BN5" s="83"/>
      <c r="BO5" s="82" t="s">
        <v>476</v>
      </c>
      <c r="BP5" s="108" t="s">
        <v>477</v>
      </c>
      <c r="BQ5" s="86" t="s">
        <v>478</v>
      </c>
      <c r="BR5" s="85" t="s">
        <v>479</v>
      </c>
      <c r="BS5" s="82" t="s">
        <v>206</v>
      </c>
      <c r="BT5" s="82" t="s">
        <v>206</v>
      </c>
      <c r="BU5" s="138" t="s">
        <v>492</v>
      </c>
      <c r="BV5" s="171" t="s">
        <v>493</v>
      </c>
      <c r="BW5" s="180" t="s">
        <v>494</v>
      </c>
      <c r="BX5" s="188" t="s">
        <v>495</v>
      </c>
      <c r="BY5" s="58"/>
    </row>
    <row r="6" spans="1:77" s="7" customFormat="1" ht="224.25" customHeight="1">
      <c r="A6" s="32">
        <v>3</v>
      </c>
      <c r="B6" s="32">
        <v>1</v>
      </c>
      <c r="C6" s="42" t="s">
        <v>438</v>
      </c>
      <c r="D6" s="42" t="s">
        <v>439</v>
      </c>
      <c r="E6" s="42">
        <v>1</v>
      </c>
      <c r="F6" s="42" t="s">
        <v>496</v>
      </c>
      <c r="G6" s="42" t="s">
        <v>497</v>
      </c>
      <c r="H6" s="33" t="s">
        <v>277</v>
      </c>
      <c r="I6" s="109" t="s">
        <v>442</v>
      </c>
      <c r="J6" s="109" t="s">
        <v>498</v>
      </c>
      <c r="K6" s="42" t="s">
        <v>499</v>
      </c>
      <c r="L6" s="42" t="s">
        <v>500</v>
      </c>
      <c r="M6" s="119"/>
      <c r="N6" s="119" t="s">
        <v>501</v>
      </c>
      <c r="O6" s="42" t="s">
        <v>502</v>
      </c>
      <c r="P6" s="42" t="s">
        <v>503</v>
      </c>
      <c r="Q6" s="42" t="s">
        <v>504</v>
      </c>
      <c r="R6" s="42" t="s">
        <v>206</v>
      </c>
      <c r="S6" s="110" t="s">
        <v>206</v>
      </c>
      <c r="T6" s="42"/>
      <c r="U6" s="42"/>
      <c r="V6" s="42"/>
      <c r="W6" s="42"/>
      <c r="X6" s="42"/>
      <c r="Y6" s="178">
        <v>43955</v>
      </c>
      <c r="Z6" s="42"/>
      <c r="AA6" s="42"/>
      <c r="AB6" s="42" t="s">
        <v>505</v>
      </c>
      <c r="AC6" s="42"/>
      <c r="AD6" s="42" t="s">
        <v>506</v>
      </c>
      <c r="AE6" s="42"/>
      <c r="AF6" s="32" t="s">
        <v>451</v>
      </c>
      <c r="AG6" s="32"/>
      <c r="AH6" s="42" t="s">
        <v>18</v>
      </c>
      <c r="AI6" s="42" t="s">
        <v>26</v>
      </c>
      <c r="AJ6" s="42" t="s">
        <v>206</v>
      </c>
      <c r="AK6" s="42" t="s">
        <v>206</v>
      </c>
      <c r="AL6" s="42" t="s">
        <v>453</v>
      </c>
      <c r="AM6" s="42" t="s">
        <v>27</v>
      </c>
      <c r="AN6" s="42" t="s">
        <v>28</v>
      </c>
      <c r="AO6" s="42" t="s">
        <v>29</v>
      </c>
      <c r="AP6" s="42" t="s">
        <v>206</v>
      </c>
      <c r="AQ6" s="42" t="s">
        <v>206</v>
      </c>
      <c r="AR6" s="42"/>
      <c r="AS6" s="42"/>
      <c r="AT6" s="42"/>
      <c r="AU6" s="32"/>
      <c r="AV6" s="32"/>
      <c r="AW6" s="32"/>
      <c r="AX6" s="32"/>
      <c r="AY6" s="107"/>
      <c r="AZ6" s="42"/>
      <c r="BA6" s="42"/>
      <c r="BB6" s="42"/>
      <c r="BC6" s="42"/>
      <c r="BD6" s="42"/>
      <c r="BE6" s="42"/>
      <c r="BF6" s="42"/>
      <c r="BG6" s="42"/>
      <c r="BH6" s="111"/>
      <c r="BI6" s="111"/>
      <c r="BJ6" s="111"/>
      <c r="BK6" s="112"/>
      <c r="BL6" s="37"/>
      <c r="BM6" s="82"/>
      <c r="BN6" s="82"/>
      <c r="BO6" s="82"/>
      <c r="BP6" s="82"/>
      <c r="BQ6" s="113"/>
      <c r="BR6" s="113"/>
      <c r="BS6" s="82" t="s">
        <v>206</v>
      </c>
      <c r="BT6" s="82" t="s">
        <v>206</v>
      </c>
      <c r="BU6" s="138" t="s">
        <v>507</v>
      </c>
      <c r="BV6" s="171" t="s">
        <v>206</v>
      </c>
      <c r="BW6" s="180" t="s">
        <v>508</v>
      </c>
      <c r="BX6" s="181" t="s">
        <v>509</v>
      </c>
      <c r="BY6" s="30"/>
    </row>
    <row r="7" spans="1:77" s="7" customFormat="1" ht="224.25" customHeight="1">
      <c r="A7" s="32">
        <v>4</v>
      </c>
      <c r="B7" s="32">
        <v>1</v>
      </c>
      <c r="C7" s="42" t="s">
        <v>438</v>
      </c>
      <c r="D7" s="42" t="s">
        <v>439</v>
      </c>
      <c r="E7" s="42">
        <v>1</v>
      </c>
      <c r="F7" s="42" t="s">
        <v>510</v>
      </c>
      <c r="G7" s="42" t="s">
        <v>511</v>
      </c>
      <c r="H7" s="33" t="s">
        <v>277</v>
      </c>
      <c r="I7" s="106" t="s">
        <v>442</v>
      </c>
      <c r="J7" s="106" t="s">
        <v>512</v>
      </c>
      <c r="K7" s="42" t="s">
        <v>513</v>
      </c>
      <c r="L7" s="42" t="s">
        <v>206</v>
      </c>
      <c r="M7" s="119"/>
      <c r="N7" s="119" t="s">
        <v>501</v>
      </c>
      <c r="O7" s="42" t="s">
        <v>502</v>
      </c>
      <c r="P7" s="42" t="s">
        <v>514</v>
      </c>
      <c r="Q7" s="42" t="s">
        <v>504</v>
      </c>
      <c r="R7" s="42" t="s">
        <v>206</v>
      </c>
      <c r="S7" s="110" t="s">
        <v>206</v>
      </c>
      <c r="T7" s="42" t="s">
        <v>490</v>
      </c>
      <c r="U7" s="42"/>
      <c r="V7" s="42"/>
      <c r="W7" s="42"/>
      <c r="X7" s="42"/>
      <c r="Y7" s="178">
        <v>43962</v>
      </c>
      <c r="Z7" s="42"/>
      <c r="AA7" s="42"/>
      <c r="AB7" s="42" t="s">
        <v>515</v>
      </c>
      <c r="AC7" s="42"/>
      <c r="AD7" s="42" t="s">
        <v>516</v>
      </c>
      <c r="AE7" s="42"/>
      <c r="AF7" s="32" t="s">
        <v>451</v>
      </c>
      <c r="AG7" s="32"/>
      <c r="AH7" s="42" t="s">
        <v>18</v>
      </c>
      <c r="AI7" s="42" t="s">
        <v>26</v>
      </c>
      <c r="AJ7" s="42" t="s">
        <v>206</v>
      </c>
      <c r="AK7" s="42" t="s">
        <v>206</v>
      </c>
      <c r="AL7" s="42" t="s">
        <v>453</v>
      </c>
      <c r="AM7" s="42" t="s">
        <v>27</v>
      </c>
      <c r="AN7" s="42" t="s">
        <v>28</v>
      </c>
      <c r="AO7" s="42" t="s">
        <v>29</v>
      </c>
      <c r="AP7" s="42" t="s">
        <v>206</v>
      </c>
      <c r="AQ7" s="42" t="s">
        <v>206</v>
      </c>
      <c r="AR7" s="42"/>
      <c r="AS7" s="42"/>
      <c r="AT7" s="42"/>
      <c r="AU7" s="32"/>
      <c r="AV7" s="32"/>
      <c r="AW7" s="32"/>
      <c r="AX7" s="32"/>
      <c r="AY7" s="107"/>
      <c r="AZ7" s="42"/>
      <c r="BA7" s="42"/>
      <c r="BB7" s="42"/>
      <c r="BC7" s="42"/>
      <c r="BD7" s="42"/>
      <c r="BE7" s="42"/>
      <c r="BF7" s="42"/>
      <c r="BG7" s="42"/>
      <c r="BH7" s="111"/>
      <c r="BI7" s="111"/>
      <c r="BJ7" s="111"/>
      <c r="BK7" s="112"/>
      <c r="BL7" s="37"/>
      <c r="BM7" s="82"/>
      <c r="BN7" s="82"/>
      <c r="BO7" s="82"/>
      <c r="BP7" s="82"/>
      <c r="BQ7" s="113"/>
      <c r="BR7" s="113"/>
      <c r="BS7" s="82" t="s">
        <v>206</v>
      </c>
      <c r="BT7" s="82" t="s">
        <v>206</v>
      </c>
      <c r="BU7" s="138" t="s">
        <v>517</v>
      </c>
      <c r="BV7" s="171" t="s">
        <v>206</v>
      </c>
      <c r="BW7" s="180" t="s">
        <v>518</v>
      </c>
      <c r="BX7" s="171" t="s">
        <v>519</v>
      </c>
      <c r="BY7" s="30"/>
    </row>
    <row r="8" spans="1:77" s="7" customFormat="1" ht="224.25" customHeight="1">
      <c r="A8" s="32">
        <v>5</v>
      </c>
      <c r="B8" s="32">
        <v>1</v>
      </c>
      <c r="C8" s="42" t="s">
        <v>438</v>
      </c>
      <c r="D8" s="42" t="s">
        <v>439</v>
      </c>
      <c r="E8" s="42">
        <v>1</v>
      </c>
      <c r="F8" s="42" t="s">
        <v>146</v>
      </c>
      <c r="G8" s="42" t="s">
        <v>147</v>
      </c>
      <c r="H8" s="33" t="s">
        <v>277</v>
      </c>
      <c r="I8" s="106" t="s">
        <v>442</v>
      </c>
      <c r="J8" s="106" t="s">
        <v>520</v>
      </c>
      <c r="K8" s="32" t="s">
        <v>206</v>
      </c>
      <c r="L8" s="42" t="s">
        <v>521</v>
      </c>
      <c r="M8" s="119"/>
      <c r="N8" s="119" t="s">
        <v>501</v>
      </c>
      <c r="O8" s="42" t="s">
        <v>502</v>
      </c>
      <c r="P8" s="42" t="s">
        <v>522</v>
      </c>
      <c r="Q8" s="42" t="s">
        <v>504</v>
      </c>
      <c r="R8" s="42"/>
      <c r="S8" s="110" t="s">
        <v>206</v>
      </c>
      <c r="T8" s="42"/>
      <c r="U8" s="42"/>
      <c r="V8" s="42"/>
      <c r="W8" s="42"/>
      <c r="X8" s="42"/>
      <c r="Y8" s="178">
        <v>43969</v>
      </c>
      <c r="Z8" s="42"/>
      <c r="AA8" s="42"/>
      <c r="AB8" s="42" t="s">
        <v>523</v>
      </c>
      <c r="AC8" s="42"/>
      <c r="AD8" s="42" t="s">
        <v>524</v>
      </c>
      <c r="AE8" s="42"/>
      <c r="AF8" s="32" t="s">
        <v>451</v>
      </c>
      <c r="AG8" s="32"/>
      <c r="AH8" s="42" t="s">
        <v>18</v>
      </c>
      <c r="AI8" s="42" t="s">
        <v>26</v>
      </c>
      <c r="AJ8" s="42" t="s">
        <v>206</v>
      </c>
      <c r="AK8" s="42" t="s">
        <v>206</v>
      </c>
      <c r="AL8" s="42" t="s">
        <v>453</v>
      </c>
      <c r="AM8" s="42" t="s">
        <v>27</v>
      </c>
      <c r="AN8" s="42" t="s">
        <v>28</v>
      </c>
      <c r="AO8" s="42" t="s">
        <v>29</v>
      </c>
      <c r="AP8" s="42" t="s">
        <v>206</v>
      </c>
      <c r="AQ8" s="42" t="s">
        <v>206</v>
      </c>
      <c r="AR8" s="42"/>
      <c r="AS8" s="42"/>
      <c r="AT8" s="42"/>
      <c r="AU8" s="32"/>
      <c r="AV8" s="32"/>
      <c r="AW8" s="32"/>
      <c r="AX8" s="32"/>
      <c r="AY8" s="107"/>
      <c r="AZ8" s="42"/>
      <c r="BA8" s="42"/>
      <c r="BB8" s="42"/>
      <c r="BC8" s="42"/>
      <c r="BD8" s="42"/>
      <c r="BE8" s="42"/>
      <c r="BF8" s="42"/>
      <c r="BG8" s="42"/>
      <c r="BH8" s="111"/>
      <c r="BI8" s="111"/>
      <c r="BJ8" s="111"/>
      <c r="BK8" s="112"/>
      <c r="BL8" s="37"/>
      <c r="BM8" s="82"/>
      <c r="BN8" s="82"/>
      <c r="BO8" s="82"/>
      <c r="BP8" s="82"/>
      <c r="BQ8" s="113"/>
      <c r="BR8" s="113"/>
      <c r="BS8" s="82" t="s">
        <v>206</v>
      </c>
      <c r="BT8" s="82" t="s">
        <v>206</v>
      </c>
      <c r="BU8" s="139" t="s">
        <v>525</v>
      </c>
      <c r="BV8" s="171" t="s">
        <v>206</v>
      </c>
      <c r="BW8" s="171" t="s">
        <v>526</v>
      </c>
      <c r="BX8" s="171" t="s">
        <v>527</v>
      </c>
      <c r="BY8" s="30"/>
    </row>
    <row r="9" spans="1:77" ht="189.75" customHeight="1">
      <c r="A9" s="32">
        <v>6</v>
      </c>
      <c r="B9" s="32">
        <v>1</v>
      </c>
      <c r="C9" s="42" t="s">
        <v>438</v>
      </c>
      <c r="D9" s="42" t="s">
        <v>439</v>
      </c>
      <c r="E9" s="42">
        <v>1</v>
      </c>
      <c r="F9" s="32" t="s">
        <v>144</v>
      </c>
      <c r="G9" s="32" t="s">
        <v>145</v>
      </c>
      <c r="H9" s="114" t="s">
        <v>528</v>
      </c>
      <c r="I9" s="106" t="s">
        <v>442</v>
      </c>
      <c r="J9" s="106" t="s">
        <v>529</v>
      </c>
      <c r="K9" s="42" t="s">
        <v>530</v>
      </c>
      <c r="L9" s="42" t="s">
        <v>531</v>
      </c>
      <c r="M9" s="119"/>
      <c r="N9" s="119" t="s">
        <v>532</v>
      </c>
      <c r="O9" s="42" t="s">
        <v>533</v>
      </c>
      <c r="P9" s="42" t="s">
        <v>522</v>
      </c>
      <c r="Q9" s="42" t="s">
        <v>206</v>
      </c>
      <c r="R9" s="42" t="s">
        <v>534</v>
      </c>
      <c r="S9" s="42" t="s">
        <v>442</v>
      </c>
      <c r="T9" s="32"/>
      <c r="U9" s="32"/>
      <c r="V9" s="32"/>
      <c r="W9" s="32"/>
      <c r="X9" s="32"/>
      <c r="Y9" s="32"/>
      <c r="Z9" s="32" t="s">
        <v>206</v>
      </c>
      <c r="AA9" s="32" t="s">
        <v>206</v>
      </c>
      <c r="AB9" s="42" t="s">
        <v>535</v>
      </c>
      <c r="AC9" s="42"/>
      <c r="AD9" s="32" t="s">
        <v>536</v>
      </c>
      <c r="AE9" s="32"/>
      <c r="AF9" s="32" t="s">
        <v>451</v>
      </c>
      <c r="AG9" s="32"/>
      <c r="AH9" s="42" t="s">
        <v>17</v>
      </c>
      <c r="AI9" s="42" t="s">
        <v>26</v>
      </c>
      <c r="AJ9" s="42" t="s">
        <v>206</v>
      </c>
      <c r="AK9" s="42" t="s">
        <v>206</v>
      </c>
      <c r="AL9" s="42" t="s">
        <v>453</v>
      </c>
      <c r="AM9" s="42" t="s">
        <v>27</v>
      </c>
      <c r="AN9" s="42" t="s">
        <v>28</v>
      </c>
      <c r="AO9" s="42" t="s">
        <v>29</v>
      </c>
      <c r="AP9" s="42" t="s">
        <v>247</v>
      </c>
      <c r="AQ9" s="42" t="s">
        <v>206</v>
      </c>
      <c r="AR9" s="32" t="s">
        <v>537</v>
      </c>
      <c r="AS9" s="42" t="s">
        <v>538</v>
      </c>
      <c r="AT9" s="42" t="s">
        <v>539</v>
      </c>
      <c r="AU9" s="42" t="s">
        <v>540</v>
      </c>
      <c r="AV9" s="42"/>
      <c r="AW9" s="42" t="s">
        <v>541</v>
      </c>
      <c r="AX9" s="42" t="s">
        <v>542</v>
      </c>
      <c r="AY9" s="107" t="s">
        <v>543</v>
      </c>
      <c r="AZ9" s="42" t="s">
        <v>544</v>
      </c>
      <c r="BA9" s="42" t="s">
        <v>545</v>
      </c>
      <c r="BB9" s="42" t="s">
        <v>546</v>
      </c>
      <c r="BC9" s="42" t="s">
        <v>547</v>
      </c>
      <c r="BD9" s="42" t="s">
        <v>548</v>
      </c>
      <c r="BE9" s="42" t="s">
        <v>549</v>
      </c>
      <c r="BF9" s="42" t="s">
        <v>550</v>
      </c>
      <c r="BG9" s="42" t="s">
        <v>551</v>
      </c>
      <c r="BH9" s="82" t="s">
        <v>552</v>
      </c>
      <c r="BI9" s="42" t="s">
        <v>553</v>
      </c>
      <c r="BJ9" s="42" t="s">
        <v>554</v>
      </c>
      <c r="BK9" s="82" t="s">
        <v>555</v>
      </c>
      <c r="BL9" s="42" t="s">
        <v>556</v>
      </c>
      <c r="BM9" s="82" t="s">
        <v>557</v>
      </c>
      <c r="BN9" s="82" t="s">
        <v>558</v>
      </c>
      <c r="BO9" s="82" t="s">
        <v>559</v>
      </c>
      <c r="BP9" s="82" t="s">
        <v>560</v>
      </c>
      <c r="BQ9" s="113" t="s">
        <v>561</v>
      </c>
      <c r="BR9" s="113" t="s">
        <v>562</v>
      </c>
      <c r="BS9" s="82" t="s">
        <v>563</v>
      </c>
      <c r="BT9" s="82" t="s">
        <v>564</v>
      </c>
      <c r="BU9" s="140" t="s">
        <v>565</v>
      </c>
      <c r="BV9" s="171" t="s">
        <v>206</v>
      </c>
      <c r="BW9" s="171" t="s">
        <v>566</v>
      </c>
      <c r="BX9" s="171" t="s">
        <v>206</v>
      </c>
      <c r="BY9" s="12"/>
    </row>
    <row r="10" spans="1:77" ht="189.75" customHeight="1">
      <c r="A10" s="32">
        <v>7</v>
      </c>
      <c r="B10" s="32">
        <v>1</v>
      </c>
      <c r="C10" s="42" t="s">
        <v>438</v>
      </c>
      <c r="D10" s="42" t="s">
        <v>567</v>
      </c>
      <c r="E10" s="42">
        <v>2</v>
      </c>
      <c r="F10" s="32" t="s">
        <v>144</v>
      </c>
      <c r="G10" s="32" t="s">
        <v>145</v>
      </c>
      <c r="H10" s="105" t="s">
        <v>298</v>
      </c>
      <c r="I10" s="106" t="s">
        <v>442</v>
      </c>
      <c r="J10" s="106"/>
      <c r="K10" s="42" t="s">
        <v>206</v>
      </c>
      <c r="L10" s="42" t="s">
        <v>206</v>
      </c>
      <c r="M10" s="119"/>
      <c r="N10" s="119" t="s">
        <v>568</v>
      </c>
      <c r="O10" s="42" t="s">
        <v>206</v>
      </c>
      <c r="P10" s="42" t="s">
        <v>206</v>
      </c>
      <c r="Q10" s="42" t="s">
        <v>206</v>
      </c>
      <c r="R10" s="42" t="s">
        <v>206</v>
      </c>
      <c r="S10" s="42" t="s">
        <v>206</v>
      </c>
      <c r="T10" s="32"/>
      <c r="U10" s="32"/>
      <c r="V10" s="32"/>
      <c r="W10" s="32"/>
      <c r="X10" s="32"/>
      <c r="Y10" s="32"/>
      <c r="Z10" s="32" t="s">
        <v>206</v>
      </c>
      <c r="AA10" s="32" t="s">
        <v>206</v>
      </c>
      <c r="AB10" s="42" t="s">
        <v>535</v>
      </c>
      <c r="AC10" s="42"/>
      <c r="AD10" s="32" t="s">
        <v>536</v>
      </c>
      <c r="AE10" s="32"/>
      <c r="AF10" s="32" t="s">
        <v>451</v>
      </c>
      <c r="AG10" s="32"/>
      <c r="AH10" s="42" t="s">
        <v>17</v>
      </c>
      <c r="AI10" s="42" t="s">
        <v>26</v>
      </c>
      <c r="AJ10" s="42" t="s">
        <v>206</v>
      </c>
      <c r="AK10" s="42" t="s">
        <v>206</v>
      </c>
      <c r="AL10" s="42" t="s">
        <v>453</v>
      </c>
      <c r="AM10" s="42" t="s">
        <v>27</v>
      </c>
      <c r="AN10" s="42" t="s">
        <v>28</v>
      </c>
      <c r="AO10" s="42" t="s">
        <v>29</v>
      </c>
      <c r="AP10" s="42" t="s">
        <v>206</v>
      </c>
      <c r="AQ10" s="42" t="s">
        <v>206</v>
      </c>
      <c r="AR10" s="32" t="s">
        <v>537</v>
      </c>
      <c r="AS10" s="42" t="s">
        <v>538</v>
      </c>
      <c r="AT10" s="42" t="s">
        <v>539</v>
      </c>
      <c r="AU10" s="42" t="s">
        <v>540</v>
      </c>
      <c r="AV10" s="42"/>
      <c r="AW10" s="42" t="s">
        <v>541</v>
      </c>
      <c r="AX10" s="42" t="s">
        <v>542</v>
      </c>
      <c r="AY10" s="107" t="s">
        <v>543</v>
      </c>
      <c r="AZ10" s="42" t="s">
        <v>544</v>
      </c>
      <c r="BA10" s="42" t="s">
        <v>545</v>
      </c>
      <c r="BB10" s="42" t="s">
        <v>546</v>
      </c>
      <c r="BC10" s="42" t="s">
        <v>547</v>
      </c>
      <c r="BD10" s="42" t="s">
        <v>548</v>
      </c>
      <c r="BE10" s="42" t="s">
        <v>549</v>
      </c>
      <c r="BF10" s="42" t="s">
        <v>550</v>
      </c>
      <c r="BG10" s="42" t="s">
        <v>551</v>
      </c>
      <c r="BH10" s="82" t="s">
        <v>552</v>
      </c>
      <c r="BI10" s="42" t="s">
        <v>553</v>
      </c>
      <c r="BJ10" s="42" t="s">
        <v>554</v>
      </c>
      <c r="BK10" s="82" t="s">
        <v>555</v>
      </c>
      <c r="BL10" s="42" t="s">
        <v>556</v>
      </c>
      <c r="BM10" s="82" t="s">
        <v>557</v>
      </c>
      <c r="BN10" s="82" t="s">
        <v>558</v>
      </c>
      <c r="BO10" s="82" t="s">
        <v>559</v>
      </c>
      <c r="BP10" s="82" t="s">
        <v>560</v>
      </c>
      <c r="BQ10" s="113" t="s">
        <v>561</v>
      </c>
      <c r="BR10" s="113" t="s">
        <v>562</v>
      </c>
      <c r="BS10" s="82" t="s">
        <v>206</v>
      </c>
      <c r="BT10" s="82" t="s">
        <v>206</v>
      </c>
      <c r="BU10" s="140" t="s">
        <v>569</v>
      </c>
      <c r="BV10" s="171" t="s">
        <v>206</v>
      </c>
      <c r="BW10" s="171" t="s">
        <v>570</v>
      </c>
      <c r="BX10" s="189" t="s">
        <v>571</v>
      </c>
      <c r="BY10" s="12"/>
    </row>
    <row r="11" spans="1:77" ht="189.75" customHeight="1">
      <c r="A11" s="32">
        <v>8</v>
      </c>
      <c r="B11" s="32">
        <v>1</v>
      </c>
      <c r="C11" s="42" t="s">
        <v>438</v>
      </c>
      <c r="D11" s="42" t="s">
        <v>572</v>
      </c>
      <c r="E11" s="42">
        <v>3</v>
      </c>
      <c r="F11" s="32" t="s">
        <v>144</v>
      </c>
      <c r="G11" s="32" t="s">
        <v>145</v>
      </c>
      <c r="H11" s="114" t="s">
        <v>283</v>
      </c>
      <c r="I11" s="109" t="s">
        <v>573</v>
      </c>
      <c r="J11" s="109"/>
      <c r="K11" s="42" t="s">
        <v>206</v>
      </c>
      <c r="L11" s="42" t="s">
        <v>206</v>
      </c>
      <c r="M11" s="119" t="s">
        <v>574</v>
      </c>
      <c r="N11" s="119"/>
      <c r="O11" s="42" t="s">
        <v>206</v>
      </c>
      <c r="P11" s="42" t="s">
        <v>206</v>
      </c>
      <c r="Q11" s="42" t="s">
        <v>206</v>
      </c>
      <c r="R11" s="42" t="s">
        <v>206</v>
      </c>
      <c r="S11" s="42" t="s">
        <v>206</v>
      </c>
      <c r="T11" s="32"/>
      <c r="U11" s="32"/>
      <c r="V11" s="32"/>
      <c r="W11" s="32"/>
      <c r="X11" s="32"/>
      <c r="Y11" s="32"/>
      <c r="Z11" s="32" t="s">
        <v>206</v>
      </c>
      <c r="AA11" s="32" t="s">
        <v>206</v>
      </c>
      <c r="AB11" s="42" t="s">
        <v>535</v>
      </c>
      <c r="AC11" s="42"/>
      <c r="AD11" s="32" t="s">
        <v>536</v>
      </c>
      <c r="AE11" s="32"/>
      <c r="AF11" s="32" t="s">
        <v>451</v>
      </c>
      <c r="AG11" s="32"/>
      <c r="AH11" s="42" t="s">
        <v>17</v>
      </c>
      <c r="AI11" s="42" t="s">
        <v>26</v>
      </c>
      <c r="AJ11" s="42" t="s">
        <v>206</v>
      </c>
      <c r="AK11" s="42" t="s">
        <v>206</v>
      </c>
      <c r="AL11" s="42" t="s">
        <v>27</v>
      </c>
      <c r="AM11" s="42" t="s">
        <v>19</v>
      </c>
      <c r="AN11" s="42" t="s">
        <v>28</v>
      </c>
      <c r="AO11" s="42" t="s">
        <v>29</v>
      </c>
      <c r="AP11" s="42" t="s">
        <v>247</v>
      </c>
      <c r="AQ11" s="42" t="s">
        <v>206</v>
      </c>
      <c r="AR11" s="32"/>
      <c r="AS11" s="42"/>
      <c r="AT11" s="42"/>
      <c r="AU11" s="42"/>
      <c r="AV11" s="42"/>
      <c r="AW11" s="42"/>
      <c r="AX11" s="42"/>
      <c r="AY11" s="107"/>
      <c r="AZ11" s="42"/>
      <c r="BA11" s="42"/>
      <c r="BB11" s="42"/>
      <c r="BC11" s="42"/>
      <c r="BD11" s="42"/>
      <c r="BE11" s="42"/>
      <c r="BF11" s="42"/>
      <c r="BG11" s="42"/>
      <c r="BH11" s="82"/>
      <c r="BI11" s="42"/>
      <c r="BJ11" s="42"/>
      <c r="BK11" s="82"/>
      <c r="BL11" s="42"/>
      <c r="BM11" s="82"/>
      <c r="BN11" s="82"/>
      <c r="BO11" s="82"/>
      <c r="BP11" s="82"/>
      <c r="BQ11" s="113"/>
      <c r="BR11" s="113"/>
      <c r="BS11" s="82" t="s">
        <v>206</v>
      </c>
      <c r="BT11" s="82" t="s">
        <v>206</v>
      </c>
      <c r="BU11" s="139" t="s">
        <v>575</v>
      </c>
      <c r="BV11" s="171" t="s">
        <v>206</v>
      </c>
      <c r="BW11" s="180" t="s">
        <v>576</v>
      </c>
      <c r="BX11" s="171" t="s">
        <v>577</v>
      </c>
      <c r="BY11" s="12"/>
    </row>
    <row r="12" spans="1:77" s="7" customFormat="1" ht="409.6">
      <c r="A12" s="32">
        <v>9</v>
      </c>
      <c r="B12" s="32">
        <v>1</v>
      </c>
      <c r="C12" s="42" t="s">
        <v>438</v>
      </c>
      <c r="D12" s="42" t="s">
        <v>578</v>
      </c>
      <c r="E12" s="42">
        <v>1</v>
      </c>
      <c r="F12" s="32" t="s">
        <v>144</v>
      </c>
      <c r="G12" s="32" t="s">
        <v>579</v>
      </c>
      <c r="H12" s="114" t="s">
        <v>277</v>
      </c>
      <c r="I12" s="106" t="s">
        <v>442</v>
      </c>
      <c r="J12" s="106" t="s">
        <v>580</v>
      </c>
      <c r="K12" s="42" t="s">
        <v>206</v>
      </c>
      <c r="L12" s="42" t="s">
        <v>581</v>
      </c>
      <c r="M12" s="119"/>
      <c r="N12" s="119" t="s">
        <v>582</v>
      </c>
      <c r="O12" s="42" t="s">
        <v>583</v>
      </c>
      <c r="P12" s="42" t="s">
        <v>206</v>
      </c>
      <c r="Q12" s="42" t="s">
        <v>206</v>
      </c>
      <c r="R12" s="42"/>
      <c r="S12" s="42"/>
      <c r="T12" s="42" t="s">
        <v>490</v>
      </c>
      <c r="U12" s="42"/>
      <c r="V12" s="42"/>
      <c r="W12" s="42"/>
      <c r="X12" s="42"/>
      <c r="Y12" s="42"/>
      <c r="Z12" s="42" t="s">
        <v>206</v>
      </c>
      <c r="AA12" s="42" t="s">
        <v>206</v>
      </c>
      <c r="AB12" s="42" t="s">
        <v>449</v>
      </c>
      <c r="AC12" s="42"/>
      <c r="AD12" s="42" t="s">
        <v>536</v>
      </c>
      <c r="AE12" s="42"/>
      <c r="AF12" s="32" t="s">
        <v>451</v>
      </c>
      <c r="AG12" s="32"/>
      <c r="AH12" s="32" t="s">
        <v>17</v>
      </c>
      <c r="AI12" s="32" t="s">
        <v>26</v>
      </c>
      <c r="AJ12" s="42" t="s">
        <v>206</v>
      </c>
      <c r="AK12" s="42" t="s">
        <v>584</v>
      </c>
      <c r="AL12" s="42" t="s">
        <v>585</v>
      </c>
      <c r="AM12" s="42" t="s">
        <v>586</v>
      </c>
      <c r="AN12" s="42" t="s">
        <v>29</v>
      </c>
      <c r="AO12" s="42" t="s">
        <v>587</v>
      </c>
      <c r="AP12" s="42" t="s">
        <v>247</v>
      </c>
      <c r="AQ12" s="42" t="s">
        <v>213</v>
      </c>
      <c r="AR12" s="42" t="s">
        <v>588</v>
      </c>
      <c r="AS12" s="42" t="s">
        <v>589</v>
      </c>
      <c r="AT12" s="42" t="s">
        <v>590</v>
      </c>
      <c r="AU12" s="32" t="s">
        <v>234</v>
      </c>
      <c r="AV12" s="32" t="s">
        <v>234</v>
      </c>
      <c r="AW12" s="32" t="s">
        <v>234</v>
      </c>
      <c r="AX12" s="32"/>
      <c r="AY12" s="107" t="s">
        <v>591</v>
      </c>
      <c r="AZ12" s="42" t="s">
        <v>592</v>
      </c>
      <c r="BA12" s="42" t="s">
        <v>593</v>
      </c>
      <c r="BB12" s="42" t="s">
        <v>594</v>
      </c>
      <c r="BC12" s="42" t="s">
        <v>595</v>
      </c>
      <c r="BD12" s="42" t="s">
        <v>206</v>
      </c>
      <c r="BE12" s="42" t="s">
        <v>596</v>
      </c>
      <c r="BF12" s="42" t="s">
        <v>597</v>
      </c>
      <c r="BG12" s="42" t="s">
        <v>598</v>
      </c>
      <c r="BH12" s="111" t="s">
        <v>599</v>
      </c>
      <c r="BI12" s="111" t="s">
        <v>600</v>
      </c>
      <c r="BJ12" s="111" t="s">
        <v>601</v>
      </c>
      <c r="BK12" s="112" t="s">
        <v>602</v>
      </c>
      <c r="BL12" s="37"/>
      <c r="BM12" s="82" t="s">
        <v>603</v>
      </c>
      <c r="BN12" s="82" t="s">
        <v>604</v>
      </c>
      <c r="BO12" s="82" t="s">
        <v>605</v>
      </c>
      <c r="BP12" s="82" t="s">
        <v>606</v>
      </c>
      <c r="BQ12" s="113" t="s">
        <v>607</v>
      </c>
      <c r="BR12" s="113" t="s">
        <v>608</v>
      </c>
      <c r="BS12" s="82" t="s">
        <v>609</v>
      </c>
      <c r="BT12" s="82" t="s">
        <v>610</v>
      </c>
      <c r="BU12" s="140" t="s">
        <v>611</v>
      </c>
      <c r="BV12" s="171" t="s">
        <v>612</v>
      </c>
      <c r="BW12" s="171" t="s">
        <v>613</v>
      </c>
      <c r="BX12" s="190" t="s">
        <v>614</v>
      </c>
      <c r="BY12" s="30"/>
    </row>
    <row r="13" spans="1:77" s="7" customFormat="1" ht="224.25" customHeight="1">
      <c r="A13" s="32">
        <v>10</v>
      </c>
      <c r="B13" s="32">
        <v>2</v>
      </c>
      <c r="C13" s="42" t="s">
        <v>438</v>
      </c>
      <c r="D13" s="42" t="s">
        <v>578</v>
      </c>
      <c r="E13" s="42">
        <v>1</v>
      </c>
      <c r="F13" s="42" t="s">
        <v>496</v>
      </c>
      <c r="G13" s="42" t="s">
        <v>615</v>
      </c>
      <c r="H13" s="114" t="s">
        <v>283</v>
      </c>
      <c r="I13" s="109" t="s">
        <v>573</v>
      </c>
      <c r="J13" s="109"/>
      <c r="K13" s="42" t="s">
        <v>616</v>
      </c>
      <c r="L13" s="42" t="s">
        <v>206</v>
      </c>
      <c r="M13" s="119"/>
      <c r="N13" s="119" t="s">
        <v>617</v>
      </c>
      <c r="O13" s="42" t="s">
        <v>583</v>
      </c>
      <c r="P13" s="42" t="s">
        <v>206</v>
      </c>
      <c r="Q13" s="42" t="s">
        <v>206</v>
      </c>
      <c r="R13" s="42"/>
      <c r="S13" s="42"/>
      <c r="T13" s="42" t="s">
        <v>490</v>
      </c>
      <c r="U13" s="42"/>
      <c r="V13" s="42"/>
      <c r="W13" s="42"/>
      <c r="X13" s="42"/>
      <c r="Y13" s="42"/>
      <c r="Z13" s="42" t="s">
        <v>206</v>
      </c>
      <c r="AA13" s="42" t="s">
        <v>206</v>
      </c>
      <c r="AB13" s="42" t="s">
        <v>505</v>
      </c>
      <c r="AC13" s="42"/>
      <c r="AD13" s="42" t="s">
        <v>618</v>
      </c>
      <c r="AE13" s="42"/>
      <c r="AF13" s="32" t="s">
        <v>451</v>
      </c>
      <c r="AG13" s="32"/>
      <c r="AH13" s="110" t="s">
        <v>619</v>
      </c>
      <c r="AI13" s="32" t="s">
        <v>26</v>
      </c>
      <c r="AJ13" s="42" t="s">
        <v>206</v>
      </c>
      <c r="AK13" s="42" t="s">
        <v>620</v>
      </c>
      <c r="AL13" s="42" t="s">
        <v>585</v>
      </c>
      <c r="AM13" s="42" t="s">
        <v>586</v>
      </c>
      <c r="AN13" s="42" t="s">
        <v>29</v>
      </c>
      <c r="AO13" s="42" t="s">
        <v>587</v>
      </c>
      <c r="AP13" s="42" t="s">
        <v>206</v>
      </c>
      <c r="AQ13" s="42" t="s">
        <v>206</v>
      </c>
      <c r="AR13" s="42"/>
      <c r="AS13" s="42"/>
      <c r="AT13" s="42"/>
      <c r="AU13" s="32"/>
      <c r="AV13" s="32"/>
      <c r="AW13" s="32"/>
      <c r="AX13" s="32"/>
      <c r="AY13" s="107"/>
      <c r="AZ13" s="42"/>
      <c r="BA13" s="42"/>
      <c r="BB13" s="42"/>
      <c r="BC13" s="42"/>
      <c r="BD13" s="42"/>
      <c r="BE13" s="42"/>
      <c r="BF13" s="42"/>
      <c r="BG13" s="42"/>
      <c r="BH13" s="111"/>
      <c r="BI13" s="111"/>
      <c r="BJ13" s="111"/>
      <c r="BK13" s="112"/>
      <c r="BL13" s="37"/>
      <c r="BM13" s="82"/>
      <c r="BN13" s="82"/>
      <c r="BO13" s="82"/>
      <c r="BP13" s="82"/>
      <c r="BQ13" s="113"/>
      <c r="BR13" s="113"/>
      <c r="BS13" s="82" t="s">
        <v>206</v>
      </c>
      <c r="BT13" s="82" t="s">
        <v>206</v>
      </c>
      <c r="BU13" s="138" t="s">
        <v>621</v>
      </c>
      <c r="BV13" s="171" t="s">
        <v>206</v>
      </c>
      <c r="BW13" s="171" t="s">
        <v>622</v>
      </c>
      <c r="BX13" s="171" t="s">
        <v>623</v>
      </c>
      <c r="BY13" s="30"/>
    </row>
    <row r="14" spans="1:77" ht="229.5" customHeight="1">
      <c r="A14" s="32">
        <v>12</v>
      </c>
      <c r="B14" s="32">
        <v>2</v>
      </c>
      <c r="C14" s="42" t="s">
        <v>624</v>
      </c>
      <c r="D14" s="42" t="s">
        <v>439</v>
      </c>
      <c r="E14" s="42">
        <v>1</v>
      </c>
      <c r="F14" s="32" t="s">
        <v>440</v>
      </c>
      <c r="G14" s="32" t="s">
        <v>625</v>
      </c>
      <c r="H14" s="33" t="s">
        <v>277</v>
      </c>
      <c r="I14" s="106" t="s">
        <v>442</v>
      </c>
      <c r="J14" s="106"/>
      <c r="K14" s="32" t="s">
        <v>206</v>
      </c>
      <c r="L14" s="42" t="s">
        <v>626</v>
      </c>
      <c r="M14" s="119"/>
      <c r="N14" s="119" t="s">
        <v>627</v>
      </c>
      <c r="O14" s="42" t="s">
        <v>490</v>
      </c>
      <c r="P14" s="42" t="s">
        <v>514</v>
      </c>
      <c r="Q14" s="42" t="s">
        <v>206</v>
      </c>
      <c r="R14" s="42"/>
      <c r="S14" s="42"/>
      <c r="T14" s="32" t="s">
        <v>490</v>
      </c>
      <c r="U14" s="32"/>
      <c r="V14" s="32"/>
      <c r="W14" s="32"/>
      <c r="X14" s="32"/>
      <c r="Y14" s="82" t="s">
        <v>628</v>
      </c>
      <c r="Z14" s="32" t="s">
        <v>206</v>
      </c>
      <c r="AA14" s="32" t="s">
        <v>206</v>
      </c>
      <c r="AB14" s="42" t="s">
        <v>629</v>
      </c>
      <c r="AC14" s="42"/>
      <c r="AD14" s="32" t="s">
        <v>630</v>
      </c>
      <c r="AE14" s="42"/>
      <c r="AF14" s="42" t="s">
        <v>631</v>
      </c>
      <c r="AG14" s="42"/>
      <c r="AH14" s="42" t="s">
        <v>26</v>
      </c>
      <c r="AI14" s="42" t="s">
        <v>206</v>
      </c>
      <c r="AJ14" s="110" t="s">
        <v>206</v>
      </c>
      <c r="AK14" s="42" t="s">
        <v>206</v>
      </c>
      <c r="AL14" s="42" t="s">
        <v>632</v>
      </c>
      <c r="AM14" s="42" t="s">
        <v>633</v>
      </c>
      <c r="AN14" s="42" t="s">
        <v>28</v>
      </c>
      <c r="AO14" s="42" t="s">
        <v>21</v>
      </c>
      <c r="AP14" s="42" t="s">
        <v>206</v>
      </c>
      <c r="AQ14" s="42" t="s">
        <v>206</v>
      </c>
      <c r="AR14" s="32"/>
      <c r="AS14" s="32"/>
      <c r="AT14" s="32"/>
      <c r="AU14" s="32"/>
      <c r="AV14" s="32"/>
      <c r="AW14" s="32"/>
      <c r="AX14" s="32"/>
      <c r="AY14" s="115" t="s">
        <v>206</v>
      </c>
      <c r="AZ14" s="115" t="s">
        <v>206</v>
      </c>
      <c r="BA14" s="115" t="s">
        <v>634</v>
      </c>
      <c r="BB14" s="115" t="s">
        <v>234</v>
      </c>
      <c r="BC14" s="115" t="s">
        <v>635</v>
      </c>
      <c r="BD14" s="115" t="s">
        <v>636</v>
      </c>
      <c r="BE14" s="115" t="s">
        <v>637</v>
      </c>
      <c r="BF14" s="115" t="s">
        <v>638</v>
      </c>
      <c r="BG14" s="82" t="s">
        <v>639</v>
      </c>
      <c r="BH14" s="83"/>
      <c r="BI14" s="116" t="s">
        <v>640</v>
      </c>
      <c r="BJ14" s="116" t="s">
        <v>641</v>
      </c>
      <c r="BK14" s="83"/>
      <c r="BL14" s="82" t="s">
        <v>642</v>
      </c>
      <c r="BM14" s="82" t="s">
        <v>643</v>
      </c>
      <c r="BN14" s="83"/>
      <c r="BO14" s="83" t="s">
        <v>644</v>
      </c>
      <c r="BP14" s="82" t="s">
        <v>645</v>
      </c>
      <c r="BQ14" s="85" t="s">
        <v>646</v>
      </c>
      <c r="BR14" s="85" t="s">
        <v>647</v>
      </c>
      <c r="BS14" s="82" t="s">
        <v>648</v>
      </c>
      <c r="BT14" s="82" t="s">
        <v>649</v>
      </c>
      <c r="BU14" s="139" t="s">
        <v>650</v>
      </c>
      <c r="BV14" s="171" t="s">
        <v>651</v>
      </c>
      <c r="BW14" s="181" t="s">
        <v>652</v>
      </c>
      <c r="BX14" s="171" t="s">
        <v>653</v>
      </c>
      <c r="BY14" s="171" t="s">
        <v>654</v>
      </c>
    </row>
    <row r="15" spans="1:77" ht="99.75" customHeight="1">
      <c r="A15" s="32">
        <v>13</v>
      </c>
      <c r="B15" s="32">
        <v>3</v>
      </c>
      <c r="C15" s="42" t="s">
        <v>35</v>
      </c>
      <c r="D15" s="42" t="s">
        <v>439</v>
      </c>
      <c r="E15" s="42">
        <v>1</v>
      </c>
      <c r="F15" s="32" t="s">
        <v>155</v>
      </c>
      <c r="G15" s="32" t="s">
        <v>579</v>
      </c>
      <c r="H15" s="117" t="s">
        <v>298</v>
      </c>
      <c r="I15" s="106" t="s">
        <v>442</v>
      </c>
      <c r="J15" s="106"/>
      <c r="K15" s="42" t="s">
        <v>499</v>
      </c>
      <c r="L15" s="42" t="s">
        <v>655</v>
      </c>
      <c r="M15" s="119"/>
      <c r="N15" s="119" t="s">
        <v>656</v>
      </c>
      <c r="O15" s="42" t="s">
        <v>206</v>
      </c>
      <c r="P15" s="42" t="s">
        <v>206</v>
      </c>
      <c r="Q15" s="42" t="s">
        <v>206</v>
      </c>
      <c r="R15" s="42" t="s">
        <v>206</v>
      </c>
      <c r="S15" s="42" t="s">
        <v>206</v>
      </c>
      <c r="T15" s="42" t="s">
        <v>206</v>
      </c>
      <c r="U15" s="32"/>
      <c r="V15" s="32"/>
      <c r="W15" s="32"/>
      <c r="X15" s="32"/>
      <c r="Y15" s="32"/>
      <c r="Z15" s="32" t="s">
        <v>206</v>
      </c>
      <c r="AA15" s="32" t="s">
        <v>206</v>
      </c>
      <c r="AB15" s="32" t="s">
        <v>657</v>
      </c>
      <c r="AC15" s="32"/>
      <c r="AD15" s="32" t="s">
        <v>630</v>
      </c>
      <c r="AE15" s="32"/>
      <c r="AF15" s="42" t="s">
        <v>230</v>
      </c>
      <c r="AG15" s="42"/>
      <c r="AH15" s="42" t="s">
        <v>18</v>
      </c>
      <c r="AI15" s="42" t="s">
        <v>26</v>
      </c>
      <c r="AJ15" s="42" t="s">
        <v>658</v>
      </c>
      <c r="AK15" s="42" t="s">
        <v>206</v>
      </c>
      <c r="AL15" s="42" t="s">
        <v>659</v>
      </c>
      <c r="AM15" s="42" t="s">
        <v>27</v>
      </c>
      <c r="AN15" s="42" t="s">
        <v>659</v>
      </c>
      <c r="AO15" s="42" t="s">
        <v>659</v>
      </c>
      <c r="AP15" s="42" t="s">
        <v>206</v>
      </c>
      <c r="AQ15" s="42" t="s">
        <v>206</v>
      </c>
      <c r="AR15" s="42" t="s">
        <v>660</v>
      </c>
      <c r="AS15" s="42" t="s">
        <v>661</v>
      </c>
      <c r="AT15" s="42" t="s">
        <v>662</v>
      </c>
      <c r="AU15" s="42" t="s">
        <v>663</v>
      </c>
      <c r="AV15" s="42" t="s">
        <v>664</v>
      </c>
      <c r="AW15" s="42" t="s">
        <v>665</v>
      </c>
      <c r="AX15" s="42" t="s">
        <v>666</v>
      </c>
      <c r="AY15" s="107" t="s">
        <v>667</v>
      </c>
      <c r="AZ15" s="42" t="s">
        <v>668</v>
      </c>
      <c r="BA15" s="42" t="s">
        <v>669</v>
      </c>
      <c r="BB15" s="42" t="s">
        <v>670</v>
      </c>
      <c r="BC15" s="42" t="s">
        <v>671</v>
      </c>
      <c r="BD15" s="115" t="s">
        <v>672</v>
      </c>
      <c r="BE15" s="115" t="s">
        <v>234</v>
      </c>
      <c r="BF15" s="115" t="s">
        <v>673</v>
      </c>
      <c r="BG15" s="115" t="s">
        <v>674</v>
      </c>
      <c r="BH15" s="107" t="s">
        <v>675</v>
      </c>
      <c r="BI15" s="107" t="s">
        <v>676</v>
      </c>
      <c r="BJ15" s="107" t="s">
        <v>677</v>
      </c>
      <c r="BK15" s="42" t="s">
        <v>678</v>
      </c>
      <c r="BL15" s="42" t="s">
        <v>679</v>
      </c>
      <c r="BM15" s="82" t="s">
        <v>680</v>
      </c>
      <c r="BN15" s="83"/>
      <c r="BO15" s="83" t="s">
        <v>644</v>
      </c>
      <c r="BP15" s="108" t="s">
        <v>681</v>
      </c>
      <c r="BQ15" s="87" t="s">
        <v>682</v>
      </c>
      <c r="BR15" s="87" t="s">
        <v>683</v>
      </c>
      <c r="BS15" s="82" t="s">
        <v>206</v>
      </c>
      <c r="BT15" s="82" t="s">
        <v>206</v>
      </c>
      <c r="BU15" s="141" t="s">
        <v>206</v>
      </c>
      <c r="BV15" s="173" t="s">
        <v>206</v>
      </c>
      <c r="BW15" s="181" t="s">
        <v>684</v>
      </c>
      <c r="BX15" s="171" t="s">
        <v>685</v>
      </c>
      <c r="BY15" s="12"/>
    </row>
    <row r="16" spans="1:77" ht="87.75" customHeight="1">
      <c r="A16" s="32">
        <v>11</v>
      </c>
      <c r="B16" s="32">
        <v>3</v>
      </c>
      <c r="C16" s="42" t="s">
        <v>35</v>
      </c>
      <c r="D16" s="42" t="s">
        <v>686</v>
      </c>
      <c r="E16" s="42">
        <v>1</v>
      </c>
      <c r="F16" s="32" t="s">
        <v>155</v>
      </c>
      <c r="G16" s="32" t="s">
        <v>156</v>
      </c>
      <c r="H16" s="33" t="s">
        <v>528</v>
      </c>
      <c r="I16" s="106" t="s">
        <v>442</v>
      </c>
      <c r="J16" s="106" t="s">
        <v>687</v>
      </c>
      <c r="K16" s="42" t="s">
        <v>616</v>
      </c>
      <c r="L16" s="42" t="s">
        <v>655</v>
      </c>
      <c r="M16" s="119"/>
      <c r="N16" s="119" t="s">
        <v>688</v>
      </c>
      <c r="O16" s="42" t="s">
        <v>514</v>
      </c>
      <c r="P16" s="42" t="s">
        <v>206</v>
      </c>
      <c r="Q16" s="42" t="s">
        <v>206</v>
      </c>
      <c r="R16" s="42"/>
      <c r="S16" s="42"/>
      <c r="T16" s="32" t="s">
        <v>490</v>
      </c>
      <c r="U16" s="32"/>
      <c r="V16" s="32"/>
      <c r="W16" s="32"/>
      <c r="X16" s="32"/>
      <c r="Y16" s="32"/>
      <c r="Z16" s="32" t="s">
        <v>206</v>
      </c>
      <c r="AA16" s="32" t="s">
        <v>206</v>
      </c>
      <c r="AB16" s="32" t="s">
        <v>657</v>
      </c>
      <c r="AC16" s="32" t="s">
        <v>689</v>
      </c>
      <c r="AD16" s="32" t="s">
        <v>630</v>
      </c>
      <c r="AE16" s="32"/>
      <c r="AF16" s="42" t="s">
        <v>230</v>
      </c>
      <c r="AG16" s="42" t="s">
        <v>690</v>
      </c>
      <c r="AH16" s="42" t="s">
        <v>18</v>
      </c>
      <c r="AI16" s="42" t="s">
        <v>26</v>
      </c>
      <c r="AJ16" s="42" t="s">
        <v>206</v>
      </c>
      <c r="AK16" s="42" t="s">
        <v>206</v>
      </c>
      <c r="AL16" s="42" t="s">
        <v>19</v>
      </c>
      <c r="AM16" s="42" t="s">
        <v>27</v>
      </c>
      <c r="AN16" s="42" t="s">
        <v>28</v>
      </c>
      <c r="AO16" s="42" t="s">
        <v>29</v>
      </c>
      <c r="AP16" s="42" t="s">
        <v>206</v>
      </c>
      <c r="AQ16" s="42" t="s">
        <v>206</v>
      </c>
      <c r="AR16" s="42" t="s">
        <v>660</v>
      </c>
      <c r="AS16" s="42" t="s">
        <v>661</v>
      </c>
      <c r="AT16" s="42" t="s">
        <v>662</v>
      </c>
      <c r="AU16" s="42" t="s">
        <v>663</v>
      </c>
      <c r="AV16" s="42" t="s">
        <v>664</v>
      </c>
      <c r="AW16" s="42" t="s">
        <v>665</v>
      </c>
      <c r="AX16" s="42" t="s">
        <v>666</v>
      </c>
      <c r="AY16" s="107" t="s">
        <v>667</v>
      </c>
      <c r="AZ16" s="42" t="s">
        <v>668</v>
      </c>
      <c r="BA16" s="42" t="s">
        <v>669</v>
      </c>
      <c r="BB16" s="42" t="s">
        <v>670</v>
      </c>
      <c r="BC16" s="42" t="s">
        <v>671</v>
      </c>
      <c r="BD16" s="115" t="s">
        <v>672</v>
      </c>
      <c r="BE16" s="115" t="s">
        <v>234</v>
      </c>
      <c r="BF16" s="115" t="s">
        <v>673</v>
      </c>
      <c r="BG16" s="115" t="s">
        <v>674</v>
      </c>
      <c r="BH16" s="107" t="s">
        <v>675</v>
      </c>
      <c r="BI16" s="107" t="s">
        <v>676</v>
      </c>
      <c r="BJ16" s="107" t="s">
        <v>677</v>
      </c>
      <c r="BK16" s="42" t="s">
        <v>678</v>
      </c>
      <c r="BL16" s="42" t="s">
        <v>679</v>
      </c>
      <c r="BM16" s="82" t="s">
        <v>680</v>
      </c>
      <c r="BN16" s="83"/>
      <c r="BO16" s="83" t="s">
        <v>644</v>
      </c>
      <c r="BP16" s="108" t="s">
        <v>681</v>
      </c>
      <c r="BQ16" s="87" t="s">
        <v>682</v>
      </c>
      <c r="BR16" s="87" t="s">
        <v>683</v>
      </c>
      <c r="BS16" s="82" t="s">
        <v>206</v>
      </c>
      <c r="BT16" s="82" t="s">
        <v>691</v>
      </c>
      <c r="BU16" s="139" t="s">
        <v>692</v>
      </c>
      <c r="BV16" s="172" t="s">
        <v>206</v>
      </c>
      <c r="BW16" s="171" t="s">
        <v>693</v>
      </c>
      <c r="BX16" s="171" t="s">
        <v>206</v>
      </c>
      <c r="BY16" s="12"/>
    </row>
    <row r="17" spans="1:77" ht="125.25" customHeight="1">
      <c r="A17" s="32">
        <v>14</v>
      </c>
      <c r="B17" s="32">
        <v>3</v>
      </c>
      <c r="C17" s="42" t="s">
        <v>694</v>
      </c>
      <c r="D17" s="42" t="s">
        <v>439</v>
      </c>
      <c r="E17" s="42">
        <v>1</v>
      </c>
      <c r="F17" s="32" t="s">
        <v>155</v>
      </c>
      <c r="G17" s="32" t="s">
        <v>156</v>
      </c>
      <c r="H17" s="117" t="s">
        <v>298</v>
      </c>
      <c r="I17" s="106" t="s">
        <v>442</v>
      </c>
      <c r="J17" s="106"/>
      <c r="K17" s="32" t="s">
        <v>206</v>
      </c>
      <c r="L17" s="42" t="s">
        <v>206</v>
      </c>
      <c r="M17" s="119"/>
      <c r="N17" s="119" t="s">
        <v>695</v>
      </c>
      <c r="O17" s="42"/>
      <c r="P17" s="42"/>
      <c r="Q17" s="42"/>
      <c r="R17" s="42"/>
      <c r="S17" s="42"/>
      <c r="T17" s="32"/>
      <c r="U17" s="32"/>
      <c r="V17" s="32"/>
      <c r="W17" s="32"/>
      <c r="X17" s="32"/>
      <c r="Y17" s="32"/>
      <c r="Z17" s="32"/>
      <c r="AA17" s="32"/>
      <c r="AB17" s="42"/>
      <c r="AC17" s="42"/>
      <c r="AD17" s="42" t="s">
        <v>696</v>
      </c>
      <c r="AE17" s="42"/>
      <c r="AF17" s="42" t="s">
        <v>206</v>
      </c>
      <c r="AG17" s="42"/>
      <c r="AH17" s="42" t="s">
        <v>26</v>
      </c>
      <c r="AI17" s="42" t="s">
        <v>697</v>
      </c>
      <c r="AJ17" s="110" t="s">
        <v>658</v>
      </c>
      <c r="AK17" s="42" t="s">
        <v>206</v>
      </c>
      <c r="AL17" s="110" t="s">
        <v>658</v>
      </c>
      <c r="AM17" s="42" t="s">
        <v>19</v>
      </c>
      <c r="AN17" s="110" t="s">
        <v>658</v>
      </c>
      <c r="AO17" s="42" t="s">
        <v>28</v>
      </c>
      <c r="AP17" s="42" t="s">
        <v>206</v>
      </c>
      <c r="AQ17" s="42" t="s">
        <v>206</v>
      </c>
      <c r="AR17" s="32"/>
      <c r="AS17" s="32"/>
      <c r="AT17" s="32"/>
      <c r="AU17" s="32"/>
      <c r="AV17" s="32"/>
      <c r="AW17" s="32"/>
      <c r="AX17" s="32"/>
      <c r="AY17" s="115"/>
      <c r="AZ17" s="115"/>
      <c r="BA17" s="115"/>
      <c r="BB17" s="115"/>
      <c r="BC17" s="115"/>
      <c r="BD17" s="115"/>
      <c r="BE17" s="115"/>
      <c r="BF17" s="115"/>
      <c r="BG17" s="82"/>
      <c r="BH17" s="83"/>
      <c r="BI17" s="116"/>
      <c r="BJ17" s="116"/>
      <c r="BK17" s="83"/>
      <c r="BL17" s="82"/>
      <c r="BM17" s="82"/>
      <c r="BN17" s="83"/>
      <c r="BO17" s="83"/>
      <c r="BP17" s="82"/>
      <c r="BQ17" s="85"/>
      <c r="BR17" s="85"/>
      <c r="BS17" s="82" t="s">
        <v>206</v>
      </c>
      <c r="BT17" s="82" t="s">
        <v>698</v>
      </c>
      <c r="BU17" s="141" t="s">
        <v>699</v>
      </c>
      <c r="BV17" s="171" t="s">
        <v>206</v>
      </c>
      <c r="BW17" s="171" t="s">
        <v>206</v>
      </c>
      <c r="BX17" s="171" t="s">
        <v>206</v>
      </c>
      <c r="BY17" s="12"/>
    </row>
    <row r="18" spans="1:77" ht="53.25" customHeight="1">
      <c r="A18" s="32">
        <v>15</v>
      </c>
      <c r="B18" s="32">
        <v>3</v>
      </c>
      <c r="C18" s="42" t="s">
        <v>37</v>
      </c>
      <c r="D18" s="42" t="s">
        <v>439</v>
      </c>
      <c r="E18" s="42">
        <v>1</v>
      </c>
      <c r="F18" s="32" t="s">
        <v>155</v>
      </c>
      <c r="G18" s="32" t="s">
        <v>156</v>
      </c>
      <c r="H18" s="117" t="s">
        <v>298</v>
      </c>
      <c r="I18" s="106" t="s">
        <v>442</v>
      </c>
      <c r="J18" s="106"/>
      <c r="K18" s="42" t="s">
        <v>616</v>
      </c>
      <c r="L18" s="42" t="s">
        <v>206</v>
      </c>
      <c r="M18" s="107"/>
      <c r="N18" s="107" t="s">
        <v>700</v>
      </c>
      <c r="O18" s="42"/>
      <c r="P18" s="42"/>
      <c r="Q18" s="32" t="s">
        <v>206</v>
      </c>
      <c r="R18" s="32"/>
      <c r="S18" s="32"/>
      <c r="T18" s="32" t="s">
        <v>514</v>
      </c>
      <c r="U18" s="32"/>
      <c r="V18" s="32"/>
      <c r="W18" s="32"/>
      <c r="X18" s="32"/>
      <c r="Y18" s="32"/>
      <c r="Z18" s="32" t="s">
        <v>206</v>
      </c>
      <c r="AA18" s="32" t="s">
        <v>206</v>
      </c>
      <c r="AB18" s="32" t="s">
        <v>657</v>
      </c>
      <c r="AC18" s="32"/>
      <c r="AD18" s="32" t="s">
        <v>630</v>
      </c>
      <c r="AE18" s="32"/>
      <c r="AF18" s="42" t="s">
        <v>230</v>
      </c>
      <c r="AG18" s="42"/>
      <c r="AH18" s="42" t="s">
        <v>18</v>
      </c>
      <c r="AI18" s="42" t="s">
        <v>26</v>
      </c>
      <c r="AJ18" s="110" t="s">
        <v>206</v>
      </c>
      <c r="AK18" s="42" t="s">
        <v>206</v>
      </c>
      <c r="AL18" s="42" t="s">
        <v>27</v>
      </c>
      <c r="AM18" s="42"/>
      <c r="AN18" s="42" t="s">
        <v>659</v>
      </c>
      <c r="AO18" s="42" t="s">
        <v>659</v>
      </c>
      <c r="AP18" s="42" t="s">
        <v>206</v>
      </c>
      <c r="AQ18" s="42" t="s">
        <v>206</v>
      </c>
      <c r="AR18" s="42" t="s">
        <v>701</v>
      </c>
      <c r="AS18" s="42" t="s">
        <v>702</v>
      </c>
      <c r="AT18" s="32" t="s">
        <v>703</v>
      </c>
      <c r="AU18" s="42" t="s">
        <v>704</v>
      </c>
      <c r="AV18" s="32" t="s">
        <v>705</v>
      </c>
      <c r="AW18" s="32" t="s">
        <v>706</v>
      </c>
      <c r="AX18" s="32" t="s">
        <v>234</v>
      </c>
      <c r="AY18" s="115" t="s">
        <v>707</v>
      </c>
      <c r="AZ18" s="32" t="s">
        <v>234</v>
      </c>
      <c r="BA18" s="32" t="s">
        <v>234</v>
      </c>
      <c r="BB18" s="115" t="s">
        <v>234</v>
      </c>
      <c r="BC18" s="115" t="s">
        <v>234</v>
      </c>
      <c r="BD18" s="115" t="s">
        <v>234</v>
      </c>
      <c r="BE18" s="115" t="s">
        <v>234</v>
      </c>
      <c r="BF18" s="115" t="s">
        <v>708</v>
      </c>
      <c r="BG18" s="107" t="s">
        <v>709</v>
      </c>
      <c r="BH18" s="107" t="s">
        <v>709</v>
      </c>
      <c r="BI18" s="107" t="s">
        <v>709</v>
      </c>
      <c r="BJ18" s="116" t="s">
        <v>710</v>
      </c>
      <c r="BK18" s="118" t="s">
        <v>711</v>
      </c>
      <c r="BL18" s="118" t="s">
        <v>709</v>
      </c>
      <c r="BM18" s="118" t="s">
        <v>711</v>
      </c>
      <c r="BN18" s="83"/>
      <c r="BO18" s="83"/>
      <c r="BP18" s="83"/>
      <c r="BQ18" s="113" t="s">
        <v>712</v>
      </c>
      <c r="BR18" s="113" t="s">
        <v>709</v>
      </c>
      <c r="BS18" s="82" t="s">
        <v>206</v>
      </c>
      <c r="BT18" s="82" t="s">
        <v>206</v>
      </c>
      <c r="BU18" s="141" t="s">
        <v>713</v>
      </c>
      <c r="BV18" s="171" t="s">
        <v>714</v>
      </c>
      <c r="BW18" s="171" t="s">
        <v>206</v>
      </c>
      <c r="BX18" s="171" t="s">
        <v>206</v>
      </c>
      <c r="BY18" s="12"/>
    </row>
    <row r="19" spans="1:77" ht="125.1" customHeight="1">
      <c r="A19" s="5">
        <v>16</v>
      </c>
      <c r="B19" s="145">
        <v>4</v>
      </c>
      <c r="C19" s="6" t="s">
        <v>715</v>
      </c>
      <c r="D19" s="130" t="s">
        <v>439</v>
      </c>
      <c r="E19" s="6">
        <v>2</v>
      </c>
      <c r="F19" s="5" t="s">
        <v>146</v>
      </c>
      <c r="G19" s="5" t="s">
        <v>147</v>
      </c>
      <c r="H19" s="146" t="s">
        <v>298</v>
      </c>
      <c r="I19" s="147" t="s">
        <v>573</v>
      </c>
      <c r="J19" s="148"/>
      <c r="K19" s="130" t="s">
        <v>616</v>
      </c>
      <c r="L19" s="149" t="s">
        <v>206</v>
      </c>
      <c r="M19" s="6"/>
      <c r="N19" s="107" t="s">
        <v>700</v>
      </c>
      <c r="O19" s="6"/>
      <c r="P19" s="6"/>
      <c r="Q19" s="145" t="s">
        <v>206</v>
      </c>
      <c r="R19" s="6"/>
      <c r="S19" s="6"/>
      <c r="T19" s="5" t="s">
        <v>206</v>
      </c>
      <c r="U19" s="5"/>
      <c r="V19" s="5"/>
      <c r="W19" s="5"/>
      <c r="X19" s="5"/>
      <c r="Y19" s="5"/>
      <c r="Z19" s="5" t="s">
        <v>206</v>
      </c>
      <c r="AA19" s="5" t="s">
        <v>206</v>
      </c>
      <c r="AB19" s="149" t="s">
        <v>716</v>
      </c>
      <c r="AC19" s="149"/>
      <c r="AD19" s="6" t="s">
        <v>717</v>
      </c>
      <c r="AE19" s="6"/>
      <c r="AF19" s="6" t="s">
        <v>631</v>
      </c>
      <c r="AG19" s="6"/>
      <c r="AH19" s="6" t="s">
        <v>26</v>
      </c>
      <c r="AI19" s="110" t="s">
        <v>206</v>
      </c>
      <c r="AJ19" s="110" t="s">
        <v>206</v>
      </c>
      <c r="AK19" s="42" t="s">
        <v>206</v>
      </c>
      <c r="AL19" s="6" t="s">
        <v>206</v>
      </c>
      <c r="AM19" s="6"/>
      <c r="AN19" s="6" t="s">
        <v>206</v>
      </c>
      <c r="AO19" s="6" t="s">
        <v>206</v>
      </c>
      <c r="AP19" s="6"/>
      <c r="AQ19" s="6"/>
      <c r="AR19" s="5"/>
      <c r="AS19" s="5"/>
      <c r="AT19" s="5"/>
      <c r="AU19" s="5"/>
      <c r="AV19" s="5"/>
      <c r="AW19" s="5"/>
      <c r="AX19" s="5"/>
      <c r="AY19" s="150" t="s">
        <v>718</v>
      </c>
      <c r="AZ19" s="131" t="s">
        <v>719</v>
      </c>
      <c r="BA19" s="151" t="s">
        <v>234</v>
      </c>
      <c r="BB19" s="150" t="s">
        <v>234</v>
      </c>
      <c r="BC19" s="150" t="s">
        <v>720</v>
      </c>
      <c r="BD19" s="151" t="s">
        <v>721</v>
      </c>
      <c r="BE19" s="151" t="s">
        <v>722</v>
      </c>
      <c r="BF19" s="150" t="s">
        <v>723</v>
      </c>
      <c r="BG19" s="49" t="s">
        <v>724</v>
      </c>
      <c r="BH19" s="6" t="s">
        <v>725</v>
      </c>
      <c r="BI19" s="8" t="s">
        <v>726</v>
      </c>
      <c r="BJ19" s="61" t="s">
        <v>727</v>
      </c>
      <c r="BK19" s="152" t="s">
        <v>728</v>
      </c>
      <c r="BL19" s="67"/>
      <c r="BM19" s="67"/>
      <c r="BN19" s="50"/>
      <c r="BO19" s="67"/>
      <c r="BP19" s="50"/>
      <c r="BQ19" s="153" t="s">
        <v>729</v>
      </c>
      <c r="BR19" s="154" t="s">
        <v>709</v>
      </c>
      <c r="BS19" s="155" t="s">
        <v>206</v>
      </c>
      <c r="BT19" s="155" t="s">
        <v>206</v>
      </c>
      <c r="BU19" s="156" t="s">
        <v>206</v>
      </c>
      <c r="BV19" s="172" t="s">
        <v>730</v>
      </c>
      <c r="BW19" s="171" t="s">
        <v>206</v>
      </c>
      <c r="BX19" s="171" t="s">
        <v>206</v>
      </c>
      <c r="BY19" s="12"/>
    </row>
    <row r="20" spans="1:77" ht="125.1" customHeight="1">
      <c r="A20" s="97">
        <v>17</v>
      </c>
      <c r="B20" s="97">
        <v>4</v>
      </c>
      <c r="C20" s="96" t="s">
        <v>715</v>
      </c>
      <c r="D20" s="96" t="s">
        <v>578</v>
      </c>
      <c r="E20" s="96">
        <v>2</v>
      </c>
      <c r="F20" s="97" t="s">
        <v>146</v>
      </c>
      <c r="G20" s="97" t="s">
        <v>147</v>
      </c>
      <c r="H20" s="157" t="s">
        <v>298</v>
      </c>
      <c r="I20" s="84" t="s">
        <v>573</v>
      </c>
      <c r="J20" s="84"/>
      <c r="K20" s="96" t="s">
        <v>616</v>
      </c>
      <c r="L20" s="96" t="s">
        <v>206</v>
      </c>
      <c r="M20" s="96"/>
      <c r="N20" s="107" t="s">
        <v>700</v>
      </c>
      <c r="O20" s="96"/>
      <c r="P20" s="96"/>
      <c r="Q20" s="97" t="s">
        <v>206</v>
      </c>
      <c r="R20" s="96"/>
      <c r="S20" s="96"/>
      <c r="T20" s="97" t="s">
        <v>206</v>
      </c>
      <c r="U20" s="97"/>
      <c r="V20" s="97"/>
      <c r="W20" s="97"/>
      <c r="X20" s="97"/>
      <c r="Y20" s="97"/>
      <c r="Z20" s="97" t="s">
        <v>206</v>
      </c>
      <c r="AA20" s="97" t="s">
        <v>206</v>
      </c>
      <c r="AB20" s="96" t="s">
        <v>716</v>
      </c>
      <c r="AC20" s="96"/>
      <c r="AD20" s="96" t="s">
        <v>717</v>
      </c>
      <c r="AE20" s="96"/>
      <c r="AF20" s="96" t="s">
        <v>631</v>
      </c>
      <c r="AG20" s="96"/>
      <c r="AH20" s="96" t="s">
        <v>26</v>
      </c>
      <c r="AI20" s="110" t="s">
        <v>206</v>
      </c>
      <c r="AJ20" s="110" t="s">
        <v>206</v>
      </c>
      <c r="AK20" s="42" t="s">
        <v>206</v>
      </c>
      <c r="AL20" s="96" t="s">
        <v>206</v>
      </c>
      <c r="AM20" s="96"/>
      <c r="AN20" s="96" t="s">
        <v>206</v>
      </c>
      <c r="AO20" s="96" t="s">
        <v>206</v>
      </c>
      <c r="AP20" s="96"/>
      <c r="AQ20" s="96"/>
      <c r="AR20" s="97"/>
      <c r="AS20" s="97"/>
      <c r="AT20" s="97"/>
      <c r="AU20" s="97"/>
      <c r="AV20" s="97"/>
      <c r="AW20" s="97"/>
      <c r="AX20" s="97"/>
      <c r="AY20" s="17" t="s">
        <v>718</v>
      </c>
      <c r="AZ20" s="97" t="s">
        <v>719</v>
      </c>
      <c r="BA20" s="17" t="s">
        <v>234</v>
      </c>
      <c r="BB20" s="17" t="s">
        <v>234</v>
      </c>
      <c r="BC20" s="17" t="s">
        <v>720</v>
      </c>
      <c r="BD20" s="17" t="s">
        <v>721</v>
      </c>
      <c r="BE20" s="17" t="s">
        <v>722</v>
      </c>
      <c r="BF20" s="17" t="s">
        <v>723</v>
      </c>
      <c r="BG20" s="11" t="s">
        <v>724</v>
      </c>
      <c r="BH20" s="96" t="s">
        <v>725</v>
      </c>
      <c r="BI20" s="96" t="s">
        <v>726</v>
      </c>
      <c r="BJ20" s="96" t="s">
        <v>727</v>
      </c>
      <c r="BK20" s="94" t="s">
        <v>728</v>
      </c>
      <c r="BL20" s="12"/>
      <c r="BM20" s="12"/>
      <c r="BN20" s="12"/>
      <c r="BO20" s="12"/>
      <c r="BP20" s="12"/>
      <c r="BQ20" s="76" t="s">
        <v>729</v>
      </c>
      <c r="BR20" s="76" t="s">
        <v>709</v>
      </c>
      <c r="BS20" s="94" t="s">
        <v>206</v>
      </c>
      <c r="BT20" s="94" t="s">
        <v>206</v>
      </c>
      <c r="BU20" s="94" t="s">
        <v>206</v>
      </c>
      <c r="BV20" s="171" t="s">
        <v>731</v>
      </c>
      <c r="BW20" s="171" t="s">
        <v>206</v>
      </c>
      <c r="BX20" s="171" t="s">
        <v>206</v>
      </c>
      <c r="BY20" s="12"/>
    </row>
    <row r="21" spans="1:77" ht="97.5" hidden="1" customHeight="1">
      <c r="A21" s="34">
        <v>18</v>
      </c>
      <c r="B21" s="34">
        <v>4</v>
      </c>
      <c r="C21" s="98" t="s">
        <v>732</v>
      </c>
      <c r="D21" s="98" t="s">
        <v>439</v>
      </c>
      <c r="E21" s="98">
        <v>0</v>
      </c>
      <c r="F21" s="34" t="s">
        <v>144</v>
      </c>
      <c r="G21" s="34" t="s">
        <v>145</v>
      </c>
      <c r="H21" s="99" t="s">
        <v>733</v>
      </c>
      <c r="I21" s="100" t="s">
        <v>573</v>
      </c>
      <c r="J21" s="100"/>
      <c r="K21" s="34" t="s">
        <v>734</v>
      </c>
      <c r="L21" s="98" t="s">
        <v>206</v>
      </c>
      <c r="M21" s="98"/>
      <c r="N21" s="98"/>
      <c r="O21" s="101" t="s">
        <v>206</v>
      </c>
      <c r="P21" s="101" t="s">
        <v>206</v>
      </c>
      <c r="Q21" s="34" t="s">
        <v>206</v>
      </c>
      <c r="R21" s="34"/>
      <c r="S21" s="34"/>
      <c r="T21" s="34" t="s">
        <v>206</v>
      </c>
      <c r="U21" s="101" t="s">
        <v>206</v>
      </c>
      <c r="V21" s="101" t="s">
        <v>206</v>
      </c>
      <c r="W21" s="101" t="s">
        <v>206</v>
      </c>
      <c r="X21" s="101" t="s">
        <v>206</v>
      </c>
      <c r="Y21" s="101" t="s">
        <v>206</v>
      </c>
      <c r="Z21" s="34" t="s">
        <v>206</v>
      </c>
      <c r="AA21" s="34" t="s">
        <v>206</v>
      </c>
      <c r="AB21" s="34" t="s">
        <v>735</v>
      </c>
      <c r="AC21" s="34"/>
      <c r="AD21" s="34" t="s">
        <v>206</v>
      </c>
      <c r="AE21" s="34"/>
      <c r="AF21" s="98" t="s">
        <v>206</v>
      </c>
      <c r="AG21" s="98"/>
      <c r="AH21" s="101" t="s">
        <v>206</v>
      </c>
      <c r="AI21" s="101" t="s">
        <v>206</v>
      </c>
      <c r="AJ21" s="101" t="s">
        <v>206</v>
      </c>
      <c r="AK21" s="101"/>
      <c r="AL21" s="98" t="s">
        <v>206</v>
      </c>
      <c r="AM21" s="101" t="s">
        <v>206</v>
      </c>
      <c r="AN21" s="98" t="s">
        <v>206</v>
      </c>
      <c r="AO21" s="98" t="s">
        <v>206</v>
      </c>
      <c r="AP21" s="101" t="s">
        <v>206</v>
      </c>
      <c r="AQ21" s="101" t="s">
        <v>206</v>
      </c>
      <c r="AR21" s="98" t="s">
        <v>736</v>
      </c>
      <c r="AS21" s="34" t="s">
        <v>661</v>
      </c>
      <c r="AT21" s="98" t="s">
        <v>737</v>
      </c>
      <c r="AU21" s="34" t="s">
        <v>234</v>
      </c>
      <c r="AV21" s="34" t="s">
        <v>234</v>
      </c>
      <c r="AW21" s="34" t="s">
        <v>234</v>
      </c>
      <c r="AX21" s="34"/>
      <c r="AY21" s="102" t="s">
        <v>738</v>
      </c>
      <c r="AZ21" s="34" t="s">
        <v>234</v>
      </c>
      <c r="BA21" s="102" t="s">
        <v>739</v>
      </c>
      <c r="BB21" s="102" t="s">
        <v>234</v>
      </c>
      <c r="BC21" s="102" t="s">
        <v>234</v>
      </c>
      <c r="BD21" s="103" t="s">
        <v>206</v>
      </c>
      <c r="BE21" s="103" t="s">
        <v>206</v>
      </c>
      <c r="BF21" s="102" t="s">
        <v>709</v>
      </c>
      <c r="BG21" s="102" t="s">
        <v>709</v>
      </c>
      <c r="BH21" s="58"/>
      <c r="BI21" s="103" t="s">
        <v>234</v>
      </c>
      <c r="BJ21" s="58"/>
      <c r="BK21" s="58"/>
      <c r="BL21" s="58"/>
      <c r="BM21" s="58"/>
      <c r="BN21" s="58"/>
      <c r="BO21" s="58"/>
      <c r="BP21" s="58"/>
      <c r="BQ21" s="104" t="s">
        <v>740</v>
      </c>
      <c r="BR21" s="58"/>
      <c r="BS21" s="101" t="s">
        <v>206</v>
      </c>
      <c r="BT21" s="101" t="s">
        <v>206</v>
      </c>
      <c r="BU21" s="101" t="s">
        <v>206</v>
      </c>
      <c r="BV21" s="58"/>
    </row>
  </sheetData>
  <autoFilter ref="A3:AQ19" xr:uid="{D8B27FC5-CAC8-42E6-8EA3-F0C05F385863}"/>
  <mergeCells count="9">
    <mergeCell ref="A1:BY1"/>
    <mergeCell ref="BS2:BY2"/>
    <mergeCell ref="AB2:AQ2"/>
    <mergeCell ref="U2:Y2"/>
    <mergeCell ref="O2:T2"/>
    <mergeCell ref="Z2:AA2"/>
    <mergeCell ref="A2:E2"/>
    <mergeCell ref="K2:N2"/>
    <mergeCell ref="F2:J2"/>
  </mergeCells>
  <dataValidations count="1">
    <dataValidation type="list" allowBlank="1" showInputMessage="1" showErrorMessage="1" sqref="C21" xr:uid="{E0844D58-3796-4121-8BC6-7E23BD5AC98A}">
      <formula1>#REF!</formula1>
    </dataValidation>
  </dataValidations>
  <hyperlinks>
    <hyperlink ref="BW14" r:id="rId1" location=" 8818 opened for Hazelwood, Paul (Nokia - CA/Ottawa) &lt;paul.hazelwood@nokia.com&gt; to assign someone to do the TEF billing script. No answer yet. " display="RDP ticket # 8818 opened for Hazelwood, Paul (Nokia - CA/Ottawa) &lt;paul.hazelwood@nokia.com&gt; to assign someone to do the TEF billing script. No answer yet. " xr:uid="{D21229E6-6AD1-4A3C-9613-14271C914B3D}"/>
  </hyperlinks>
  <pageMargins left="0.7" right="0.7" top="0.75" bottom="0.75" header="0.3" footer="0.3"/>
  <pageSetup orientation="portrait" horizontalDpi="90" verticalDpi="90"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F6E33-31B1-774C-9091-3957ECB5F624}">
  <dimension ref="A1:BS16"/>
  <sheetViews>
    <sheetView zoomScale="110" zoomScaleNormal="110" workbookViewId="0">
      <pane xSplit="6" ySplit="3" topLeftCell="BR7" activePane="bottomRight" state="frozen"/>
      <selection pane="bottomRight" activeCell="BS8" sqref="BS8"/>
      <selection pane="bottomLeft" activeCell="A3" sqref="A3"/>
      <selection pane="topRight" activeCell="G1" sqref="G1"/>
    </sheetView>
  </sheetViews>
  <sheetFormatPr defaultColWidth="8.85546875" defaultRowHeight="15"/>
  <cols>
    <col min="1" max="1" width="14.85546875" customWidth="1"/>
    <col min="2" max="2" width="15" customWidth="1"/>
    <col min="3" max="3" width="14" bestFit="1" customWidth="1"/>
    <col min="4" max="4" width="18.42578125" bestFit="1" customWidth="1"/>
    <col min="5" max="5" width="10.7109375" bestFit="1" customWidth="1"/>
    <col min="6" max="6" width="12.7109375" bestFit="1" customWidth="1"/>
    <col min="7" max="7" width="14.140625" bestFit="1" customWidth="1"/>
    <col min="8" max="8" width="11.42578125" bestFit="1" customWidth="1"/>
    <col min="9" max="9" width="8.85546875" bestFit="1" customWidth="1"/>
    <col min="10" max="10" width="43.7109375" customWidth="1"/>
    <col min="11" max="11" width="15.85546875" bestFit="1" customWidth="1"/>
    <col min="12" max="12" width="39.140625" bestFit="1" customWidth="1"/>
    <col min="13" max="14" width="19.28515625" bestFit="1" customWidth="1"/>
    <col min="15" max="15" width="8.85546875" bestFit="1" customWidth="1"/>
    <col min="16" max="16" width="11.42578125" bestFit="1" customWidth="1"/>
    <col min="17" max="19" width="36" style="7" customWidth="1"/>
    <col min="20" max="20" width="18" style="7" bestFit="1" customWidth="1"/>
    <col min="21" max="21" width="16" style="7" bestFit="1" customWidth="1"/>
    <col min="22" max="23" width="16.28515625" style="7" bestFit="1" customWidth="1"/>
    <col min="24" max="24" width="16.7109375" style="7" bestFit="1" customWidth="1"/>
    <col min="25" max="25" width="12.7109375" style="7" bestFit="1" customWidth="1"/>
    <col min="26" max="27" width="33.42578125" style="7" customWidth="1"/>
    <col min="28" max="29" width="27.42578125" style="7" customWidth="1"/>
    <col min="30" max="31" width="22.85546875" style="7" customWidth="1"/>
    <col min="32" max="42" width="25.85546875" style="7" customWidth="1"/>
    <col min="43" max="43" width="41.85546875" hidden="1" customWidth="1"/>
    <col min="44" max="44" width="33.140625" hidden="1" customWidth="1"/>
    <col min="45" max="45" width="37.7109375" hidden="1" customWidth="1"/>
    <col min="46" max="46" width="50.42578125" hidden="1" customWidth="1"/>
    <col min="47" max="47" width="30.140625" hidden="1" customWidth="1"/>
    <col min="48" max="48" width="32.7109375" hidden="1" customWidth="1"/>
    <col min="49" max="49" width="38.85546875" hidden="1" customWidth="1"/>
    <col min="50" max="50" width="46.7109375" hidden="1" customWidth="1"/>
    <col min="51" max="51" width="65.28515625" hidden="1" customWidth="1"/>
    <col min="52" max="52" width="61.28515625" hidden="1" customWidth="1"/>
    <col min="53" max="53" width="44.7109375" hidden="1" customWidth="1"/>
    <col min="54" max="54" width="58.28515625" hidden="1" customWidth="1"/>
    <col min="55" max="55" width="70.85546875" hidden="1" customWidth="1"/>
    <col min="56" max="56" width="113.28515625" hidden="1" customWidth="1"/>
    <col min="57" max="57" width="61.28515625" hidden="1" customWidth="1"/>
    <col min="58" max="58" width="59.85546875" hidden="1" customWidth="1"/>
    <col min="59" max="59" width="57.42578125" hidden="1" customWidth="1"/>
    <col min="60" max="60" width="66.85546875" hidden="1" customWidth="1"/>
    <col min="61" max="61" width="68" hidden="1" customWidth="1"/>
    <col min="62" max="62" width="73.28515625" hidden="1" customWidth="1"/>
    <col min="63" max="63" width="97.85546875" hidden="1" customWidth="1"/>
    <col min="64" max="64" width="63.140625" hidden="1" customWidth="1"/>
    <col min="65" max="65" width="64.140625" hidden="1" customWidth="1"/>
    <col min="66" max="66" width="76.42578125" customWidth="1"/>
    <col min="67" max="67" width="77.7109375" bestFit="1" customWidth="1"/>
    <col min="68" max="68" width="72" customWidth="1"/>
    <col min="69" max="69" width="145.5703125" customWidth="1"/>
    <col min="70" max="70" width="128" customWidth="1"/>
    <col min="71" max="71" width="95" customWidth="1"/>
  </cols>
  <sheetData>
    <row r="1" spans="1:71" ht="48" customHeight="1">
      <c r="A1" s="196" t="s">
        <v>741</v>
      </c>
      <c r="B1" s="196"/>
      <c r="C1" s="196"/>
      <c r="D1" s="196"/>
      <c r="E1" s="196"/>
      <c r="F1" s="196"/>
      <c r="G1" s="196"/>
      <c r="H1" s="196"/>
      <c r="I1" s="196"/>
      <c r="J1" s="196"/>
      <c r="K1" s="196"/>
      <c r="L1" s="196"/>
      <c r="M1" s="196"/>
      <c r="N1" s="196"/>
      <c r="O1" s="196"/>
      <c r="P1" s="196"/>
      <c r="Q1" s="196"/>
      <c r="R1" s="196"/>
      <c r="S1" s="196"/>
      <c r="T1" s="196"/>
      <c r="U1" s="196"/>
      <c r="V1" s="196"/>
      <c r="W1" s="196"/>
      <c r="X1" s="196"/>
      <c r="Y1" s="196"/>
      <c r="Z1" s="196"/>
      <c r="AA1" s="196"/>
      <c r="AB1" s="196"/>
      <c r="AC1" s="196"/>
      <c r="AD1" s="196"/>
      <c r="AE1" s="196"/>
      <c r="AF1" s="196"/>
      <c r="AG1" s="196"/>
      <c r="AH1" s="196"/>
      <c r="AI1" s="196"/>
      <c r="AJ1" s="196"/>
      <c r="AK1" s="196"/>
      <c r="AL1" s="196"/>
      <c r="AM1" s="196"/>
      <c r="AN1" s="196"/>
      <c r="AO1" s="196"/>
      <c r="AP1" s="196"/>
      <c r="AQ1" s="196"/>
      <c r="AR1" s="196"/>
      <c r="AS1" s="196"/>
      <c r="AT1" s="196"/>
      <c r="AU1" s="196"/>
      <c r="AV1" s="196"/>
      <c r="AW1" s="196"/>
      <c r="AX1" s="196"/>
      <c r="AY1" s="196"/>
      <c r="AZ1" s="196"/>
      <c r="BA1" s="196"/>
      <c r="BB1" s="196"/>
      <c r="BC1" s="196"/>
      <c r="BD1" s="196"/>
      <c r="BE1" s="196"/>
      <c r="BF1" s="196"/>
      <c r="BG1" s="196"/>
      <c r="BH1" s="196"/>
      <c r="BI1" s="196"/>
      <c r="BJ1" s="196"/>
      <c r="BK1" s="196"/>
      <c r="BL1" s="196"/>
      <c r="BM1" s="196"/>
      <c r="BN1" s="196"/>
      <c r="BO1" s="196"/>
      <c r="BP1" s="196"/>
      <c r="BQ1" s="196"/>
      <c r="BR1" s="196"/>
      <c r="BS1" s="196"/>
    </row>
    <row r="2" spans="1:71" ht="48" customHeight="1">
      <c r="A2" s="206" t="s">
        <v>4</v>
      </c>
      <c r="B2" s="206"/>
      <c r="C2" s="206"/>
      <c r="D2" s="206"/>
      <c r="E2" s="206"/>
      <c r="F2" s="206" t="s">
        <v>376</v>
      </c>
      <c r="G2" s="206"/>
      <c r="H2" s="206"/>
      <c r="I2" s="206"/>
      <c r="J2" s="206"/>
      <c r="K2" s="206" t="s">
        <v>377</v>
      </c>
      <c r="L2" s="206"/>
      <c r="M2" s="206"/>
      <c r="N2" s="206"/>
      <c r="O2" s="206" t="s">
        <v>378</v>
      </c>
      <c r="P2" s="206"/>
      <c r="Q2" s="206"/>
      <c r="R2" s="206"/>
      <c r="S2" s="206"/>
      <c r="T2" s="206"/>
      <c r="U2" s="206" t="s">
        <v>379</v>
      </c>
      <c r="V2" s="206"/>
      <c r="W2" s="206"/>
      <c r="X2" s="206"/>
      <c r="Y2" s="206"/>
      <c r="Z2" s="206" t="s">
        <v>380</v>
      </c>
      <c r="AA2" s="206"/>
      <c r="AB2" s="205" t="s">
        <v>381</v>
      </c>
      <c r="AC2" s="205"/>
      <c r="AD2" s="205"/>
      <c r="AE2" s="205"/>
      <c r="AF2" s="205"/>
      <c r="AG2" s="205"/>
      <c r="AH2" s="205"/>
      <c r="AI2" s="205"/>
      <c r="AJ2" s="205"/>
      <c r="AK2" s="205"/>
      <c r="AL2" s="205"/>
      <c r="AM2" s="205"/>
      <c r="AN2" s="205"/>
      <c r="AO2" s="205"/>
      <c r="AP2" s="205"/>
      <c r="AQ2" s="182"/>
      <c r="AR2" s="182"/>
      <c r="AS2" s="182"/>
      <c r="AT2" s="182"/>
      <c r="AU2" s="182"/>
      <c r="AV2" s="182"/>
      <c r="AW2" s="182"/>
      <c r="AX2" s="182"/>
      <c r="AY2" s="182"/>
      <c r="AZ2" s="182"/>
      <c r="BA2" s="182"/>
      <c r="BB2" s="182"/>
      <c r="BC2" s="182"/>
      <c r="BD2" s="182"/>
      <c r="BE2" s="182"/>
      <c r="BF2" s="182"/>
      <c r="BG2" s="182"/>
      <c r="BH2" s="182"/>
      <c r="BI2" s="182"/>
      <c r="BJ2" s="182"/>
      <c r="BK2" s="182"/>
      <c r="BL2" s="182"/>
      <c r="BM2" s="183"/>
      <c r="BN2" s="206" t="s">
        <v>382</v>
      </c>
      <c r="BO2" s="206"/>
      <c r="BP2" s="206"/>
      <c r="BQ2" s="206"/>
      <c r="BR2" s="206"/>
      <c r="BS2" s="207"/>
    </row>
    <row r="3" spans="1:71" ht="21" customHeight="1">
      <c r="A3" s="174" t="s">
        <v>383</v>
      </c>
      <c r="B3" s="174" t="s">
        <v>384</v>
      </c>
      <c r="C3" s="174" t="s">
        <v>385</v>
      </c>
      <c r="D3" s="174" t="s">
        <v>4</v>
      </c>
      <c r="E3" s="174" t="s">
        <v>386</v>
      </c>
      <c r="F3" s="174" t="s">
        <v>387</v>
      </c>
      <c r="G3" s="174" t="s">
        <v>388</v>
      </c>
      <c r="H3" s="174" t="s">
        <v>389</v>
      </c>
      <c r="I3" s="174" t="s">
        <v>390</v>
      </c>
      <c r="J3" s="174" t="s">
        <v>391</v>
      </c>
      <c r="K3" s="174" t="s">
        <v>392</v>
      </c>
      <c r="L3" s="174" t="s">
        <v>393</v>
      </c>
      <c r="M3" s="174" t="s">
        <v>394</v>
      </c>
      <c r="N3" s="174" t="s">
        <v>395</v>
      </c>
      <c r="O3" s="174" t="s">
        <v>396</v>
      </c>
      <c r="P3" s="174" t="s">
        <v>397</v>
      </c>
      <c r="Q3" s="174" t="s">
        <v>398</v>
      </c>
      <c r="R3" s="174" t="s">
        <v>399</v>
      </c>
      <c r="S3" s="174" t="s">
        <v>400</v>
      </c>
      <c r="T3" s="174" t="s">
        <v>401</v>
      </c>
      <c r="U3" s="174" t="s">
        <v>402</v>
      </c>
      <c r="V3" s="174" t="s">
        <v>403</v>
      </c>
      <c r="W3" s="174" t="s">
        <v>404</v>
      </c>
      <c r="X3" s="174" t="s">
        <v>405</v>
      </c>
      <c r="Y3" s="174" t="s">
        <v>406</v>
      </c>
      <c r="Z3" s="174" t="s">
        <v>407</v>
      </c>
      <c r="AA3" s="174" t="s">
        <v>408</v>
      </c>
      <c r="AB3" s="174" t="s">
        <v>409</v>
      </c>
      <c r="AC3" s="174" t="s">
        <v>410</v>
      </c>
      <c r="AD3" s="174" t="s">
        <v>411</v>
      </c>
      <c r="AE3" s="174" t="s">
        <v>412</v>
      </c>
      <c r="AF3" s="174" t="s">
        <v>413</v>
      </c>
      <c r="AG3" s="174" t="s">
        <v>414</v>
      </c>
      <c r="AH3" s="174" t="s">
        <v>415</v>
      </c>
      <c r="AI3" s="174" t="s">
        <v>416</v>
      </c>
      <c r="AJ3" s="174" t="s">
        <v>417</v>
      </c>
      <c r="AK3" s="174" t="s">
        <v>419</v>
      </c>
      <c r="AL3" s="174" t="s">
        <v>420</v>
      </c>
      <c r="AM3" s="174" t="s">
        <v>421</v>
      </c>
      <c r="AN3" s="174" t="s">
        <v>422</v>
      </c>
      <c r="AO3" s="174" t="s">
        <v>423</v>
      </c>
      <c r="AP3" s="174" t="s">
        <v>424</v>
      </c>
      <c r="AQ3" s="134" t="s">
        <v>178</v>
      </c>
      <c r="AR3" s="134" t="s">
        <v>179</v>
      </c>
      <c r="AS3" s="134" t="s">
        <v>180</v>
      </c>
      <c r="AT3" s="134" t="s">
        <v>181</v>
      </c>
      <c r="AU3" s="134" t="s">
        <v>182</v>
      </c>
      <c r="AV3" s="134" t="s">
        <v>183</v>
      </c>
      <c r="AW3" s="134" t="s">
        <v>184</v>
      </c>
      <c r="AX3" s="134" t="s">
        <v>185</v>
      </c>
      <c r="AY3" s="134" t="s">
        <v>186</v>
      </c>
      <c r="AZ3" s="134" t="s">
        <v>742</v>
      </c>
      <c r="BA3" s="134" t="s">
        <v>743</v>
      </c>
      <c r="BB3" s="134" t="s">
        <v>425</v>
      </c>
      <c r="BC3" s="134" t="s">
        <v>426</v>
      </c>
      <c r="BD3" s="134" t="s">
        <v>427</v>
      </c>
      <c r="BE3" s="134" t="s">
        <v>744</v>
      </c>
      <c r="BF3" s="134" t="s">
        <v>189</v>
      </c>
      <c r="BG3" s="134" t="s">
        <v>190</v>
      </c>
      <c r="BH3" s="134" t="s">
        <v>430</v>
      </c>
      <c r="BI3" s="134" t="s">
        <v>192</v>
      </c>
      <c r="BJ3" s="134" t="s">
        <v>431</v>
      </c>
      <c r="BK3" s="134" t="s">
        <v>432</v>
      </c>
      <c r="BL3" s="134" t="s">
        <v>433</v>
      </c>
      <c r="BM3" s="134" t="s">
        <v>745</v>
      </c>
      <c r="BN3" s="134" t="s">
        <v>436</v>
      </c>
      <c r="BO3" s="135">
        <v>38777</v>
      </c>
      <c r="BP3" s="136">
        <v>43910</v>
      </c>
      <c r="BQ3" s="66">
        <v>37712</v>
      </c>
      <c r="BR3" s="144">
        <v>40269</v>
      </c>
      <c r="BS3" s="81" t="s">
        <v>437</v>
      </c>
    </row>
    <row r="4" spans="1:71" ht="228" customHeight="1">
      <c r="A4" s="32">
        <v>1</v>
      </c>
      <c r="B4" s="32">
        <v>2</v>
      </c>
      <c r="C4" s="42" t="s">
        <v>38</v>
      </c>
      <c r="D4" s="32" t="s">
        <v>746</v>
      </c>
      <c r="E4" s="42">
        <v>1</v>
      </c>
      <c r="F4" s="32" t="s">
        <v>150</v>
      </c>
      <c r="G4" s="42" t="s">
        <v>151</v>
      </c>
      <c r="H4" s="114" t="s">
        <v>277</v>
      </c>
      <c r="I4" s="106" t="s">
        <v>442</v>
      </c>
      <c r="J4" s="106"/>
      <c r="K4" s="42" t="s">
        <v>747</v>
      </c>
      <c r="L4" s="42" t="s">
        <v>748</v>
      </c>
      <c r="M4" s="143">
        <v>250000</v>
      </c>
      <c r="N4" s="143" t="s">
        <v>749</v>
      </c>
      <c r="O4" s="42" t="s">
        <v>750</v>
      </c>
      <c r="P4" s="42"/>
      <c r="Q4" s="42"/>
      <c r="R4" s="42"/>
      <c r="S4" s="42"/>
      <c r="T4" s="42" t="s">
        <v>751</v>
      </c>
      <c r="U4" s="42"/>
      <c r="V4" s="42"/>
      <c r="W4" s="42"/>
      <c r="X4" s="42"/>
      <c r="Y4" s="42" t="s">
        <v>752</v>
      </c>
      <c r="Z4" s="42" t="s">
        <v>753</v>
      </c>
      <c r="AA4" s="42" t="s">
        <v>206</v>
      </c>
      <c r="AB4" s="42" t="s">
        <v>754</v>
      </c>
      <c r="AC4" s="110" t="s">
        <v>206</v>
      </c>
      <c r="AD4" s="42" t="s">
        <v>755</v>
      </c>
      <c r="AE4" s="42" t="s">
        <v>206</v>
      </c>
      <c r="AF4" s="42" t="s">
        <v>230</v>
      </c>
      <c r="AG4" s="42" t="s">
        <v>206</v>
      </c>
      <c r="AH4" s="42" t="s">
        <v>18</v>
      </c>
      <c r="AI4" s="42" t="s">
        <v>105</v>
      </c>
      <c r="AJ4" s="42" t="s">
        <v>206</v>
      </c>
      <c r="AK4" s="42" t="s">
        <v>756</v>
      </c>
      <c r="AL4" s="42" t="s">
        <v>206</v>
      </c>
      <c r="AM4" s="42" t="s">
        <v>757</v>
      </c>
      <c r="AN4" s="42" t="s">
        <v>206</v>
      </c>
      <c r="AO4" s="42" t="s">
        <v>206</v>
      </c>
      <c r="AP4" s="42" t="s">
        <v>206</v>
      </c>
      <c r="AQ4" s="42" t="s">
        <v>758</v>
      </c>
      <c r="AR4" s="42" t="s">
        <v>759</v>
      </c>
      <c r="AS4" s="42" t="s">
        <v>760</v>
      </c>
      <c r="AT4" s="42" t="s">
        <v>761</v>
      </c>
      <c r="AU4" s="42" t="s">
        <v>762</v>
      </c>
      <c r="AV4" s="42" t="s">
        <v>763</v>
      </c>
      <c r="AW4" s="42" t="s">
        <v>764</v>
      </c>
      <c r="AX4" s="107" t="s">
        <v>765</v>
      </c>
      <c r="AY4" s="42" t="s">
        <v>766</v>
      </c>
      <c r="AZ4" s="42" t="s">
        <v>767</v>
      </c>
      <c r="BA4" s="42" t="s">
        <v>768</v>
      </c>
      <c r="BB4" s="42" t="s">
        <v>769</v>
      </c>
      <c r="BC4" s="82" t="s">
        <v>770</v>
      </c>
      <c r="BD4" s="82" t="s">
        <v>771</v>
      </c>
      <c r="BE4" s="82" t="s">
        <v>772</v>
      </c>
      <c r="BF4" s="82" t="s">
        <v>773</v>
      </c>
      <c r="BG4" s="82" t="s">
        <v>774</v>
      </c>
      <c r="BH4" s="82" t="s">
        <v>775</v>
      </c>
      <c r="BI4" s="82" t="s">
        <v>776</v>
      </c>
      <c r="BJ4" s="82" t="s">
        <v>777</v>
      </c>
      <c r="BK4" s="83"/>
      <c r="BL4" s="82" t="s">
        <v>778</v>
      </c>
      <c r="BM4" s="82" t="s">
        <v>779</v>
      </c>
      <c r="BN4" s="86" t="s">
        <v>780</v>
      </c>
      <c r="BO4" s="88" t="s">
        <v>781</v>
      </c>
      <c r="BP4" s="140" t="s">
        <v>782</v>
      </c>
      <c r="BQ4" s="185" t="s">
        <v>206</v>
      </c>
      <c r="BR4" s="191" t="s">
        <v>783</v>
      </c>
      <c r="BS4" s="184" t="s">
        <v>784</v>
      </c>
    </row>
    <row r="5" spans="1:71" ht="161.1" customHeight="1">
      <c r="A5" s="32">
        <v>2</v>
      </c>
      <c r="B5" s="32">
        <v>2</v>
      </c>
      <c r="C5" s="42" t="s">
        <v>38</v>
      </c>
      <c r="D5" s="32" t="s">
        <v>785</v>
      </c>
      <c r="E5" s="42">
        <v>1</v>
      </c>
      <c r="F5" s="32" t="s">
        <v>150</v>
      </c>
      <c r="G5" s="42" t="s">
        <v>151</v>
      </c>
      <c r="H5" s="114" t="s">
        <v>528</v>
      </c>
      <c r="I5" s="106" t="s">
        <v>442</v>
      </c>
      <c r="J5" s="106"/>
      <c r="K5" s="42" t="s">
        <v>786</v>
      </c>
      <c r="L5" s="42" t="s">
        <v>787</v>
      </c>
      <c r="M5" s="143">
        <v>150000</v>
      </c>
      <c r="N5" s="143">
        <v>8760</v>
      </c>
      <c r="O5" s="42" t="s">
        <v>750</v>
      </c>
      <c r="P5" s="42"/>
      <c r="Q5" s="42"/>
      <c r="R5" s="42"/>
      <c r="S5" s="42"/>
      <c r="T5" s="42" t="s">
        <v>751</v>
      </c>
      <c r="U5" s="42"/>
      <c r="V5" s="42"/>
      <c r="W5" s="42"/>
      <c r="X5" s="42"/>
      <c r="Y5" s="42" t="s">
        <v>752</v>
      </c>
      <c r="Z5" s="42" t="s">
        <v>753</v>
      </c>
      <c r="AA5" s="42" t="s">
        <v>206</v>
      </c>
      <c r="AB5" s="42" t="s">
        <v>754</v>
      </c>
      <c r="AC5" s="110" t="s">
        <v>206</v>
      </c>
      <c r="AD5" s="42" t="s">
        <v>755</v>
      </c>
      <c r="AE5" s="42" t="s">
        <v>206</v>
      </c>
      <c r="AF5" s="42" t="s">
        <v>230</v>
      </c>
      <c r="AG5" s="42" t="s">
        <v>206</v>
      </c>
      <c r="AH5" s="42" t="s">
        <v>18</v>
      </c>
      <c r="AI5" s="42" t="s">
        <v>105</v>
      </c>
      <c r="AJ5" s="42" t="s">
        <v>206</v>
      </c>
      <c r="AK5" s="42" t="s">
        <v>756</v>
      </c>
      <c r="AL5" s="42" t="s">
        <v>206</v>
      </c>
      <c r="AM5" s="42" t="s">
        <v>757</v>
      </c>
      <c r="AN5" s="42" t="s">
        <v>206</v>
      </c>
      <c r="AO5" s="42" t="s">
        <v>206</v>
      </c>
      <c r="AP5" s="42" t="s">
        <v>206</v>
      </c>
      <c r="AQ5" s="42" t="s">
        <v>758</v>
      </c>
      <c r="AR5" s="42" t="s">
        <v>759</v>
      </c>
      <c r="AS5" s="42" t="s">
        <v>760</v>
      </c>
      <c r="AT5" s="42" t="s">
        <v>761</v>
      </c>
      <c r="AU5" s="42" t="s">
        <v>762</v>
      </c>
      <c r="AV5" s="42" t="s">
        <v>763</v>
      </c>
      <c r="AW5" s="42" t="s">
        <v>764</v>
      </c>
      <c r="AX5" s="107" t="s">
        <v>765</v>
      </c>
      <c r="AY5" s="42" t="s">
        <v>766</v>
      </c>
      <c r="AZ5" s="42" t="s">
        <v>767</v>
      </c>
      <c r="BA5" s="42" t="s">
        <v>768</v>
      </c>
      <c r="BB5" s="42" t="s">
        <v>769</v>
      </c>
      <c r="BC5" s="82" t="s">
        <v>770</v>
      </c>
      <c r="BD5" s="82" t="s">
        <v>771</v>
      </c>
      <c r="BE5" s="82" t="s">
        <v>772</v>
      </c>
      <c r="BF5" s="82" t="s">
        <v>773</v>
      </c>
      <c r="BG5" s="82" t="s">
        <v>774</v>
      </c>
      <c r="BH5" s="82" t="s">
        <v>775</v>
      </c>
      <c r="BI5" s="82" t="s">
        <v>776</v>
      </c>
      <c r="BJ5" s="82" t="s">
        <v>777</v>
      </c>
      <c r="BK5" s="83"/>
      <c r="BL5" s="82" t="s">
        <v>778</v>
      </c>
      <c r="BM5" s="82" t="s">
        <v>779</v>
      </c>
      <c r="BN5" s="86"/>
      <c r="BO5" s="88"/>
      <c r="BP5" s="140"/>
      <c r="BQ5" s="186" t="s">
        <v>206</v>
      </c>
      <c r="BR5" s="172" t="s">
        <v>206</v>
      </c>
      <c r="BS5" s="142" t="s">
        <v>206</v>
      </c>
    </row>
    <row r="6" spans="1:71" ht="161.1" customHeight="1">
      <c r="A6" s="32">
        <v>3</v>
      </c>
      <c r="B6" s="32">
        <v>2</v>
      </c>
      <c r="C6" s="42" t="s">
        <v>38</v>
      </c>
      <c r="D6" s="32" t="s">
        <v>788</v>
      </c>
      <c r="E6" s="42">
        <v>2</v>
      </c>
      <c r="F6" s="32" t="s">
        <v>150</v>
      </c>
      <c r="G6" s="42" t="s">
        <v>151</v>
      </c>
      <c r="H6" s="114" t="s">
        <v>277</v>
      </c>
      <c r="I6" s="106" t="s">
        <v>442</v>
      </c>
      <c r="J6" s="106"/>
      <c r="K6" s="42" t="s">
        <v>789</v>
      </c>
      <c r="L6" s="42"/>
      <c r="M6" s="143">
        <v>0</v>
      </c>
      <c r="N6" s="143">
        <v>55000</v>
      </c>
      <c r="O6" s="42"/>
      <c r="P6" s="42"/>
      <c r="Q6" s="42"/>
      <c r="R6" s="42"/>
      <c r="S6" s="42"/>
      <c r="T6" s="42"/>
      <c r="U6" s="42"/>
      <c r="V6" s="42"/>
      <c r="W6" s="42"/>
      <c r="X6" s="42"/>
      <c r="Y6" s="42"/>
      <c r="Z6" s="42"/>
      <c r="AA6" s="42"/>
      <c r="AB6" s="42"/>
      <c r="AC6" s="110"/>
      <c r="AD6" s="42"/>
      <c r="AE6" s="42"/>
      <c r="AF6" s="42"/>
      <c r="AG6" s="42"/>
      <c r="AH6" s="42" t="s">
        <v>18</v>
      </c>
      <c r="AI6" s="42"/>
      <c r="AJ6" s="42"/>
      <c r="AK6" s="42"/>
      <c r="AL6" s="42"/>
      <c r="AM6" s="42"/>
      <c r="AN6" s="42"/>
      <c r="AO6" s="42"/>
      <c r="AP6" s="42"/>
      <c r="AQ6" s="42"/>
      <c r="AR6" s="42"/>
      <c r="AS6" s="42"/>
      <c r="AT6" s="42"/>
      <c r="AU6" s="42"/>
      <c r="AV6" s="42"/>
      <c r="AW6" s="42"/>
      <c r="AX6" s="107"/>
      <c r="AY6" s="42"/>
      <c r="AZ6" s="42"/>
      <c r="BA6" s="42"/>
      <c r="BB6" s="42"/>
      <c r="BC6" s="82"/>
      <c r="BD6" s="82"/>
      <c r="BE6" s="82"/>
      <c r="BF6" s="82"/>
      <c r="BG6" s="82"/>
      <c r="BH6" s="82"/>
      <c r="BI6" s="82"/>
      <c r="BJ6" s="82"/>
      <c r="BK6" s="83"/>
      <c r="BL6" s="82"/>
      <c r="BM6" s="82"/>
      <c r="BN6" s="86"/>
      <c r="BO6" s="88"/>
      <c r="BP6" s="140"/>
      <c r="BQ6" s="142" t="s">
        <v>206</v>
      </c>
      <c r="BR6" s="171" t="s">
        <v>206</v>
      </c>
      <c r="BS6" s="12"/>
    </row>
    <row r="7" spans="1:71" ht="358.5" customHeight="1">
      <c r="A7" s="32">
        <v>4</v>
      </c>
      <c r="B7" s="32">
        <v>4</v>
      </c>
      <c r="C7" s="42" t="s">
        <v>39</v>
      </c>
      <c r="D7" s="32" t="s">
        <v>790</v>
      </c>
      <c r="E7" s="42">
        <v>1</v>
      </c>
      <c r="F7" s="42" t="s">
        <v>440</v>
      </c>
      <c r="G7" s="42" t="s">
        <v>791</v>
      </c>
      <c r="H7" s="114" t="s">
        <v>277</v>
      </c>
      <c r="I7" s="106" t="s">
        <v>442</v>
      </c>
      <c r="J7" s="106"/>
      <c r="K7" s="42"/>
      <c r="L7" s="32" t="s">
        <v>792</v>
      </c>
      <c r="M7" s="119"/>
      <c r="N7" s="119" t="s">
        <v>793</v>
      </c>
      <c r="O7" s="42" t="s">
        <v>794</v>
      </c>
      <c r="P7" s="42" t="s">
        <v>206</v>
      </c>
      <c r="Q7" s="42" t="s">
        <v>206</v>
      </c>
      <c r="R7" s="42" t="s">
        <v>206</v>
      </c>
      <c r="S7" s="42" t="s">
        <v>442</v>
      </c>
      <c r="T7" s="42" t="s">
        <v>751</v>
      </c>
      <c r="U7" s="42"/>
      <c r="V7" s="42"/>
      <c r="W7" s="42"/>
      <c r="X7" s="42"/>
      <c r="Y7" s="42" t="s">
        <v>752</v>
      </c>
      <c r="Z7" s="42" t="s">
        <v>795</v>
      </c>
      <c r="AA7" s="42"/>
      <c r="AB7" s="32" t="s">
        <v>796</v>
      </c>
      <c r="AC7" s="110" t="s">
        <v>206</v>
      </c>
      <c r="AD7" s="32" t="s">
        <v>797</v>
      </c>
      <c r="AE7" s="32" t="s">
        <v>206</v>
      </c>
      <c r="AF7" s="32" t="s">
        <v>230</v>
      </c>
      <c r="AG7" s="42" t="s">
        <v>206</v>
      </c>
      <c r="AH7" s="32" t="s">
        <v>26</v>
      </c>
      <c r="AI7" s="42" t="s">
        <v>206</v>
      </c>
      <c r="AJ7" s="42" t="s">
        <v>206</v>
      </c>
      <c r="AK7" s="120" t="s">
        <v>798</v>
      </c>
      <c r="AL7" s="42" t="s">
        <v>206</v>
      </c>
      <c r="AM7" s="32" t="s">
        <v>659</v>
      </c>
      <c r="AN7" s="42" t="s">
        <v>206</v>
      </c>
      <c r="AO7" s="42" t="s">
        <v>206</v>
      </c>
      <c r="AP7" s="42" t="s">
        <v>206</v>
      </c>
      <c r="AQ7" s="42" t="s">
        <v>799</v>
      </c>
      <c r="AR7" s="32" t="s">
        <v>800</v>
      </c>
      <c r="AS7" s="42" t="s">
        <v>801</v>
      </c>
      <c r="AT7" s="42"/>
      <c r="AU7" s="42"/>
      <c r="AV7" s="42"/>
      <c r="AW7" s="42"/>
      <c r="AX7" s="107" t="s">
        <v>802</v>
      </c>
      <c r="AY7" s="32" t="s">
        <v>711</v>
      </c>
      <c r="AZ7" s="42" t="s">
        <v>803</v>
      </c>
      <c r="BA7" s="42" t="s">
        <v>711</v>
      </c>
      <c r="BB7" s="42" t="s">
        <v>804</v>
      </c>
      <c r="BC7" s="118" t="s">
        <v>206</v>
      </c>
      <c r="BD7" s="118" t="s">
        <v>805</v>
      </c>
      <c r="BE7" s="82" t="s">
        <v>806</v>
      </c>
      <c r="BF7" s="82" t="s">
        <v>807</v>
      </c>
      <c r="BG7" s="82" t="s">
        <v>808</v>
      </c>
      <c r="BH7" s="82" t="s">
        <v>809</v>
      </c>
      <c r="BI7" s="83"/>
      <c r="BJ7" s="118" t="s">
        <v>234</v>
      </c>
      <c r="BK7" s="83"/>
      <c r="BL7" s="83"/>
      <c r="BM7" s="82" t="s">
        <v>810</v>
      </c>
      <c r="BN7" s="87" t="s">
        <v>811</v>
      </c>
      <c r="BO7" s="86" t="s">
        <v>812</v>
      </c>
      <c r="BP7" s="139" t="s">
        <v>813</v>
      </c>
      <c r="BQ7" s="142" t="s">
        <v>206</v>
      </c>
      <c r="BR7" s="171" t="s">
        <v>814</v>
      </c>
      <c r="BS7" s="142" t="s">
        <v>815</v>
      </c>
    </row>
    <row r="8" spans="1:71" ht="161.1" customHeight="1">
      <c r="A8" s="32">
        <v>5</v>
      </c>
      <c r="B8" s="32">
        <v>4</v>
      </c>
      <c r="C8" s="42" t="s">
        <v>41</v>
      </c>
      <c r="D8" s="32" t="s">
        <v>790</v>
      </c>
      <c r="E8" s="42">
        <v>1</v>
      </c>
      <c r="F8" s="32" t="s">
        <v>150</v>
      </c>
      <c r="G8" s="42" t="s">
        <v>151</v>
      </c>
      <c r="H8" s="114" t="s">
        <v>277</v>
      </c>
      <c r="I8" s="106" t="s">
        <v>442</v>
      </c>
      <c r="J8" s="106"/>
      <c r="K8" s="42"/>
      <c r="L8" s="42" t="s">
        <v>816</v>
      </c>
      <c r="M8" s="143">
        <v>1100000</v>
      </c>
      <c r="N8" s="143" t="s">
        <v>817</v>
      </c>
      <c r="O8" s="32" t="s">
        <v>818</v>
      </c>
      <c r="P8" s="42" t="s">
        <v>206</v>
      </c>
      <c r="Q8" s="42" t="s">
        <v>206</v>
      </c>
      <c r="R8" s="42" t="s">
        <v>206</v>
      </c>
      <c r="S8" s="42" t="s">
        <v>573</v>
      </c>
      <c r="T8" s="42" t="s">
        <v>751</v>
      </c>
      <c r="U8" s="42"/>
      <c r="V8" s="42"/>
      <c r="W8" s="42"/>
      <c r="X8" s="42"/>
      <c r="Y8" s="32" t="s">
        <v>206</v>
      </c>
      <c r="Z8" s="42" t="s">
        <v>819</v>
      </c>
      <c r="AA8" s="42" t="s">
        <v>820</v>
      </c>
      <c r="AB8" s="32" t="s">
        <v>754</v>
      </c>
      <c r="AC8" s="110" t="s">
        <v>206</v>
      </c>
      <c r="AD8" s="32" t="s">
        <v>630</v>
      </c>
      <c r="AE8" s="32" t="s">
        <v>206</v>
      </c>
      <c r="AF8" s="32" t="s">
        <v>230</v>
      </c>
      <c r="AG8" s="42" t="s">
        <v>206</v>
      </c>
      <c r="AH8" s="32" t="s">
        <v>17</v>
      </c>
      <c r="AI8" s="42" t="s">
        <v>206</v>
      </c>
      <c r="AJ8" s="42" t="s">
        <v>206</v>
      </c>
      <c r="AK8" s="32" t="s">
        <v>756</v>
      </c>
      <c r="AL8" s="42" t="s">
        <v>206</v>
      </c>
      <c r="AM8" s="32" t="s">
        <v>821</v>
      </c>
      <c r="AN8" s="42" t="s">
        <v>206</v>
      </c>
      <c r="AO8" s="42" t="s">
        <v>206</v>
      </c>
      <c r="AP8" s="42" t="s">
        <v>206</v>
      </c>
      <c r="AQ8" s="121"/>
      <c r="AR8" s="121"/>
      <c r="AS8" s="42" t="s">
        <v>822</v>
      </c>
      <c r="AT8" s="42" t="s">
        <v>234</v>
      </c>
      <c r="AU8" s="42" t="s">
        <v>234</v>
      </c>
      <c r="AV8" s="42" t="s">
        <v>234</v>
      </c>
      <c r="AW8" s="42"/>
      <c r="AX8" s="115" t="s">
        <v>823</v>
      </c>
      <c r="AY8" s="32" t="s">
        <v>711</v>
      </c>
      <c r="AZ8" s="32" t="s">
        <v>711</v>
      </c>
      <c r="BA8" s="32" t="s">
        <v>711</v>
      </c>
      <c r="BB8" s="42" t="s">
        <v>824</v>
      </c>
      <c r="BC8" s="82" t="s">
        <v>825</v>
      </c>
      <c r="BD8" s="82" t="s">
        <v>826</v>
      </c>
      <c r="BE8" s="82" t="s">
        <v>827</v>
      </c>
      <c r="BF8" s="83"/>
      <c r="BG8" s="83"/>
      <c r="BH8" s="82" t="s">
        <v>234</v>
      </c>
      <c r="BI8" s="82" t="s">
        <v>234</v>
      </c>
      <c r="BJ8" s="82" t="s">
        <v>234</v>
      </c>
      <c r="BK8" s="82" t="s">
        <v>828</v>
      </c>
      <c r="BL8" s="82" t="s">
        <v>234</v>
      </c>
      <c r="BM8" s="82" t="s">
        <v>829</v>
      </c>
      <c r="BN8" s="82" t="s">
        <v>830</v>
      </c>
      <c r="BO8" s="86"/>
      <c r="BP8" s="140" t="s">
        <v>831</v>
      </c>
      <c r="BQ8" s="142" t="s">
        <v>206</v>
      </c>
      <c r="BR8" s="171" t="s">
        <v>206</v>
      </c>
      <c r="BS8" s="171" t="s">
        <v>832</v>
      </c>
    </row>
    <row r="9" spans="1:71" ht="161.1" customHeight="1">
      <c r="A9" s="32">
        <v>6</v>
      </c>
      <c r="B9" s="32">
        <v>4</v>
      </c>
      <c r="C9" s="42" t="s">
        <v>40</v>
      </c>
      <c r="D9" s="32" t="s">
        <v>790</v>
      </c>
      <c r="E9" s="42">
        <v>1</v>
      </c>
      <c r="F9" s="32" t="s">
        <v>146</v>
      </c>
      <c r="G9" s="42" t="s">
        <v>147</v>
      </c>
      <c r="H9" s="114" t="s">
        <v>833</v>
      </c>
      <c r="I9" s="106" t="s">
        <v>442</v>
      </c>
      <c r="J9" s="106"/>
      <c r="K9" s="42"/>
      <c r="L9" s="32" t="s">
        <v>834</v>
      </c>
      <c r="M9" s="119"/>
      <c r="N9" s="119"/>
      <c r="O9" s="32" t="s">
        <v>835</v>
      </c>
      <c r="P9" s="110" t="s">
        <v>206</v>
      </c>
      <c r="Q9" s="110" t="s">
        <v>206</v>
      </c>
      <c r="R9" s="110" t="s">
        <v>206</v>
      </c>
      <c r="S9" s="110" t="s">
        <v>206</v>
      </c>
      <c r="T9" s="32" t="s">
        <v>836</v>
      </c>
      <c r="U9" s="42"/>
      <c r="V9" s="42"/>
      <c r="W9" s="42"/>
      <c r="X9" s="42"/>
      <c r="Y9" s="32" t="s">
        <v>752</v>
      </c>
      <c r="Z9" s="42" t="s">
        <v>837</v>
      </c>
      <c r="AA9" s="32" t="s">
        <v>838</v>
      </c>
      <c r="AB9" s="32" t="s">
        <v>839</v>
      </c>
      <c r="AC9" s="110" t="s">
        <v>206</v>
      </c>
      <c r="AD9" s="32" t="s">
        <v>797</v>
      </c>
      <c r="AE9" s="32" t="s">
        <v>206</v>
      </c>
      <c r="AF9" s="32" t="s">
        <v>230</v>
      </c>
      <c r="AG9" s="42" t="s">
        <v>206</v>
      </c>
      <c r="AH9" s="32" t="s">
        <v>26</v>
      </c>
      <c r="AI9" s="42" t="s">
        <v>206</v>
      </c>
      <c r="AJ9" s="42" t="s">
        <v>206</v>
      </c>
      <c r="AK9" s="32" t="s">
        <v>206</v>
      </c>
      <c r="AL9" s="42" t="s">
        <v>206</v>
      </c>
      <c r="AM9" s="32" t="s">
        <v>19</v>
      </c>
      <c r="AN9" s="123" t="s">
        <v>206</v>
      </c>
      <c r="AO9" s="123" t="s">
        <v>206</v>
      </c>
      <c r="AP9" s="123" t="s">
        <v>206</v>
      </c>
      <c r="AQ9" s="42" t="s">
        <v>840</v>
      </c>
      <c r="AR9" s="42" t="s">
        <v>841</v>
      </c>
      <c r="AS9" s="42" t="s">
        <v>842</v>
      </c>
      <c r="AT9" s="32" t="s">
        <v>843</v>
      </c>
      <c r="AU9" s="42" t="s">
        <v>844</v>
      </c>
      <c r="AV9" s="42" t="s">
        <v>845</v>
      </c>
      <c r="AW9" s="32" t="s">
        <v>234</v>
      </c>
      <c r="AX9" s="107" t="s">
        <v>846</v>
      </c>
      <c r="AY9" s="42" t="s">
        <v>847</v>
      </c>
      <c r="AZ9" s="32" t="s">
        <v>711</v>
      </c>
      <c r="BA9" s="32" t="s">
        <v>711</v>
      </c>
      <c r="BB9" s="42" t="s">
        <v>848</v>
      </c>
      <c r="BC9" s="82" t="s">
        <v>849</v>
      </c>
      <c r="BD9" s="82" t="s">
        <v>849</v>
      </c>
      <c r="BE9" s="82" t="s">
        <v>850</v>
      </c>
      <c r="BF9" s="82" t="s">
        <v>851</v>
      </c>
      <c r="BG9" s="82" t="s">
        <v>852</v>
      </c>
      <c r="BH9" s="118" t="s">
        <v>234</v>
      </c>
      <c r="BI9" s="83"/>
      <c r="BJ9" s="82" t="s">
        <v>234</v>
      </c>
      <c r="BK9" s="83"/>
      <c r="BL9" s="83"/>
      <c r="BM9" s="82" t="s">
        <v>853</v>
      </c>
      <c r="BN9" s="82" t="s">
        <v>709</v>
      </c>
      <c r="BO9" s="86"/>
      <c r="BP9" s="158" t="s">
        <v>206</v>
      </c>
      <c r="BQ9" s="142" t="s">
        <v>206</v>
      </c>
      <c r="BR9" s="171" t="s">
        <v>206</v>
      </c>
      <c r="BS9" s="12"/>
    </row>
    <row r="10" spans="1:71" ht="202.5" customHeight="1">
      <c r="A10" s="32">
        <v>7</v>
      </c>
      <c r="B10" s="32">
        <v>0</v>
      </c>
      <c r="C10" s="42" t="s">
        <v>42</v>
      </c>
      <c r="D10" s="32" t="s">
        <v>790</v>
      </c>
      <c r="E10" s="42">
        <v>1</v>
      </c>
      <c r="F10" s="32" t="s">
        <v>146</v>
      </c>
      <c r="G10" s="42" t="s">
        <v>854</v>
      </c>
      <c r="H10" s="114" t="s">
        <v>528</v>
      </c>
      <c r="I10" s="106" t="s">
        <v>442</v>
      </c>
      <c r="J10" s="106"/>
      <c r="K10" s="42"/>
      <c r="L10" s="32" t="s">
        <v>855</v>
      </c>
      <c r="M10" s="107"/>
      <c r="N10" s="107"/>
      <c r="O10" s="32" t="s">
        <v>836</v>
      </c>
      <c r="P10" s="110" t="s">
        <v>206</v>
      </c>
      <c r="Q10" s="110" t="s">
        <v>206</v>
      </c>
      <c r="R10" s="110" t="s">
        <v>206</v>
      </c>
      <c r="S10" s="110" t="s">
        <v>206</v>
      </c>
      <c r="T10" s="32" t="s">
        <v>206</v>
      </c>
      <c r="U10" s="42"/>
      <c r="V10" s="42"/>
      <c r="W10" s="42"/>
      <c r="X10" s="42"/>
      <c r="Y10" s="32" t="s">
        <v>206</v>
      </c>
      <c r="Z10" s="32"/>
      <c r="AA10" s="32" t="s">
        <v>856</v>
      </c>
      <c r="AB10" s="110" t="s">
        <v>206</v>
      </c>
      <c r="AC10" s="110" t="s">
        <v>206</v>
      </c>
      <c r="AD10" s="32" t="s">
        <v>857</v>
      </c>
      <c r="AE10" s="32" t="s">
        <v>858</v>
      </c>
      <c r="AF10" s="118" t="s">
        <v>859</v>
      </c>
      <c r="AG10" s="42" t="s">
        <v>206</v>
      </c>
      <c r="AH10" s="32" t="s">
        <v>26</v>
      </c>
      <c r="AI10" s="42" t="s">
        <v>206</v>
      </c>
      <c r="AJ10" s="42" t="s">
        <v>206</v>
      </c>
      <c r="AK10" s="32" t="s">
        <v>860</v>
      </c>
      <c r="AL10" s="42" t="s">
        <v>206</v>
      </c>
      <c r="AM10" s="32" t="s">
        <v>861</v>
      </c>
      <c r="AN10" s="42" t="s">
        <v>206</v>
      </c>
      <c r="AO10" s="42" t="s">
        <v>206</v>
      </c>
      <c r="AP10" s="42" t="s">
        <v>206</v>
      </c>
      <c r="AQ10" s="32"/>
      <c r="AR10" s="32"/>
      <c r="AS10" s="32"/>
      <c r="AT10" s="32"/>
      <c r="AU10" s="32"/>
      <c r="AV10" s="32"/>
      <c r="AW10" s="32"/>
      <c r="AX10" s="32"/>
      <c r="AY10" s="32"/>
      <c r="AZ10" s="32"/>
      <c r="BA10" s="32"/>
      <c r="BB10" s="118" t="s">
        <v>206</v>
      </c>
      <c r="BC10" s="118" t="s">
        <v>206</v>
      </c>
      <c r="BD10" s="118" t="s">
        <v>206</v>
      </c>
      <c r="BE10" s="118" t="s">
        <v>206</v>
      </c>
      <c r="BF10" s="83"/>
      <c r="BG10" s="83"/>
      <c r="BH10" s="83"/>
      <c r="BI10" s="83"/>
      <c r="BJ10" s="83"/>
      <c r="BK10" s="83"/>
      <c r="BL10" s="83"/>
      <c r="BM10" s="82" t="s">
        <v>862</v>
      </c>
      <c r="BN10" s="85" t="s">
        <v>863</v>
      </c>
      <c r="BO10" s="86"/>
      <c r="BP10" s="158" t="s">
        <v>206</v>
      </c>
      <c r="BQ10" s="75" t="s">
        <v>864</v>
      </c>
      <c r="BR10" s="192" t="s">
        <v>865</v>
      </c>
      <c r="BS10" s="12"/>
    </row>
    <row r="11" spans="1:71" ht="161.1" hidden="1" customHeight="1">
      <c r="A11" s="32">
        <v>8</v>
      </c>
      <c r="B11" s="32">
        <v>0</v>
      </c>
      <c r="C11" s="42" t="s">
        <v>866</v>
      </c>
      <c r="D11" s="42" t="s">
        <v>439</v>
      </c>
      <c r="E11" s="42">
        <v>1</v>
      </c>
      <c r="F11" s="32" t="s">
        <v>146</v>
      </c>
      <c r="G11" s="42" t="s">
        <v>147</v>
      </c>
      <c r="H11" s="122" t="s">
        <v>867</v>
      </c>
      <c r="I11" s="106" t="s">
        <v>442</v>
      </c>
      <c r="J11" s="106"/>
      <c r="K11" s="42" t="s">
        <v>444</v>
      </c>
      <c r="L11" s="83"/>
      <c r="M11" s="119"/>
      <c r="N11" s="119"/>
      <c r="O11" s="32" t="s">
        <v>868</v>
      </c>
      <c r="P11" s="110" t="s">
        <v>206</v>
      </c>
      <c r="Q11" s="110" t="s">
        <v>206</v>
      </c>
      <c r="R11" s="110" t="s">
        <v>206</v>
      </c>
      <c r="S11" s="110" t="s">
        <v>206</v>
      </c>
      <c r="T11" s="32" t="s">
        <v>206</v>
      </c>
      <c r="U11" s="42"/>
      <c r="V11" s="42"/>
      <c r="W11" s="42"/>
      <c r="X11" s="42"/>
      <c r="Y11" s="32" t="s">
        <v>206</v>
      </c>
      <c r="Z11" s="37"/>
      <c r="AA11" s="37"/>
      <c r="AB11" s="32" t="s">
        <v>869</v>
      </c>
      <c r="AC11" s="110" t="s">
        <v>206</v>
      </c>
      <c r="AD11" s="110" t="s">
        <v>206</v>
      </c>
      <c r="AE11" s="38" t="s">
        <v>206</v>
      </c>
      <c r="AF11" s="118" t="s">
        <v>860</v>
      </c>
      <c r="AG11" s="42" t="s">
        <v>206</v>
      </c>
      <c r="AH11" s="32" t="s">
        <v>26</v>
      </c>
      <c r="AI11" s="42" t="s">
        <v>206</v>
      </c>
      <c r="AJ11" s="42" t="s">
        <v>870</v>
      </c>
      <c r="AK11" s="42" t="s">
        <v>871</v>
      </c>
      <c r="AL11" s="42" t="s">
        <v>206</v>
      </c>
      <c r="AM11" s="42" t="s">
        <v>871</v>
      </c>
      <c r="AN11" s="42" t="s">
        <v>206</v>
      </c>
      <c r="AO11" s="42" t="s">
        <v>206</v>
      </c>
      <c r="AP11" s="42" t="s">
        <v>206</v>
      </c>
      <c r="AQ11" s="83"/>
      <c r="AR11" s="83"/>
      <c r="AS11" s="83"/>
      <c r="AT11" s="83"/>
      <c r="AU11" s="83"/>
      <c r="AV11" s="83"/>
      <c r="AW11" s="83"/>
      <c r="AX11" s="83"/>
      <c r="AY11" s="83"/>
      <c r="AZ11" s="83"/>
      <c r="BA11" s="83"/>
      <c r="BB11" s="118" t="s">
        <v>206</v>
      </c>
      <c r="BC11" s="118" t="s">
        <v>206</v>
      </c>
      <c r="BD11" s="118" t="s">
        <v>206</v>
      </c>
      <c r="BE11" s="82" t="s">
        <v>872</v>
      </c>
      <c r="BF11" s="83"/>
      <c r="BG11" s="83"/>
      <c r="BH11" s="83"/>
      <c r="BI11" s="83"/>
      <c r="BJ11" s="83"/>
      <c r="BK11" s="83"/>
      <c r="BL11" s="83"/>
      <c r="BM11" s="82" t="s">
        <v>873</v>
      </c>
      <c r="BN11" s="83"/>
      <c r="BO11" s="83"/>
      <c r="BP11" s="83"/>
    </row>
    <row r="12" spans="1:71" ht="161.1" hidden="1" customHeight="1">
      <c r="A12" s="32">
        <v>9</v>
      </c>
      <c r="B12" s="32">
        <v>0</v>
      </c>
      <c r="C12" s="42" t="s">
        <v>874</v>
      </c>
      <c r="D12" s="32" t="s">
        <v>439</v>
      </c>
      <c r="E12" s="42">
        <v>1</v>
      </c>
      <c r="F12" s="32" t="s">
        <v>875</v>
      </c>
      <c r="G12" s="42" t="s">
        <v>876</v>
      </c>
      <c r="H12" s="122" t="s">
        <v>867</v>
      </c>
      <c r="I12" s="106" t="s">
        <v>573</v>
      </c>
      <c r="J12" s="106"/>
      <c r="K12" s="42"/>
      <c r="L12" s="83"/>
      <c r="M12" s="119"/>
      <c r="N12" s="119"/>
      <c r="O12" s="32" t="s">
        <v>877</v>
      </c>
      <c r="P12" s="110" t="s">
        <v>206</v>
      </c>
      <c r="Q12" s="110" t="s">
        <v>206</v>
      </c>
      <c r="R12" s="110" t="s">
        <v>206</v>
      </c>
      <c r="S12" s="110" t="s">
        <v>206</v>
      </c>
      <c r="T12" s="32" t="s">
        <v>206</v>
      </c>
      <c r="U12" s="42"/>
      <c r="V12" s="42"/>
      <c r="W12" s="42"/>
      <c r="X12" s="42"/>
      <c r="Y12" s="32" t="s">
        <v>206</v>
      </c>
      <c r="Z12" s="37"/>
      <c r="AA12" s="37"/>
      <c r="AB12" s="32" t="s">
        <v>206</v>
      </c>
      <c r="AC12" s="110" t="s">
        <v>206</v>
      </c>
      <c r="AD12" s="110" t="s">
        <v>206</v>
      </c>
      <c r="AE12" s="38" t="s">
        <v>206</v>
      </c>
      <c r="AF12" s="118" t="s">
        <v>859</v>
      </c>
      <c r="AG12" s="42" t="s">
        <v>206</v>
      </c>
      <c r="AH12" s="118" t="s">
        <v>206</v>
      </c>
      <c r="AI12" s="42" t="s">
        <v>206</v>
      </c>
      <c r="AJ12" s="42" t="s">
        <v>206</v>
      </c>
      <c r="AK12" s="42" t="s">
        <v>206</v>
      </c>
      <c r="AL12" s="42" t="s">
        <v>206</v>
      </c>
      <c r="AM12" s="42" t="s">
        <v>206</v>
      </c>
      <c r="AN12" s="42" t="s">
        <v>206</v>
      </c>
      <c r="AO12" s="42" t="s">
        <v>206</v>
      </c>
      <c r="AP12" s="42" t="s">
        <v>206</v>
      </c>
      <c r="AQ12" s="83"/>
      <c r="AR12" s="83"/>
      <c r="AS12" s="83"/>
      <c r="AT12" s="83"/>
      <c r="AU12" s="83"/>
      <c r="AV12" s="83"/>
      <c r="AW12" s="83"/>
      <c r="AX12" s="83"/>
      <c r="AY12" s="83"/>
      <c r="AZ12" s="83"/>
      <c r="BA12" s="83"/>
      <c r="BB12" s="118" t="s">
        <v>206</v>
      </c>
      <c r="BC12" s="118" t="s">
        <v>206</v>
      </c>
      <c r="BD12" s="118" t="s">
        <v>206</v>
      </c>
      <c r="BE12" s="82" t="s">
        <v>872</v>
      </c>
      <c r="BF12" s="83"/>
      <c r="BG12" s="83"/>
      <c r="BH12" s="83"/>
      <c r="BI12" s="83"/>
      <c r="BJ12" s="83"/>
      <c r="BK12" s="83"/>
      <c r="BL12" s="83"/>
      <c r="BM12" s="82" t="s">
        <v>873</v>
      </c>
      <c r="BN12" s="83"/>
      <c r="BO12" s="83"/>
      <c r="BP12" s="83"/>
    </row>
    <row r="13" spans="1:71" ht="161.1" hidden="1" customHeight="1">
      <c r="A13" s="32">
        <v>10</v>
      </c>
      <c r="B13" s="32">
        <v>0</v>
      </c>
      <c r="C13" s="42" t="s">
        <v>878</v>
      </c>
      <c r="D13" s="32" t="s">
        <v>439</v>
      </c>
      <c r="E13" s="42">
        <v>1</v>
      </c>
      <c r="F13" s="32" t="s">
        <v>879</v>
      </c>
      <c r="G13" s="42" t="s">
        <v>880</v>
      </c>
      <c r="H13" s="122" t="s">
        <v>867</v>
      </c>
      <c r="I13" s="106" t="s">
        <v>573</v>
      </c>
      <c r="J13" s="106"/>
      <c r="K13" s="42"/>
      <c r="L13" s="83"/>
      <c r="M13" s="119"/>
      <c r="N13" s="119"/>
      <c r="O13" s="32" t="s">
        <v>836</v>
      </c>
      <c r="P13" s="110" t="s">
        <v>206</v>
      </c>
      <c r="Q13" s="110" t="s">
        <v>206</v>
      </c>
      <c r="R13" s="110" t="s">
        <v>206</v>
      </c>
      <c r="S13" s="110" t="s">
        <v>206</v>
      </c>
      <c r="T13" s="32" t="s">
        <v>206</v>
      </c>
      <c r="U13" s="42"/>
      <c r="V13" s="42"/>
      <c r="W13" s="42"/>
      <c r="X13" s="42"/>
      <c r="Y13" s="32" t="s">
        <v>206</v>
      </c>
      <c r="Z13" s="37"/>
      <c r="AA13" s="37"/>
      <c r="AB13" s="32" t="s">
        <v>881</v>
      </c>
      <c r="AC13" s="110" t="s">
        <v>206</v>
      </c>
      <c r="AD13" s="110" t="s">
        <v>206</v>
      </c>
      <c r="AE13" s="38" t="s">
        <v>206</v>
      </c>
      <c r="AF13" s="118" t="s">
        <v>859</v>
      </c>
      <c r="AG13" s="42" t="s">
        <v>206</v>
      </c>
      <c r="AH13" s="32" t="s">
        <v>26</v>
      </c>
      <c r="AI13" s="42" t="s">
        <v>206</v>
      </c>
      <c r="AJ13" s="42" t="s">
        <v>206</v>
      </c>
      <c r="AK13" s="42" t="s">
        <v>206</v>
      </c>
      <c r="AL13" s="42" t="s">
        <v>206</v>
      </c>
      <c r="AM13" s="42" t="s">
        <v>206</v>
      </c>
      <c r="AN13" s="42" t="s">
        <v>206</v>
      </c>
      <c r="AO13" s="42" t="s">
        <v>206</v>
      </c>
      <c r="AP13" s="42" t="s">
        <v>206</v>
      </c>
      <c r="AQ13" s="83"/>
      <c r="AR13" s="83"/>
      <c r="AS13" s="83"/>
      <c r="AT13" s="83"/>
      <c r="AU13" s="83"/>
      <c r="AV13" s="83"/>
      <c r="AW13" s="83"/>
      <c r="AX13" s="83"/>
      <c r="AY13" s="83"/>
      <c r="AZ13" s="83"/>
      <c r="BA13" s="83"/>
      <c r="BB13" s="118" t="s">
        <v>206</v>
      </c>
      <c r="BC13" s="118" t="s">
        <v>206</v>
      </c>
      <c r="BD13" s="118" t="s">
        <v>206</v>
      </c>
      <c r="BE13" s="82" t="s">
        <v>872</v>
      </c>
      <c r="BF13" s="83"/>
      <c r="BG13" s="83"/>
      <c r="BH13" s="83"/>
      <c r="BI13" s="83"/>
      <c r="BJ13" s="83"/>
      <c r="BK13" s="83"/>
      <c r="BL13" s="83"/>
      <c r="BM13" s="82" t="s">
        <v>873</v>
      </c>
      <c r="BN13" s="83"/>
      <c r="BO13" s="83"/>
      <c r="BP13" s="83"/>
    </row>
    <row r="14" spans="1:71" ht="161.1" hidden="1" customHeight="1">
      <c r="A14" s="32">
        <v>11</v>
      </c>
      <c r="B14" s="32">
        <v>0</v>
      </c>
      <c r="C14" s="42" t="s">
        <v>371</v>
      </c>
      <c r="D14" s="32" t="s">
        <v>439</v>
      </c>
      <c r="E14" s="42">
        <v>1</v>
      </c>
      <c r="F14" s="32" t="s">
        <v>882</v>
      </c>
      <c r="G14" s="42" t="s">
        <v>883</v>
      </c>
      <c r="H14" s="122" t="s">
        <v>867</v>
      </c>
      <c r="I14" s="106" t="s">
        <v>573</v>
      </c>
      <c r="J14" s="106"/>
      <c r="K14" s="42"/>
      <c r="L14" s="83"/>
      <c r="M14" s="119"/>
      <c r="N14" s="119"/>
      <c r="O14" s="32" t="s">
        <v>884</v>
      </c>
      <c r="P14" s="110" t="s">
        <v>206</v>
      </c>
      <c r="Q14" s="110" t="s">
        <v>206</v>
      </c>
      <c r="R14" s="110" t="s">
        <v>206</v>
      </c>
      <c r="S14" s="110" t="s">
        <v>206</v>
      </c>
      <c r="T14" s="32" t="s">
        <v>206</v>
      </c>
      <c r="U14" s="42"/>
      <c r="V14" s="42"/>
      <c r="W14" s="42"/>
      <c r="X14" s="42"/>
      <c r="Y14" s="32" t="s">
        <v>206</v>
      </c>
      <c r="Z14" s="37"/>
      <c r="AA14" s="37"/>
      <c r="AB14" s="32" t="s">
        <v>881</v>
      </c>
      <c r="AC14" s="110" t="s">
        <v>206</v>
      </c>
      <c r="AD14" s="110" t="s">
        <v>206</v>
      </c>
      <c r="AE14" s="38" t="s">
        <v>206</v>
      </c>
      <c r="AF14" s="118" t="s">
        <v>859</v>
      </c>
      <c r="AG14" s="42" t="s">
        <v>206</v>
      </c>
      <c r="AH14" s="32" t="s">
        <v>26</v>
      </c>
      <c r="AI14" s="42" t="s">
        <v>206</v>
      </c>
      <c r="AJ14" s="42" t="s">
        <v>206</v>
      </c>
      <c r="AK14" s="42" t="s">
        <v>206</v>
      </c>
      <c r="AL14" s="42" t="s">
        <v>206</v>
      </c>
      <c r="AM14" s="42" t="s">
        <v>206</v>
      </c>
      <c r="AN14" s="42" t="s">
        <v>206</v>
      </c>
      <c r="AO14" s="42" t="s">
        <v>206</v>
      </c>
      <c r="AP14" s="42" t="s">
        <v>206</v>
      </c>
      <c r="AQ14" s="83"/>
      <c r="AR14" s="83"/>
      <c r="AS14" s="83"/>
      <c r="AT14" s="83"/>
      <c r="AU14" s="83"/>
      <c r="AV14" s="83"/>
      <c r="AW14" s="83"/>
      <c r="AX14" s="83"/>
      <c r="AY14" s="83"/>
      <c r="AZ14" s="83"/>
      <c r="BA14" s="83"/>
      <c r="BB14" s="118" t="s">
        <v>206</v>
      </c>
      <c r="BC14" s="118" t="s">
        <v>206</v>
      </c>
      <c r="BD14" s="118" t="s">
        <v>206</v>
      </c>
      <c r="BE14" s="82" t="s">
        <v>872</v>
      </c>
      <c r="BF14" s="83"/>
      <c r="BG14" s="83"/>
      <c r="BH14" s="83"/>
      <c r="BI14" s="83"/>
      <c r="BJ14" s="83"/>
      <c r="BK14" s="83"/>
      <c r="BL14" s="83"/>
      <c r="BM14" s="82" t="s">
        <v>873</v>
      </c>
      <c r="BN14" s="83"/>
      <c r="BO14" s="83"/>
      <c r="BP14" s="83"/>
    </row>
    <row r="15" spans="1:71" ht="161.1" hidden="1" customHeight="1">
      <c r="A15" s="32">
        <v>12</v>
      </c>
      <c r="B15" s="32">
        <v>0</v>
      </c>
      <c r="C15" s="42" t="s">
        <v>870</v>
      </c>
      <c r="D15" s="32" t="s">
        <v>439</v>
      </c>
      <c r="E15" s="42">
        <v>1</v>
      </c>
      <c r="F15" s="32" t="s">
        <v>146</v>
      </c>
      <c r="G15" s="42" t="s">
        <v>147</v>
      </c>
      <c r="H15" s="122" t="s">
        <v>867</v>
      </c>
      <c r="I15" s="106" t="s">
        <v>573</v>
      </c>
      <c r="J15" s="106"/>
      <c r="K15" s="42"/>
      <c r="L15" s="83"/>
      <c r="M15" s="119"/>
      <c r="N15" s="119"/>
      <c r="O15" s="32" t="s">
        <v>884</v>
      </c>
      <c r="P15" s="110" t="s">
        <v>206</v>
      </c>
      <c r="Q15" s="110" t="s">
        <v>206</v>
      </c>
      <c r="R15" s="110" t="s">
        <v>206</v>
      </c>
      <c r="S15" s="110" t="s">
        <v>206</v>
      </c>
      <c r="T15" s="32" t="s">
        <v>206</v>
      </c>
      <c r="U15" s="42"/>
      <c r="V15" s="42"/>
      <c r="W15" s="42"/>
      <c r="X15" s="42"/>
      <c r="Y15" s="32" t="s">
        <v>206</v>
      </c>
      <c r="Z15" s="37"/>
      <c r="AA15" s="37"/>
      <c r="AB15" s="32" t="s">
        <v>869</v>
      </c>
      <c r="AC15" s="110" t="s">
        <v>206</v>
      </c>
      <c r="AD15" s="110" t="s">
        <v>206</v>
      </c>
      <c r="AE15" s="38" t="s">
        <v>206</v>
      </c>
      <c r="AF15" s="118" t="s">
        <v>860</v>
      </c>
      <c r="AG15" s="42" t="s">
        <v>206</v>
      </c>
      <c r="AH15" s="32" t="s">
        <v>26</v>
      </c>
      <c r="AI15" s="42" t="s">
        <v>206</v>
      </c>
      <c r="AJ15" s="42" t="s">
        <v>206</v>
      </c>
      <c r="AK15" s="42" t="s">
        <v>206</v>
      </c>
      <c r="AL15" s="42" t="s">
        <v>206</v>
      </c>
      <c r="AM15" s="42" t="s">
        <v>206</v>
      </c>
      <c r="AN15" s="42" t="s">
        <v>206</v>
      </c>
      <c r="AO15" s="42" t="s">
        <v>206</v>
      </c>
      <c r="AP15" s="42" t="s">
        <v>206</v>
      </c>
      <c r="AQ15" s="83"/>
      <c r="AR15" s="83"/>
      <c r="AS15" s="83"/>
      <c r="AT15" s="83"/>
      <c r="AU15" s="83"/>
      <c r="AV15" s="83"/>
      <c r="AW15" s="83"/>
      <c r="AX15" s="83"/>
      <c r="AY15" s="83"/>
      <c r="AZ15" s="83"/>
      <c r="BA15" s="83"/>
      <c r="BB15" s="118" t="s">
        <v>206</v>
      </c>
      <c r="BC15" s="118" t="s">
        <v>206</v>
      </c>
      <c r="BD15" s="118" t="s">
        <v>206</v>
      </c>
      <c r="BE15" s="82" t="s">
        <v>872</v>
      </c>
      <c r="BF15" s="83"/>
      <c r="BG15" s="83"/>
      <c r="BH15" s="83"/>
      <c r="BI15" s="83"/>
      <c r="BJ15" s="83"/>
      <c r="BK15" s="83"/>
      <c r="BL15" s="83"/>
      <c r="BM15" s="82" t="s">
        <v>873</v>
      </c>
      <c r="BN15" s="83"/>
      <c r="BO15" s="83"/>
      <c r="BP15" s="83"/>
    </row>
    <row r="16" spans="1:71" ht="161.1" hidden="1" customHeight="1">
      <c r="A16" s="32">
        <v>13</v>
      </c>
      <c r="B16" s="32">
        <v>0</v>
      </c>
      <c r="C16" s="42" t="s">
        <v>885</v>
      </c>
      <c r="D16" s="32" t="s">
        <v>439</v>
      </c>
      <c r="E16" s="42">
        <v>1</v>
      </c>
      <c r="F16" s="32" t="s">
        <v>882</v>
      </c>
      <c r="G16" s="42" t="s">
        <v>883</v>
      </c>
      <c r="H16" s="122" t="s">
        <v>867</v>
      </c>
      <c r="I16" s="106" t="s">
        <v>573</v>
      </c>
      <c r="J16" s="106"/>
      <c r="K16" s="42"/>
      <c r="L16" s="83"/>
      <c r="M16" s="119"/>
      <c r="N16" s="119"/>
      <c r="O16" s="32" t="s">
        <v>886</v>
      </c>
      <c r="P16" s="110" t="s">
        <v>206</v>
      </c>
      <c r="Q16" s="110" t="s">
        <v>206</v>
      </c>
      <c r="R16" s="110" t="s">
        <v>206</v>
      </c>
      <c r="S16" s="110" t="s">
        <v>206</v>
      </c>
      <c r="T16" s="32" t="s">
        <v>206</v>
      </c>
      <c r="U16" s="42"/>
      <c r="V16" s="42"/>
      <c r="W16" s="42"/>
      <c r="X16" s="42"/>
      <c r="Y16" s="32" t="s">
        <v>206</v>
      </c>
      <c r="Z16" s="37"/>
      <c r="AA16" s="37"/>
      <c r="AB16" s="32" t="s">
        <v>881</v>
      </c>
      <c r="AC16" s="110" t="s">
        <v>206</v>
      </c>
      <c r="AD16" s="110" t="s">
        <v>206</v>
      </c>
      <c r="AE16" s="38" t="s">
        <v>206</v>
      </c>
      <c r="AF16" s="118" t="s">
        <v>859</v>
      </c>
      <c r="AG16" s="42" t="s">
        <v>206</v>
      </c>
      <c r="AH16" s="32" t="s">
        <v>26</v>
      </c>
      <c r="AI16" s="42" t="s">
        <v>206</v>
      </c>
      <c r="AJ16" s="42" t="s">
        <v>206</v>
      </c>
      <c r="AK16" s="42" t="s">
        <v>206</v>
      </c>
      <c r="AL16" s="42" t="s">
        <v>206</v>
      </c>
      <c r="AM16" s="42" t="s">
        <v>206</v>
      </c>
      <c r="AN16" s="42" t="s">
        <v>206</v>
      </c>
      <c r="AO16" s="42" t="s">
        <v>206</v>
      </c>
      <c r="AP16" s="42" t="s">
        <v>206</v>
      </c>
      <c r="AQ16" s="83"/>
      <c r="AR16" s="83"/>
      <c r="AS16" s="83"/>
      <c r="AT16" s="83"/>
      <c r="AU16" s="83"/>
      <c r="AV16" s="83"/>
      <c r="AW16" s="83"/>
      <c r="AX16" s="83"/>
      <c r="AY16" s="83"/>
      <c r="AZ16" s="83"/>
      <c r="BA16" s="83"/>
      <c r="BB16" s="118" t="s">
        <v>206</v>
      </c>
      <c r="BC16" s="118" t="s">
        <v>206</v>
      </c>
      <c r="BD16" s="118" t="s">
        <v>206</v>
      </c>
      <c r="BE16" s="82" t="s">
        <v>872</v>
      </c>
      <c r="BF16" s="83"/>
      <c r="BG16" s="83"/>
      <c r="BH16" s="83"/>
      <c r="BI16" s="83"/>
      <c r="BJ16" s="83"/>
      <c r="BK16" s="83"/>
      <c r="BL16" s="83"/>
      <c r="BM16" s="82" t="s">
        <v>873</v>
      </c>
      <c r="BN16" s="83"/>
      <c r="BO16" s="83"/>
      <c r="BP16" s="83"/>
    </row>
  </sheetData>
  <autoFilter ref="A3:AP4" xr:uid="{D8B27FC5-CAC8-42E6-8EA3-F0C05F385863}"/>
  <mergeCells count="9">
    <mergeCell ref="BN2:BS2"/>
    <mergeCell ref="A1:BS1"/>
    <mergeCell ref="Z2:AA2"/>
    <mergeCell ref="AB2:AP2"/>
    <mergeCell ref="F2:J2"/>
    <mergeCell ref="A2:E2"/>
    <mergeCell ref="K2:N2"/>
    <mergeCell ref="O2:T2"/>
    <mergeCell ref="U2:Y2"/>
  </mergeCells>
  <pageMargins left="0.7" right="0.7" top="0.75" bottom="0.75" header="0.3" footer="0.3"/>
  <pageSetup orientation="portrait" horizontalDpi="90" verticalDpi="9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88D3E-2937-404B-86B9-5BDB2CE49B22}">
  <dimension ref="A1:BU29"/>
  <sheetViews>
    <sheetView zoomScaleNormal="100" workbookViewId="0">
      <pane xSplit="6" ySplit="3" topLeftCell="BT5" activePane="bottomRight" state="frozen"/>
      <selection pane="bottomRight" activeCell="BU5" sqref="BU5:BU7"/>
      <selection pane="bottomLeft" activeCell="A3" sqref="A3"/>
      <selection pane="topRight" activeCell="G1" sqref="G1"/>
    </sheetView>
  </sheetViews>
  <sheetFormatPr defaultColWidth="8.85546875" defaultRowHeight="15"/>
  <cols>
    <col min="1" max="1" width="14.85546875" customWidth="1"/>
    <col min="2" max="2" width="15" customWidth="1"/>
    <col min="3" max="3" width="22.140625" bestFit="1" customWidth="1"/>
    <col min="4" max="4" width="18.42578125" bestFit="1" customWidth="1"/>
    <col min="5" max="5" width="10.7109375" bestFit="1" customWidth="1"/>
    <col min="6" max="6" width="12.7109375" bestFit="1" customWidth="1"/>
    <col min="7" max="7" width="14.140625" bestFit="1" customWidth="1"/>
    <col min="8" max="8" width="11.42578125" bestFit="1" customWidth="1"/>
    <col min="9" max="9" width="23.85546875" customWidth="1"/>
    <col min="10" max="10" width="31" style="31" customWidth="1"/>
    <col min="11" max="11" width="43.7109375" customWidth="1"/>
    <col min="12" max="12" width="15.85546875" bestFit="1" customWidth="1"/>
    <col min="13" max="13" width="39.140625" bestFit="1" customWidth="1"/>
    <col min="14" max="15" width="19.28515625" bestFit="1" customWidth="1"/>
    <col min="16" max="16" width="8.85546875" bestFit="1" customWidth="1"/>
    <col min="17" max="17" width="11.42578125" bestFit="1" customWidth="1"/>
    <col min="18" max="20" width="36" style="7" customWidth="1"/>
    <col min="21" max="21" width="18" style="7" bestFit="1" customWidth="1"/>
    <col min="22" max="22" width="16" style="7" bestFit="1" customWidth="1"/>
    <col min="23" max="24" width="16.28515625" style="7" bestFit="1" customWidth="1"/>
    <col min="25" max="25" width="16.7109375" style="7" bestFit="1" customWidth="1"/>
    <col min="26" max="26" width="12.7109375" style="7" bestFit="1" customWidth="1"/>
    <col min="27" max="28" width="33.42578125" style="7" customWidth="1"/>
    <col min="29" max="30" width="27.42578125" style="7" customWidth="1"/>
    <col min="31" max="32" width="22.85546875" style="7" customWidth="1"/>
    <col min="33" max="43" width="25.85546875" style="7" customWidth="1"/>
    <col min="44" max="44" width="41.85546875" hidden="1" customWidth="1"/>
    <col min="45" max="45" width="33.140625" hidden="1" customWidth="1"/>
    <col min="46" max="46" width="37.7109375" hidden="1" customWidth="1"/>
    <col min="47" max="47" width="50.42578125" hidden="1" customWidth="1"/>
    <col min="48" max="48" width="30.140625" hidden="1" customWidth="1"/>
    <col min="49" max="49" width="32.7109375" hidden="1" customWidth="1"/>
    <col min="50" max="50" width="38.85546875" hidden="1" customWidth="1"/>
    <col min="51" max="51" width="46.7109375" hidden="1" customWidth="1"/>
    <col min="52" max="52" width="65.28515625" hidden="1" customWidth="1"/>
    <col min="53" max="53" width="61.28515625" hidden="1" customWidth="1"/>
    <col min="54" max="54" width="44.7109375" hidden="1" customWidth="1"/>
    <col min="55" max="55" width="58.28515625" hidden="1" customWidth="1"/>
    <col min="56" max="56" width="70.85546875" hidden="1" customWidth="1"/>
    <col min="57" max="57" width="113.28515625" hidden="1" customWidth="1"/>
    <col min="58" max="58" width="61.28515625" hidden="1" customWidth="1"/>
    <col min="59" max="59" width="59.85546875" hidden="1" customWidth="1"/>
    <col min="60" max="60" width="57.42578125" hidden="1" customWidth="1"/>
    <col min="61" max="61" width="66.85546875" hidden="1" customWidth="1"/>
    <col min="62" max="62" width="68" hidden="1" customWidth="1"/>
    <col min="63" max="63" width="73.28515625" hidden="1" customWidth="1"/>
    <col min="64" max="64" width="97.85546875" hidden="1" customWidth="1"/>
    <col min="65" max="65" width="63.140625" hidden="1" customWidth="1"/>
    <col min="66" max="66" width="64.140625" hidden="1" customWidth="1"/>
    <col min="67" max="67" width="76.42578125" customWidth="1"/>
    <col min="68" max="68" width="77.7109375" bestFit="1" customWidth="1"/>
    <col min="69" max="69" width="72" customWidth="1"/>
    <col min="70" max="70" width="79.42578125" customWidth="1"/>
    <col min="71" max="71" width="88" customWidth="1"/>
    <col min="72" max="72" width="78" customWidth="1"/>
    <col min="73" max="73" width="65.28515625" customWidth="1"/>
  </cols>
  <sheetData>
    <row r="1" spans="1:73" ht="48" customHeight="1">
      <c r="A1" s="196" t="s">
        <v>887</v>
      </c>
      <c r="B1" s="196"/>
      <c r="C1" s="196"/>
      <c r="D1" s="196"/>
      <c r="E1" s="196"/>
      <c r="F1" s="196"/>
      <c r="G1" s="196"/>
      <c r="H1" s="196"/>
      <c r="I1" s="196"/>
      <c r="J1" s="196"/>
      <c r="K1" s="196"/>
      <c r="L1" s="196"/>
      <c r="M1" s="196"/>
      <c r="N1" s="196"/>
      <c r="O1" s="196"/>
      <c r="P1" s="196"/>
      <c r="Q1" s="196"/>
      <c r="R1" s="196"/>
      <c r="S1" s="196"/>
      <c r="T1" s="196"/>
      <c r="U1" s="196"/>
      <c r="V1" s="196"/>
      <c r="W1" s="196"/>
      <c r="X1" s="196"/>
      <c r="Y1" s="196"/>
      <c r="Z1" s="196"/>
      <c r="AA1" s="196"/>
      <c r="AB1" s="196"/>
      <c r="AC1" s="196"/>
      <c r="AD1" s="196"/>
      <c r="AE1" s="196"/>
      <c r="AF1" s="196"/>
      <c r="AG1" s="196"/>
      <c r="AH1" s="196"/>
      <c r="AI1" s="196"/>
      <c r="AJ1" s="196"/>
      <c r="AK1" s="196"/>
      <c r="AL1" s="196"/>
      <c r="AM1" s="196"/>
      <c r="AN1" s="196"/>
      <c r="AO1" s="196"/>
      <c r="AP1" s="196"/>
      <c r="AQ1" s="196"/>
      <c r="AR1" s="196"/>
      <c r="AS1" s="196"/>
      <c r="AT1" s="196"/>
      <c r="AU1" s="196"/>
      <c r="AV1" s="196"/>
      <c r="AW1" s="196"/>
      <c r="AX1" s="196"/>
      <c r="AY1" s="196"/>
      <c r="AZ1" s="196"/>
      <c r="BA1" s="196"/>
      <c r="BB1" s="196"/>
      <c r="BC1" s="196"/>
      <c r="BD1" s="196"/>
      <c r="BE1" s="196"/>
      <c r="BF1" s="196"/>
      <c r="BG1" s="196"/>
      <c r="BH1" s="196"/>
      <c r="BI1" s="196"/>
      <c r="BJ1" s="196"/>
      <c r="BK1" s="196"/>
      <c r="BL1" s="196"/>
      <c r="BM1" s="196"/>
      <c r="BN1" s="196"/>
      <c r="BO1" s="208"/>
      <c r="BP1" s="208"/>
      <c r="BQ1" s="208"/>
      <c r="BR1" s="208"/>
      <c r="BS1" s="208"/>
      <c r="BT1" s="208"/>
      <c r="BU1" s="208"/>
    </row>
    <row r="2" spans="1:73" ht="48" customHeight="1">
      <c r="A2" s="206" t="s">
        <v>4</v>
      </c>
      <c r="B2" s="206"/>
      <c r="C2" s="206"/>
      <c r="D2" s="206"/>
      <c r="E2" s="206"/>
      <c r="F2" s="206" t="s">
        <v>376</v>
      </c>
      <c r="G2" s="206"/>
      <c r="H2" s="206"/>
      <c r="I2" s="206"/>
      <c r="J2" s="206"/>
      <c r="K2" s="206"/>
      <c r="L2" s="206" t="s">
        <v>377</v>
      </c>
      <c r="M2" s="206"/>
      <c r="N2" s="206"/>
      <c r="O2" s="206"/>
      <c r="P2" s="206" t="s">
        <v>378</v>
      </c>
      <c r="Q2" s="206"/>
      <c r="R2" s="206"/>
      <c r="S2" s="206"/>
      <c r="T2" s="206"/>
      <c r="U2" s="206"/>
      <c r="V2" s="206" t="s">
        <v>379</v>
      </c>
      <c r="W2" s="206"/>
      <c r="X2" s="206"/>
      <c r="Y2" s="206"/>
      <c r="Z2" s="206"/>
      <c r="AA2" s="206" t="s">
        <v>380</v>
      </c>
      <c r="AB2" s="206"/>
      <c r="AC2" s="205" t="s">
        <v>381</v>
      </c>
      <c r="AD2" s="205"/>
      <c r="AE2" s="205"/>
      <c r="AF2" s="205"/>
      <c r="AG2" s="205"/>
      <c r="AH2" s="205"/>
      <c r="AI2" s="205"/>
      <c r="AJ2" s="205"/>
      <c r="AK2" s="205"/>
      <c r="AL2" s="205"/>
      <c r="AM2" s="205"/>
      <c r="AN2" s="205"/>
      <c r="AO2" s="205"/>
      <c r="AP2" s="205"/>
      <c r="AQ2" s="205"/>
      <c r="AR2" s="182"/>
      <c r="AS2" s="182"/>
      <c r="AT2" s="182"/>
      <c r="AU2" s="182"/>
      <c r="AV2" s="182"/>
      <c r="AW2" s="182"/>
      <c r="AX2" s="182"/>
      <c r="AY2" s="182"/>
      <c r="AZ2" s="182"/>
      <c r="BA2" s="182"/>
      <c r="BB2" s="182"/>
      <c r="BC2" s="182"/>
      <c r="BD2" s="182"/>
      <c r="BE2" s="182"/>
      <c r="BF2" s="182"/>
      <c r="BG2" s="182"/>
      <c r="BH2" s="182"/>
      <c r="BI2" s="182"/>
      <c r="BJ2" s="182"/>
      <c r="BK2" s="182"/>
      <c r="BL2" s="182"/>
      <c r="BM2" s="182"/>
      <c r="BN2" s="183"/>
      <c r="BO2" s="209" t="s">
        <v>382</v>
      </c>
      <c r="BP2" s="209"/>
      <c r="BQ2" s="209"/>
      <c r="BR2" s="209"/>
      <c r="BS2" s="209"/>
      <c r="BT2" s="209"/>
      <c r="BU2" s="210"/>
    </row>
    <row r="3" spans="1:73" ht="21" customHeight="1">
      <c r="A3" s="174" t="s">
        <v>383</v>
      </c>
      <c r="B3" s="174" t="s">
        <v>384</v>
      </c>
      <c r="C3" s="174" t="s">
        <v>385</v>
      </c>
      <c r="D3" s="174" t="s">
        <v>4</v>
      </c>
      <c r="E3" s="174" t="s">
        <v>386</v>
      </c>
      <c r="F3" s="174" t="s">
        <v>387</v>
      </c>
      <c r="G3" s="174" t="s">
        <v>388</v>
      </c>
      <c r="H3" s="174" t="s">
        <v>389</v>
      </c>
      <c r="I3" s="175" t="s">
        <v>888</v>
      </c>
      <c r="J3" s="174" t="s">
        <v>889</v>
      </c>
      <c r="K3" s="176" t="s">
        <v>391</v>
      </c>
      <c r="L3" s="174" t="s">
        <v>392</v>
      </c>
      <c r="M3" s="174" t="s">
        <v>393</v>
      </c>
      <c r="N3" s="174" t="s">
        <v>394</v>
      </c>
      <c r="O3" s="174" t="s">
        <v>395</v>
      </c>
      <c r="P3" s="174" t="s">
        <v>396</v>
      </c>
      <c r="Q3" s="174" t="s">
        <v>397</v>
      </c>
      <c r="R3" s="174" t="s">
        <v>398</v>
      </c>
      <c r="S3" s="174" t="s">
        <v>399</v>
      </c>
      <c r="T3" s="174" t="s">
        <v>400</v>
      </c>
      <c r="U3" s="174" t="s">
        <v>401</v>
      </c>
      <c r="V3" s="174" t="s">
        <v>402</v>
      </c>
      <c r="W3" s="174" t="s">
        <v>403</v>
      </c>
      <c r="X3" s="174" t="s">
        <v>404</v>
      </c>
      <c r="Y3" s="174" t="s">
        <v>405</v>
      </c>
      <c r="Z3" s="174" t="s">
        <v>406</v>
      </c>
      <c r="AA3" s="174" t="s">
        <v>407</v>
      </c>
      <c r="AB3" s="174" t="s">
        <v>408</v>
      </c>
      <c r="AC3" s="174" t="s">
        <v>409</v>
      </c>
      <c r="AD3" s="174" t="s">
        <v>410</v>
      </c>
      <c r="AE3" s="174" t="s">
        <v>411</v>
      </c>
      <c r="AF3" s="174" t="s">
        <v>412</v>
      </c>
      <c r="AG3" s="174" t="s">
        <v>413</v>
      </c>
      <c r="AH3" s="174" t="s">
        <v>414</v>
      </c>
      <c r="AI3" s="174" t="s">
        <v>415</v>
      </c>
      <c r="AJ3" s="174" t="s">
        <v>416</v>
      </c>
      <c r="AK3" s="174" t="s">
        <v>417</v>
      </c>
      <c r="AL3" s="174" t="s">
        <v>419</v>
      </c>
      <c r="AM3" s="174" t="s">
        <v>420</v>
      </c>
      <c r="AN3" s="174" t="s">
        <v>890</v>
      </c>
      <c r="AO3" s="174" t="s">
        <v>891</v>
      </c>
      <c r="AP3" s="174" t="s">
        <v>423</v>
      </c>
      <c r="AQ3" s="174" t="s">
        <v>424</v>
      </c>
      <c r="AR3" s="134" t="s">
        <v>178</v>
      </c>
      <c r="AS3" s="134" t="s">
        <v>179</v>
      </c>
      <c r="AT3" s="134" t="s">
        <v>180</v>
      </c>
      <c r="AU3" s="134" t="s">
        <v>181</v>
      </c>
      <c r="AV3" s="134" t="s">
        <v>182</v>
      </c>
      <c r="AW3" s="134" t="s">
        <v>183</v>
      </c>
      <c r="AX3" s="134" t="s">
        <v>184</v>
      </c>
      <c r="AY3" s="134" t="s">
        <v>185</v>
      </c>
      <c r="AZ3" s="134" t="s">
        <v>186</v>
      </c>
      <c r="BA3" s="134" t="s">
        <v>742</v>
      </c>
      <c r="BB3" s="134" t="s">
        <v>743</v>
      </c>
      <c r="BC3" s="134" t="s">
        <v>425</v>
      </c>
      <c r="BD3" s="134" t="s">
        <v>426</v>
      </c>
      <c r="BE3" s="134" t="s">
        <v>427</v>
      </c>
      <c r="BF3" s="134" t="s">
        <v>744</v>
      </c>
      <c r="BG3" s="134" t="s">
        <v>189</v>
      </c>
      <c r="BH3" s="134" t="s">
        <v>190</v>
      </c>
      <c r="BI3" s="134" t="s">
        <v>430</v>
      </c>
      <c r="BJ3" s="134" t="s">
        <v>192</v>
      </c>
      <c r="BK3" s="134" t="s">
        <v>431</v>
      </c>
      <c r="BL3" s="134" t="s">
        <v>432</v>
      </c>
      <c r="BM3" s="134" t="s">
        <v>433</v>
      </c>
      <c r="BN3" s="134" t="s">
        <v>745</v>
      </c>
      <c r="BO3" s="134" t="s">
        <v>436</v>
      </c>
      <c r="BP3" s="135">
        <v>38777</v>
      </c>
      <c r="BQ3" s="136">
        <v>43910</v>
      </c>
      <c r="BR3" s="144">
        <v>46447</v>
      </c>
      <c r="BS3" s="66">
        <v>37712</v>
      </c>
      <c r="BT3" s="144">
        <v>40269</v>
      </c>
      <c r="BU3" s="81">
        <v>40269</v>
      </c>
    </row>
    <row r="4" spans="1:73" ht="161.1" customHeight="1">
      <c r="A4" s="97">
        <v>1</v>
      </c>
      <c r="B4" s="97">
        <v>2</v>
      </c>
      <c r="C4" s="97" t="s">
        <v>892</v>
      </c>
      <c r="D4" s="97" t="s">
        <v>439</v>
      </c>
      <c r="E4" s="42">
        <v>1</v>
      </c>
      <c r="F4" s="97" t="s">
        <v>496</v>
      </c>
      <c r="G4" s="42" t="s">
        <v>893</v>
      </c>
      <c r="H4" s="3" t="s">
        <v>298</v>
      </c>
      <c r="I4" s="4" t="s">
        <v>573</v>
      </c>
      <c r="J4" s="42" t="s">
        <v>206</v>
      </c>
      <c r="K4" s="128"/>
      <c r="L4" s="42"/>
      <c r="M4" s="97" t="s">
        <v>206</v>
      </c>
      <c r="N4" s="119"/>
      <c r="O4" s="119"/>
      <c r="P4" s="97" t="s">
        <v>514</v>
      </c>
      <c r="Q4" s="97"/>
      <c r="R4" s="42"/>
      <c r="S4" s="42"/>
      <c r="T4" s="42"/>
      <c r="U4" s="42"/>
      <c r="V4" s="42"/>
      <c r="W4" s="42"/>
      <c r="X4" s="42"/>
      <c r="Y4" s="42"/>
      <c r="Z4" s="42"/>
      <c r="AA4" s="42"/>
      <c r="AB4" s="42"/>
      <c r="AC4" s="97" t="s">
        <v>505</v>
      </c>
      <c r="AD4" s="110"/>
      <c r="AE4" s="42"/>
      <c r="AF4" s="42"/>
      <c r="AG4" s="97" t="s">
        <v>451</v>
      </c>
      <c r="AH4" s="97" t="s">
        <v>206</v>
      </c>
      <c r="AI4" s="42"/>
      <c r="AJ4" s="42"/>
      <c r="AK4" s="42"/>
      <c r="AL4" s="42"/>
      <c r="AM4" s="42"/>
      <c r="AN4" s="96" t="s">
        <v>21</v>
      </c>
      <c r="AO4" s="42"/>
      <c r="AP4" s="42"/>
      <c r="AQ4" s="42"/>
      <c r="AR4" s="83"/>
      <c r="AS4" s="83"/>
      <c r="AT4" s="83"/>
      <c r="AU4" s="83"/>
      <c r="AV4" s="32" t="s">
        <v>200</v>
      </c>
      <c r="AW4" s="32" t="s">
        <v>201</v>
      </c>
      <c r="AX4" s="42" t="s">
        <v>202</v>
      </c>
      <c r="AY4" s="42" t="s">
        <v>203</v>
      </c>
      <c r="AZ4" s="32"/>
      <c r="BA4" s="22" t="s">
        <v>204</v>
      </c>
      <c r="BB4" s="96" t="s">
        <v>205</v>
      </c>
      <c r="BC4" s="11" t="s">
        <v>253</v>
      </c>
      <c r="BD4" s="11" t="s">
        <v>206</v>
      </c>
      <c r="BE4" s="11" t="s">
        <v>207</v>
      </c>
      <c r="BF4" s="96" t="s">
        <v>208</v>
      </c>
      <c r="BG4" s="96"/>
      <c r="BH4" s="96"/>
      <c r="BI4" s="93"/>
      <c r="BJ4" s="42"/>
      <c r="BK4" s="96"/>
      <c r="BL4" s="93"/>
      <c r="BM4" s="93"/>
      <c r="BN4" s="80"/>
      <c r="BO4" s="79" t="s">
        <v>206</v>
      </c>
      <c r="BP4" s="78" t="s">
        <v>894</v>
      </c>
      <c r="BQ4" s="137" t="s">
        <v>895</v>
      </c>
      <c r="BR4" s="137" t="s">
        <v>895</v>
      </c>
      <c r="BS4" s="79" t="s">
        <v>895</v>
      </c>
      <c r="BT4" s="78" t="s">
        <v>896</v>
      </c>
      <c r="BU4" s="50"/>
    </row>
    <row r="5" spans="1:73" ht="161.1" customHeight="1">
      <c r="A5" s="97">
        <v>2</v>
      </c>
      <c r="B5" s="97">
        <v>1</v>
      </c>
      <c r="C5" s="97" t="s">
        <v>897</v>
      </c>
      <c r="D5" s="97" t="s">
        <v>439</v>
      </c>
      <c r="E5" s="42">
        <v>1</v>
      </c>
      <c r="F5" s="97" t="s">
        <v>496</v>
      </c>
      <c r="G5" s="42" t="s">
        <v>893</v>
      </c>
      <c r="H5" s="3" t="s">
        <v>283</v>
      </c>
      <c r="I5" s="4" t="s">
        <v>573</v>
      </c>
      <c r="J5" s="42" t="s">
        <v>206</v>
      </c>
      <c r="K5" s="128"/>
      <c r="L5" s="42"/>
      <c r="M5" s="97" t="s">
        <v>206</v>
      </c>
      <c r="N5" s="119"/>
      <c r="O5" s="119"/>
      <c r="P5" s="97" t="s">
        <v>514</v>
      </c>
      <c r="Q5" s="97"/>
      <c r="R5" s="42"/>
      <c r="S5" s="42"/>
      <c r="T5" s="42"/>
      <c r="U5" s="42"/>
      <c r="V5" s="42"/>
      <c r="W5" s="42"/>
      <c r="X5" s="42"/>
      <c r="Y5" s="42"/>
      <c r="Z5" s="42"/>
      <c r="AA5" s="42"/>
      <c r="AB5" s="42"/>
      <c r="AC5" s="97" t="s">
        <v>505</v>
      </c>
      <c r="AD5" s="110"/>
      <c r="AE5" s="42"/>
      <c r="AF5" s="42"/>
      <c r="AG5" s="97" t="s">
        <v>898</v>
      </c>
      <c r="AH5" s="97" t="s">
        <v>206</v>
      </c>
      <c r="AI5" s="42"/>
      <c r="AJ5" s="42"/>
      <c r="AK5" s="42"/>
      <c r="AL5" s="42"/>
      <c r="AM5" s="42"/>
      <c r="AN5" s="96" t="s">
        <v>21</v>
      </c>
      <c r="AO5" s="42"/>
      <c r="AP5" s="42"/>
      <c r="AQ5" s="42"/>
      <c r="AR5" s="83"/>
      <c r="AS5" s="83"/>
      <c r="AT5" s="83"/>
      <c r="AU5" s="83"/>
      <c r="AV5" s="32"/>
      <c r="AW5" s="32"/>
      <c r="AX5" s="42"/>
      <c r="AY5" s="42"/>
      <c r="AZ5" s="32"/>
      <c r="BA5" s="22"/>
      <c r="BB5" s="96"/>
      <c r="BC5" s="11"/>
      <c r="BD5" s="11"/>
      <c r="BE5" s="11"/>
      <c r="BF5" s="96"/>
      <c r="BG5" s="96"/>
      <c r="BH5" s="96"/>
      <c r="BI5" s="93"/>
      <c r="BJ5" s="42"/>
      <c r="BK5" s="96"/>
      <c r="BL5" s="93"/>
      <c r="BM5" s="93"/>
      <c r="BN5" s="80"/>
      <c r="BO5" s="79" t="s">
        <v>206</v>
      </c>
      <c r="BP5" s="79" t="s">
        <v>206</v>
      </c>
      <c r="BQ5" s="137" t="s">
        <v>899</v>
      </c>
      <c r="BR5" s="78" t="s">
        <v>900</v>
      </c>
      <c r="BS5" s="79" t="s">
        <v>901</v>
      </c>
      <c r="BT5" s="78" t="s">
        <v>206</v>
      </c>
      <c r="BU5" s="12"/>
    </row>
    <row r="6" spans="1:73" ht="161.1" customHeight="1">
      <c r="A6" s="97" t="s">
        <v>902</v>
      </c>
      <c r="B6" s="97">
        <v>3</v>
      </c>
      <c r="C6" s="97" t="s">
        <v>903</v>
      </c>
      <c r="D6" s="97" t="s">
        <v>790</v>
      </c>
      <c r="E6" s="42">
        <v>1</v>
      </c>
      <c r="F6" s="97" t="s">
        <v>144</v>
      </c>
      <c r="G6" s="42" t="s">
        <v>145</v>
      </c>
      <c r="H6" s="39" t="s">
        <v>298</v>
      </c>
      <c r="I6" s="4" t="s">
        <v>442</v>
      </c>
      <c r="J6" s="42" t="s">
        <v>904</v>
      </c>
      <c r="K6" s="128"/>
      <c r="L6" s="42"/>
      <c r="M6" s="97" t="s">
        <v>206</v>
      </c>
      <c r="N6" s="119"/>
      <c r="O6" s="119"/>
      <c r="P6" s="97"/>
      <c r="Q6" s="97"/>
      <c r="R6" s="42"/>
      <c r="S6" s="42"/>
      <c r="T6" s="42"/>
      <c r="U6" s="42"/>
      <c r="V6" s="42"/>
      <c r="W6" s="42"/>
      <c r="X6" s="42"/>
      <c r="Y6" s="42"/>
      <c r="Z6" s="42"/>
      <c r="AA6" s="42"/>
      <c r="AB6" s="42"/>
      <c r="AC6" s="97" t="s">
        <v>905</v>
      </c>
      <c r="AD6" s="110"/>
      <c r="AE6" s="42"/>
      <c r="AF6" s="42"/>
      <c r="AG6" s="97" t="s">
        <v>230</v>
      </c>
      <c r="AH6" s="97" t="s">
        <v>906</v>
      </c>
      <c r="AI6" s="42"/>
      <c r="AJ6" s="42"/>
      <c r="AK6" s="42"/>
      <c r="AL6" s="42"/>
      <c r="AM6" s="42"/>
      <c r="AN6" s="97" t="s">
        <v>19</v>
      </c>
      <c r="AO6" s="42"/>
      <c r="AP6" s="42"/>
      <c r="AQ6" s="42"/>
      <c r="AR6" s="83"/>
      <c r="AS6" s="83"/>
      <c r="AT6" s="83"/>
      <c r="AU6" s="83"/>
      <c r="AV6" s="32" t="s">
        <v>200</v>
      </c>
      <c r="AW6" s="32" t="s">
        <v>201</v>
      </c>
      <c r="AX6" s="42" t="s">
        <v>202</v>
      </c>
      <c r="AY6" s="42" t="s">
        <v>203</v>
      </c>
      <c r="AZ6" s="32"/>
      <c r="BA6" s="22" t="s">
        <v>204</v>
      </c>
      <c r="BB6" s="96" t="s">
        <v>205</v>
      </c>
      <c r="BC6" s="11" t="s">
        <v>253</v>
      </c>
      <c r="BD6" s="11" t="s">
        <v>206</v>
      </c>
      <c r="BE6" s="11" t="s">
        <v>207</v>
      </c>
      <c r="BF6" s="96" t="s">
        <v>208</v>
      </c>
      <c r="BG6" s="96" t="s">
        <v>907</v>
      </c>
      <c r="BH6" s="96" t="s">
        <v>908</v>
      </c>
      <c r="BI6" s="93" t="s">
        <v>909</v>
      </c>
      <c r="BJ6" s="42" t="s">
        <v>910</v>
      </c>
      <c r="BK6" s="91" t="s">
        <v>911</v>
      </c>
      <c r="BL6" s="65" t="s">
        <v>912</v>
      </c>
      <c r="BM6" s="65" t="s">
        <v>913</v>
      </c>
      <c r="BN6" s="65" t="s">
        <v>709</v>
      </c>
      <c r="BO6" s="79" t="s">
        <v>914</v>
      </c>
      <c r="BP6" s="78" t="s">
        <v>915</v>
      </c>
      <c r="BQ6" s="137" t="s">
        <v>916</v>
      </c>
      <c r="BR6" s="78" t="s">
        <v>206</v>
      </c>
      <c r="BS6" s="79" t="s">
        <v>206</v>
      </c>
      <c r="BT6" s="78" t="s">
        <v>917</v>
      </c>
      <c r="BU6" s="77" t="s">
        <v>918</v>
      </c>
    </row>
    <row r="7" spans="1:73" ht="161.1" customHeight="1">
      <c r="A7" s="97">
        <v>4</v>
      </c>
      <c r="B7" s="97">
        <v>1</v>
      </c>
      <c r="C7" s="97" t="s">
        <v>438</v>
      </c>
      <c r="D7" s="97" t="s">
        <v>439</v>
      </c>
      <c r="E7" s="42">
        <v>1</v>
      </c>
      <c r="F7" s="97" t="s">
        <v>144</v>
      </c>
      <c r="G7" s="42" t="s">
        <v>145</v>
      </c>
      <c r="H7" s="3" t="s">
        <v>277</v>
      </c>
      <c r="I7" s="4" t="s">
        <v>573</v>
      </c>
      <c r="J7" s="42" t="s">
        <v>919</v>
      </c>
      <c r="K7" s="128"/>
      <c r="L7" s="42"/>
      <c r="M7" s="97" t="s">
        <v>206</v>
      </c>
      <c r="N7" s="119"/>
      <c r="O7" s="119"/>
      <c r="P7" s="97"/>
      <c r="Q7" s="97"/>
      <c r="R7" s="42"/>
      <c r="S7" s="42"/>
      <c r="T7" s="42"/>
      <c r="U7" s="42"/>
      <c r="V7" s="42"/>
      <c r="W7" s="42"/>
      <c r="X7" s="42"/>
      <c r="Y7" s="42"/>
      <c r="Z7" s="42"/>
      <c r="AA7" s="42"/>
      <c r="AB7" s="42"/>
      <c r="AC7" s="97" t="s">
        <v>920</v>
      </c>
      <c r="AD7" s="110"/>
      <c r="AE7" s="42"/>
      <c r="AF7" s="42"/>
      <c r="AG7" s="97" t="s">
        <v>898</v>
      </c>
      <c r="AH7" s="97" t="s">
        <v>206</v>
      </c>
      <c r="AI7" s="42"/>
      <c r="AJ7" s="42"/>
      <c r="AK7" s="42"/>
      <c r="AL7" s="42"/>
      <c r="AM7" s="42"/>
      <c r="AN7" s="97" t="s">
        <v>28</v>
      </c>
      <c r="AO7" s="42"/>
      <c r="AP7" s="42"/>
      <c r="AQ7" s="42"/>
      <c r="AR7" s="83"/>
      <c r="AS7" s="83"/>
      <c r="AT7" s="83"/>
      <c r="AU7" s="83"/>
      <c r="AV7" s="32"/>
      <c r="AW7" s="32"/>
      <c r="AX7" s="42" t="s">
        <v>241</v>
      </c>
      <c r="AY7" s="32"/>
      <c r="AZ7" s="32"/>
      <c r="BA7" s="9"/>
      <c r="BB7" s="97"/>
      <c r="BC7" s="11" t="s">
        <v>242</v>
      </c>
      <c r="BD7" s="11" t="s">
        <v>206</v>
      </c>
      <c r="BE7" s="12"/>
      <c r="BF7" s="97" t="s">
        <v>234</v>
      </c>
      <c r="BG7" s="96" t="s">
        <v>921</v>
      </c>
      <c r="BH7" s="96" t="s">
        <v>206</v>
      </c>
      <c r="BI7" s="93" t="s">
        <v>922</v>
      </c>
      <c r="BJ7" s="42"/>
      <c r="BK7" s="12"/>
      <c r="BL7" s="41"/>
      <c r="BM7" s="41"/>
      <c r="BN7" s="75"/>
      <c r="BO7" s="14" t="s">
        <v>206</v>
      </c>
      <c r="BP7" s="14" t="s">
        <v>206</v>
      </c>
      <c r="BQ7" s="137" t="s">
        <v>923</v>
      </c>
      <c r="BR7" s="78" t="s">
        <v>924</v>
      </c>
      <c r="BS7" s="77" t="s">
        <v>925</v>
      </c>
      <c r="BT7" s="89" t="s">
        <v>926</v>
      </c>
      <c r="BU7" s="12"/>
    </row>
    <row r="8" spans="1:73" ht="161.1" customHeight="1">
      <c r="A8" s="97">
        <v>5</v>
      </c>
      <c r="B8" s="97">
        <v>1</v>
      </c>
      <c r="C8" s="97" t="s">
        <v>927</v>
      </c>
      <c r="D8" s="97" t="s">
        <v>439</v>
      </c>
      <c r="E8" s="42">
        <v>1</v>
      </c>
      <c r="F8" s="97" t="s">
        <v>440</v>
      </c>
      <c r="G8" s="42" t="s">
        <v>147</v>
      </c>
      <c r="H8" s="3" t="s">
        <v>277</v>
      </c>
      <c r="I8" s="4" t="s">
        <v>573</v>
      </c>
      <c r="J8" s="42" t="s">
        <v>928</v>
      </c>
      <c r="K8" s="128"/>
      <c r="L8" s="42" t="s">
        <v>206</v>
      </c>
      <c r="M8" s="97" t="s">
        <v>206</v>
      </c>
      <c r="N8" s="119"/>
      <c r="O8" s="119"/>
      <c r="P8" s="97" t="s">
        <v>929</v>
      </c>
      <c r="Q8" s="97" t="s">
        <v>514</v>
      </c>
      <c r="R8" s="42" t="s">
        <v>206</v>
      </c>
      <c r="S8" s="42" t="s">
        <v>930</v>
      </c>
      <c r="T8" s="42" t="s">
        <v>931</v>
      </c>
      <c r="U8" s="42" t="s">
        <v>206</v>
      </c>
      <c r="V8" s="42" t="s">
        <v>206</v>
      </c>
      <c r="W8" s="42" t="s">
        <v>206</v>
      </c>
      <c r="X8" s="42" t="s">
        <v>206</v>
      </c>
      <c r="Y8" s="42" t="s">
        <v>206</v>
      </c>
      <c r="Z8" s="42" t="s">
        <v>206</v>
      </c>
      <c r="AA8" s="42" t="s">
        <v>206</v>
      </c>
      <c r="AB8" s="42" t="s">
        <v>206</v>
      </c>
      <c r="AC8" s="97" t="s">
        <v>932</v>
      </c>
      <c r="AD8" s="42" t="s">
        <v>206</v>
      </c>
      <c r="AE8" s="42" t="s">
        <v>206</v>
      </c>
      <c r="AF8" s="42" t="s">
        <v>206</v>
      </c>
      <c r="AG8" s="97" t="s">
        <v>230</v>
      </c>
      <c r="AH8" s="97" t="s">
        <v>206</v>
      </c>
      <c r="AI8" s="42" t="s">
        <v>17</v>
      </c>
      <c r="AJ8" s="42" t="s">
        <v>105</v>
      </c>
      <c r="AK8" s="42" t="s">
        <v>206</v>
      </c>
      <c r="AL8" s="42" t="s">
        <v>20</v>
      </c>
      <c r="AM8" s="42" t="s">
        <v>206</v>
      </c>
      <c r="AN8" s="97" t="s">
        <v>21</v>
      </c>
      <c r="AO8" s="42" t="s">
        <v>206</v>
      </c>
      <c r="AP8" s="42" t="s">
        <v>260</v>
      </c>
      <c r="AQ8" s="42" t="s">
        <v>206</v>
      </c>
      <c r="AR8" s="83"/>
      <c r="AS8" s="83"/>
      <c r="AT8" s="83"/>
      <c r="AU8" s="83"/>
      <c r="AV8" s="32"/>
      <c r="AW8" s="32"/>
      <c r="AX8" s="42" t="s">
        <v>241</v>
      </c>
      <c r="AY8" s="32"/>
      <c r="AZ8" s="32"/>
      <c r="BA8" s="9"/>
      <c r="BB8" s="97"/>
      <c r="BC8" s="11" t="s">
        <v>242</v>
      </c>
      <c r="BD8" s="11" t="s">
        <v>206</v>
      </c>
      <c r="BE8" s="12"/>
      <c r="BF8" s="97" t="s">
        <v>234</v>
      </c>
      <c r="BG8" s="96" t="s">
        <v>921</v>
      </c>
      <c r="BH8" s="96" t="s">
        <v>206</v>
      </c>
      <c r="BI8" s="93" t="s">
        <v>922</v>
      </c>
      <c r="BJ8" s="42"/>
      <c r="BK8" s="12"/>
      <c r="BL8" s="41"/>
      <c r="BM8" s="41"/>
      <c r="BN8" s="75"/>
      <c r="BO8" s="14" t="s">
        <v>206</v>
      </c>
      <c r="BP8" s="14" t="s">
        <v>206</v>
      </c>
      <c r="BQ8" s="137" t="s">
        <v>933</v>
      </c>
      <c r="BR8" s="78" t="s">
        <v>934</v>
      </c>
      <c r="BS8" s="79" t="s">
        <v>935</v>
      </c>
      <c r="BT8" s="78" t="s">
        <v>936</v>
      </c>
      <c r="BU8" s="58"/>
    </row>
    <row r="9" spans="1:73" ht="161.1" customHeight="1">
      <c r="A9" s="5">
        <v>6</v>
      </c>
      <c r="B9" s="5">
        <v>1</v>
      </c>
      <c r="C9" s="130" t="s">
        <v>937</v>
      </c>
      <c r="D9" s="5" t="s">
        <v>439</v>
      </c>
      <c r="E9" s="130">
        <v>1</v>
      </c>
      <c r="F9" s="5" t="s">
        <v>150</v>
      </c>
      <c r="G9" s="130" t="s">
        <v>151</v>
      </c>
      <c r="H9" s="3" t="s">
        <v>283</v>
      </c>
      <c r="I9" s="4" t="s">
        <v>442</v>
      </c>
      <c r="J9" s="42" t="s">
        <v>938</v>
      </c>
      <c r="K9" s="128" t="s">
        <v>939</v>
      </c>
      <c r="L9" s="42" t="s">
        <v>940</v>
      </c>
      <c r="M9" s="97" t="s">
        <v>206</v>
      </c>
      <c r="N9" s="119"/>
      <c r="O9" s="119"/>
      <c r="P9" s="97"/>
      <c r="Q9" s="97"/>
      <c r="R9" s="42"/>
      <c r="S9" s="42"/>
      <c r="T9" s="42"/>
      <c r="U9" s="42"/>
      <c r="V9" s="42"/>
      <c r="W9" s="42"/>
      <c r="X9" s="42"/>
      <c r="Y9" s="42"/>
      <c r="Z9" s="42"/>
      <c r="AA9" s="42"/>
      <c r="AB9" s="42"/>
      <c r="AC9" s="97" t="s">
        <v>920</v>
      </c>
      <c r="AD9" s="110"/>
      <c r="AE9" s="42"/>
      <c r="AF9" s="42"/>
      <c r="AG9" s="97" t="s">
        <v>898</v>
      </c>
      <c r="AH9" s="97" t="s">
        <v>941</v>
      </c>
      <c r="AI9" s="42"/>
      <c r="AJ9" s="42"/>
      <c r="AK9" s="42"/>
      <c r="AL9" s="42"/>
      <c r="AM9" s="42"/>
      <c r="AN9" s="97" t="s">
        <v>28</v>
      </c>
      <c r="AO9" s="42"/>
      <c r="AP9" s="42"/>
      <c r="AQ9" s="42"/>
      <c r="AR9" s="83"/>
      <c r="AS9" s="83"/>
      <c r="AT9" s="83"/>
      <c r="AU9" s="83"/>
      <c r="AV9" s="32"/>
      <c r="AW9" s="32"/>
      <c r="AX9" s="42" t="s">
        <v>241</v>
      </c>
      <c r="AY9" s="32"/>
      <c r="AZ9" s="32"/>
      <c r="BA9" s="9"/>
      <c r="BB9" s="97"/>
      <c r="BC9" s="11" t="s">
        <v>242</v>
      </c>
      <c r="BD9" s="11" t="s">
        <v>206</v>
      </c>
      <c r="BE9" s="12"/>
      <c r="BF9" s="97" t="s">
        <v>234</v>
      </c>
      <c r="BG9" s="96" t="s">
        <v>921</v>
      </c>
      <c r="BH9" s="96" t="s">
        <v>206</v>
      </c>
      <c r="BI9" s="93" t="s">
        <v>922</v>
      </c>
      <c r="BJ9" s="42"/>
      <c r="BK9" s="12"/>
      <c r="BL9" s="41"/>
      <c r="BM9" s="41"/>
      <c r="BN9" s="75"/>
      <c r="BO9" s="14" t="s">
        <v>206</v>
      </c>
      <c r="BP9" s="14" t="s">
        <v>206</v>
      </c>
      <c r="BQ9" s="137" t="s">
        <v>923</v>
      </c>
      <c r="BR9" s="78" t="s">
        <v>942</v>
      </c>
      <c r="BS9" s="79" t="s">
        <v>206</v>
      </c>
      <c r="BT9" s="78" t="s">
        <v>206</v>
      </c>
      <c r="BU9" s="12"/>
    </row>
    <row r="10" spans="1:73" ht="161.1" customHeight="1">
      <c r="A10" s="32">
        <v>7</v>
      </c>
      <c r="B10" s="179">
        <v>2</v>
      </c>
      <c r="C10" s="97" t="s">
        <v>943</v>
      </c>
      <c r="D10" s="97" t="s">
        <v>439</v>
      </c>
      <c r="E10" s="96">
        <v>1</v>
      </c>
      <c r="F10" s="97" t="s">
        <v>150</v>
      </c>
      <c r="G10" s="96" t="s">
        <v>151</v>
      </c>
      <c r="H10" s="39" t="s">
        <v>298</v>
      </c>
      <c r="I10" s="4" t="s">
        <v>442</v>
      </c>
      <c r="J10" s="32" t="s">
        <v>439</v>
      </c>
      <c r="K10" s="128"/>
      <c r="L10" s="42"/>
      <c r="M10" s="97" t="s">
        <v>206</v>
      </c>
      <c r="N10" s="119"/>
      <c r="O10" s="119"/>
      <c r="P10" s="97"/>
      <c r="Q10" s="97"/>
      <c r="R10" s="42"/>
      <c r="S10" s="42"/>
      <c r="T10" s="42"/>
      <c r="U10" s="42"/>
      <c r="V10" s="42"/>
      <c r="W10" s="42"/>
      <c r="X10" s="42"/>
      <c r="Y10" s="42"/>
      <c r="Z10" s="42"/>
      <c r="AA10" s="42"/>
      <c r="AB10" s="42"/>
      <c r="AC10" s="97" t="s">
        <v>944</v>
      </c>
      <c r="AD10" s="110"/>
      <c r="AE10" s="42"/>
      <c r="AF10" s="42"/>
      <c r="AG10" s="97" t="s">
        <v>898</v>
      </c>
      <c r="AH10" s="97" t="s">
        <v>206</v>
      </c>
      <c r="AI10" s="42"/>
      <c r="AJ10" s="42"/>
      <c r="AK10" s="42"/>
      <c r="AL10" s="42"/>
      <c r="AM10" s="42"/>
      <c r="AN10" s="97" t="s">
        <v>28</v>
      </c>
      <c r="AO10" s="42"/>
      <c r="AP10" s="42"/>
      <c r="AQ10" s="42"/>
      <c r="AR10" s="83"/>
      <c r="AS10" s="83"/>
      <c r="AT10" s="83"/>
      <c r="AU10" s="83"/>
      <c r="AV10" s="32"/>
      <c r="AW10" s="32"/>
      <c r="AX10" s="42" t="s">
        <v>241</v>
      </c>
      <c r="AY10" s="32"/>
      <c r="AZ10" s="32"/>
      <c r="BA10" s="9"/>
      <c r="BB10" s="97"/>
      <c r="BC10" s="11" t="s">
        <v>242</v>
      </c>
      <c r="BD10" s="11" t="s">
        <v>206</v>
      </c>
      <c r="BE10" s="12"/>
      <c r="BF10" s="97" t="s">
        <v>234</v>
      </c>
      <c r="BG10" s="96" t="s">
        <v>921</v>
      </c>
      <c r="BH10" s="96" t="s">
        <v>206</v>
      </c>
      <c r="BI10" s="93" t="s">
        <v>922</v>
      </c>
      <c r="BJ10" s="42"/>
      <c r="BK10" s="12"/>
      <c r="BL10" s="41"/>
      <c r="BM10" s="41"/>
      <c r="BN10" s="75" t="s">
        <v>945</v>
      </c>
      <c r="BO10" s="79" t="s">
        <v>946</v>
      </c>
      <c r="BP10" s="89" t="s">
        <v>947</v>
      </c>
      <c r="BQ10" s="137" t="s">
        <v>948</v>
      </c>
      <c r="BR10" s="78" t="s">
        <v>949</v>
      </c>
      <c r="BS10" s="79" t="s">
        <v>950</v>
      </c>
      <c r="BT10" s="78" t="s">
        <v>206</v>
      </c>
      <c r="BU10" s="12"/>
    </row>
    <row r="11" spans="1:73" ht="161.1" hidden="1" customHeight="1">
      <c r="A11" s="34">
        <v>8</v>
      </c>
      <c r="B11" s="34">
        <v>0</v>
      </c>
      <c r="C11" s="34" t="s">
        <v>951</v>
      </c>
      <c r="D11" s="34" t="s">
        <v>439</v>
      </c>
      <c r="E11" s="133">
        <v>1</v>
      </c>
      <c r="F11" s="34" t="s">
        <v>146</v>
      </c>
      <c r="G11" s="133"/>
      <c r="H11" s="3" t="s">
        <v>952</v>
      </c>
      <c r="I11" s="4" t="s">
        <v>206</v>
      </c>
      <c r="J11" s="32" t="s">
        <v>439</v>
      </c>
      <c r="K11" s="128"/>
      <c r="L11" s="42"/>
      <c r="M11" s="97" t="s">
        <v>953</v>
      </c>
      <c r="N11" s="119"/>
      <c r="O11" s="119"/>
      <c r="P11" s="97"/>
      <c r="Q11" s="97"/>
      <c r="R11" s="42"/>
      <c r="S11" s="42"/>
      <c r="T11" s="42"/>
      <c r="U11" s="42"/>
      <c r="V11" s="42"/>
      <c r="W11" s="42"/>
      <c r="X11" s="42"/>
      <c r="Y11" s="42"/>
      <c r="Z11" s="42"/>
      <c r="AA11" s="42"/>
      <c r="AB11" s="42"/>
      <c r="AC11" s="97" t="s">
        <v>954</v>
      </c>
      <c r="AD11" s="110"/>
      <c r="AE11" s="42"/>
      <c r="AF11" s="42"/>
      <c r="AG11" s="97" t="s">
        <v>631</v>
      </c>
      <c r="AH11" s="97" t="s">
        <v>206</v>
      </c>
      <c r="AI11" s="42"/>
      <c r="AJ11" s="42"/>
      <c r="AK11" s="42"/>
      <c r="AL11" s="42"/>
      <c r="AM11" s="42"/>
      <c r="AN11" s="97" t="s">
        <v>955</v>
      </c>
      <c r="AO11" s="42"/>
      <c r="AP11" s="42"/>
      <c r="AQ11" s="42"/>
      <c r="AR11" s="83"/>
      <c r="AS11" s="83"/>
      <c r="AT11" s="83"/>
      <c r="AU11" s="83"/>
      <c r="AV11" s="32"/>
      <c r="AW11" s="32"/>
      <c r="AX11" s="32"/>
      <c r="AY11" s="32" t="s">
        <v>956</v>
      </c>
      <c r="AZ11" s="32" t="s">
        <v>957</v>
      </c>
      <c r="BA11" s="9" t="s">
        <v>958</v>
      </c>
      <c r="BB11" s="97" t="s">
        <v>959</v>
      </c>
      <c r="BC11" s="29" t="s">
        <v>960</v>
      </c>
      <c r="BD11" s="11" t="s">
        <v>206</v>
      </c>
      <c r="BE11" s="12"/>
      <c r="BF11" s="12"/>
      <c r="BG11" s="96" t="s">
        <v>206</v>
      </c>
      <c r="BH11" s="96" t="s">
        <v>206</v>
      </c>
      <c r="BI11" s="93" t="s">
        <v>206</v>
      </c>
      <c r="BJ11" s="42"/>
      <c r="BK11" s="12"/>
      <c r="BL11" s="41"/>
      <c r="BM11" s="41"/>
      <c r="BN11" s="12"/>
      <c r="BO11" s="79" t="s">
        <v>206</v>
      </c>
      <c r="BP11" s="79" t="s">
        <v>206</v>
      </c>
      <c r="BQ11" s="79" t="s">
        <v>206</v>
      </c>
    </row>
    <row r="12" spans="1:73" ht="161.1" hidden="1" customHeight="1">
      <c r="A12" s="97">
        <v>9</v>
      </c>
      <c r="B12" s="97">
        <v>0</v>
      </c>
      <c r="C12" s="97" t="s">
        <v>961</v>
      </c>
      <c r="D12" s="97" t="s">
        <v>439</v>
      </c>
      <c r="E12" s="42">
        <v>1</v>
      </c>
      <c r="F12" s="97" t="s">
        <v>146</v>
      </c>
      <c r="G12" s="42"/>
      <c r="H12" s="3" t="s">
        <v>952</v>
      </c>
      <c r="I12" s="4" t="s">
        <v>206</v>
      </c>
      <c r="J12" s="42" t="s">
        <v>962</v>
      </c>
      <c r="K12" s="128"/>
      <c r="L12" s="42"/>
      <c r="M12" s="92" t="s">
        <v>206</v>
      </c>
      <c r="N12" s="119"/>
      <c r="O12" s="119"/>
      <c r="P12" s="96"/>
      <c r="Q12" s="96"/>
      <c r="R12" s="42"/>
      <c r="S12" s="42"/>
      <c r="T12" s="42"/>
      <c r="U12" s="42"/>
      <c r="V12" s="42"/>
      <c r="W12" s="42"/>
      <c r="X12" s="42"/>
      <c r="Y12" s="42"/>
      <c r="Z12" s="42"/>
      <c r="AA12" s="42"/>
      <c r="AB12" s="42"/>
      <c r="AC12" s="96" t="s">
        <v>963</v>
      </c>
      <c r="AD12" s="110"/>
      <c r="AE12" s="42"/>
      <c r="AF12" s="42"/>
      <c r="AG12" s="96" t="s">
        <v>206</v>
      </c>
      <c r="AH12" s="96" t="s">
        <v>206</v>
      </c>
      <c r="AI12" s="42"/>
      <c r="AJ12" s="42"/>
      <c r="AK12" s="42"/>
      <c r="AL12" s="42"/>
      <c r="AM12" s="42"/>
      <c r="AN12" s="96" t="s">
        <v>437</v>
      </c>
      <c r="AO12" s="42"/>
      <c r="AP12" s="42"/>
      <c r="AQ12" s="42"/>
      <c r="AR12" s="83"/>
      <c r="AS12" s="83"/>
      <c r="AT12" s="83"/>
      <c r="AU12" s="83"/>
      <c r="AV12" s="42"/>
      <c r="AW12" s="42"/>
      <c r="AX12" s="42"/>
      <c r="AY12" s="42" t="s">
        <v>964</v>
      </c>
      <c r="AZ12" s="42" t="s">
        <v>709</v>
      </c>
      <c r="BA12" s="22" t="s">
        <v>709</v>
      </c>
      <c r="BB12" s="96"/>
      <c r="BC12" s="11" t="s">
        <v>965</v>
      </c>
      <c r="BD12" s="11" t="s">
        <v>206</v>
      </c>
      <c r="BE12" s="11" t="s">
        <v>966</v>
      </c>
      <c r="BF12" s="11"/>
      <c r="BG12" s="96" t="s">
        <v>206</v>
      </c>
      <c r="BH12" s="96" t="s">
        <v>206</v>
      </c>
      <c r="BI12" s="93" t="s">
        <v>206</v>
      </c>
      <c r="BJ12" s="42"/>
      <c r="BK12" s="12"/>
      <c r="BL12" s="41"/>
      <c r="BM12" s="41"/>
      <c r="BN12" s="12"/>
      <c r="BO12" s="12"/>
      <c r="BP12" s="78"/>
      <c r="BQ12" s="90"/>
    </row>
    <row r="13" spans="1:73" ht="161.1" hidden="1" customHeight="1">
      <c r="A13" s="97">
        <v>10</v>
      </c>
      <c r="B13" s="97">
        <v>0</v>
      </c>
      <c r="C13" s="97" t="s">
        <v>967</v>
      </c>
      <c r="D13" s="97" t="s">
        <v>439</v>
      </c>
      <c r="E13" s="42">
        <v>1</v>
      </c>
      <c r="F13" s="97" t="s">
        <v>146</v>
      </c>
      <c r="G13" s="42"/>
      <c r="H13" s="2" t="s">
        <v>952</v>
      </c>
      <c r="I13" s="4" t="s">
        <v>206</v>
      </c>
      <c r="J13" s="83"/>
      <c r="K13" s="128"/>
      <c r="L13" s="42"/>
      <c r="M13" s="97" t="s">
        <v>968</v>
      </c>
      <c r="N13" s="119"/>
      <c r="O13" s="119"/>
      <c r="P13" s="12"/>
      <c r="Q13" s="12"/>
      <c r="R13" s="42"/>
      <c r="S13" s="42"/>
      <c r="T13" s="42"/>
      <c r="U13" s="42"/>
      <c r="V13" s="42"/>
      <c r="W13" s="42"/>
      <c r="X13" s="42"/>
      <c r="Y13" s="42"/>
      <c r="Z13" s="42"/>
      <c r="AA13" s="42"/>
      <c r="AB13" s="42"/>
      <c r="AC13" s="12"/>
      <c r="AD13" s="110"/>
      <c r="AE13" s="42"/>
      <c r="AF13" s="42"/>
      <c r="AG13" s="30"/>
      <c r="AH13" s="12"/>
      <c r="AI13" s="42"/>
      <c r="AJ13" s="42"/>
      <c r="AK13" s="42"/>
      <c r="AL13" s="42"/>
      <c r="AM13" s="42"/>
      <c r="AN13" s="30"/>
      <c r="AO13" s="42"/>
      <c r="AP13" s="42"/>
      <c r="AQ13" s="42"/>
      <c r="AR13" s="83"/>
      <c r="AS13" s="83"/>
      <c r="AT13" s="83"/>
      <c r="AU13" s="83"/>
      <c r="AV13" s="37"/>
      <c r="AW13" s="37"/>
      <c r="AX13" s="37"/>
      <c r="AY13" s="37"/>
      <c r="AZ13" s="37"/>
      <c r="BA13" s="129"/>
      <c r="BB13" s="30"/>
      <c r="BC13" s="30"/>
      <c r="BD13" s="11" t="s">
        <v>206</v>
      </c>
      <c r="BE13" s="30"/>
      <c r="BF13" s="30"/>
      <c r="BG13" s="12"/>
      <c r="BH13" s="12"/>
      <c r="BI13" s="41"/>
      <c r="BJ13" s="42"/>
      <c r="BK13" s="12"/>
      <c r="BL13" s="41"/>
      <c r="BM13" s="41"/>
      <c r="BN13" s="12"/>
      <c r="BO13" s="12"/>
      <c r="BP13" s="78"/>
      <c r="BQ13" s="90"/>
    </row>
    <row r="14" spans="1:73" ht="161.1" hidden="1" customHeight="1">
      <c r="A14" s="97">
        <v>11</v>
      </c>
      <c r="B14" s="97">
        <v>0</v>
      </c>
      <c r="C14" s="97" t="s">
        <v>969</v>
      </c>
      <c r="D14" s="97" t="s">
        <v>439</v>
      </c>
      <c r="E14" s="42">
        <v>1</v>
      </c>
      <c r="F14" s="97" t="s">
        <v>146</v>
      </c>
      <c r="G14" s="42"/>
      <c r="H14" s="3" t="s">
        <v>952</v>
      </c>
      <c r="I14" s="4" t="s">
        <v>206</v>
      </c>
      <c r="J14" s="32" t="s">
        <v>970</v>
      </c>
      <c r="K14" s="128"/>
      <c r="L14" s="42"/>
      <c r="M14" s="97" t="s">
        <v>971</v>
      </c>
      <c r="N14" s="119"/>
      <c r="O14" s="119"/>
      <c r="P14" s="97"/>
      <c r="Q14" s="97"/>
      <c r="R14" s="42"/>
      <c r="S14" s="42"/>
      <c r="T14" s="42"/>
      <c r="U14" s="42"/>
      <c r="V14" s="42"/>
      <c r="W14" s="42"/>
      <c r="X14" s="42"/>
      <c r="Y14" s="42"/>
      <c r="Z14" s="42"/>
      <c r="AA14" s="42"/>
      <c r="AB14" s="42"/>
      <c r="AC14" s="97" t="s">
        <v>972</v>
      </c>
      <c r="AD14" s="110"/>
      <c r="AE14" s="42"/>
      <c r="AF14" s="42"/>
      <c r="AG14" s="97" t="s">
        <v>631</v>
      </c>
      <c r="AH14" s="97" t="s">
        <v>206</v>
      </c>
      <c r="AI14" s="42"/>
      <c r="AJ14" s="42"/>
      <c r="AK14" s="42"/>
      <c r="AL14" s="42"/>
      <c r="AM14" s="42"/>
      <c r="AN14" s="96" t="s">
        <v>973</v>
      </c>
      <c r="AO14" s="42"/>
      <c r="AP14" s="42"/>
      <c r="AQ14" s="42"/>
      <c r="AR14" s="83"/>
      <c r="AS14" s="83"/>
      <c r="AT14" s="83"/>
      <c r="AU14" s="83"/>
      <c r="AV14" s="42"/>
      <c r="AW14" s="42"/>
      <c r="AX14" s="42"/>
      <c r="AY14" s="42"/>
      <c r="AZ14" s="42" t="s">
        <v>974</v>
      </c>
      <c r="BA14" s="22" t="s">
        <v>709</v>
      </c>
      <c r="BB14" s="96"/>
      <c r="BC14" s="11" t="s">
        <v>975</v>
      </c>
      <c r="BD14" s="11" t="s">
        <v>206</v>
      </c>
      <c r="BE14" s="11" t="s">
        <v>206</v>
      </c>
      <c r="BF14" s="97" t="s">
        <v>234</v>
      </c>
      <c r="BG14" s="96" t="s">
        <v>976</v>
      </c>
      <c r="BH14" s="96" t="s">
        <v>977</v>
      </c>
      <c r="BI14" s="93" t="s">
        <v>978</v>
      </c>
      <c r="BJ14" s="42"/>
      <c r="BK14" s="12"/>
      <c r="BL14" s="41"/>
      <c r="BM14" s="41"/>
      <c r="BN14" s="12"/>
      <c r="BO14" s="12"/>
      <c r="BP14" s="78"/>
      <c r="BQ14" s="90"/>
    </row>
    <row r="15" spans="1:73" ht="161.1" hidden="1" customHeight="1">
      <c r="A15" s="97">
        <v>12</v>
      </c>
      <c r="B15" s="97">
        <v>1</v>
      </c>
      <c r="C15" s="97" t="s">
        <v>979</v>
      </c>
      <c r="D15" s="97" t="s">
        <v>439</v>
      </c>
      <c r="E15" s="42">
        <v>1</v>
      </c>
      <c r="F15" s="97" t="s">
        <v>496</v>
      </c>
      <c r="G15" s="42"/>
      <c r="H15" s="3" t="s">
        <v>952</v>
      </c>
      <c r="I15" s="4" t="s">
        <v>206</v>
      </c>
      <c r="J15" s="42" t="s">
        <v>980</v>
      </c>
      <c r="K15" s="128"/>
      <c r="L15" s="42"/>
      <c r="M15" s="97" t="s">
        <v>206</v>
      </c>
      <c r="N15" s="119"/>
      <c r="O15" s="119"/>
      <c r="P15" s="97"/>
      <c r="Q15" s="97"/>
      <c r="R15" s="42"/>
      <c r="S15" s="42"/>
      <c r="T15" s="42"/>
      <c r="U15" s="42"/>
      <c r="V15" s="42"/>
      <c r="W15" s="42"/>
      <c r="X15" s="42"/>
      <c r="Y15" s="42"/>
      <c r="Z15" s="42"/>
      <c r="AA15" s="42"/>
      <c r="AB15" s="42"/>
      <c r="AC15" s="97" t="s">
        <v>505</v>
      </c>
      <c r="AD15" s="110"/>
      <c r="AE15" s="42"/>
      <c r="AF15" s="42"/>
      <c r="AG15" s="97" t="s">
        <v>451</v>
      </c>
      <c r="AH15" s="97" t="s">
        <v>206</v>
      </c>
      <c r="AI15" s="42"/>
      <c r="AJ15" s="42"/>
      <c r="AK15" s="42"/>
      <c r="AL15" s="42"/>
      <c r="AM15" s="42"/>
      <c r="AN15" s="96" t="s">
        <v>21</v>
      </c>
      <c r="AO15" s="42"/>
      <c r="AP15" s="42"/>
      <c r="AQ15" s="42"/>
      <c r="AR15" s="83"/>
      <c r="AS15" s="83"/>
      <c r="AT15" s="83"/>
      <c r="AU15" s="83"/>
      <c r="AV15" s="32" t="s">
        <v>200</v>
      </c>
      <c r="AW15" s="32" t="s">
        <v>201</v>
      </c>
      <c r="AX15" s="42" t="s">
        <v>202</v>
      </c>
      <c r="AY15" s="42" t="s">
        <v>203</v>
      </c>
      <c r="AZ15" s="32"/>
      <c r="BA15" s="22" t="s">
        <v>204</v>
      </c>
      <c r="BB15" s="96" t="s">
        <v>205</v>
      </c>
      <c r="BC15" s="11" t="s">
        <v>253</v>
      </c>
      <c r="BD15" s="11" t="s">
        <v>206</v>
      </c>
      <c r="BE15" s="11" t="s">
        <v>207</v>
      </c>
      <c r="BF15" s="96" t="s">
        <v>208</v>
      </c>
      <c r="BG15" s="96"/>
      <c r="BH15" s="96"/>
      <c r="BI15" s="93"/>
      <c r="BJ15" s="42"/>
      <c r="BK15" s="96"/>
      <c r="BL15" s="93" t="s">
        <v>981</v>
      </c>
      <c r="BM15" s="93" t="s">
        <v>982</v>
      </c>
      <c r="BN15" s="80" t="s">
        <v>983</v>
      </c>
      <c r="BO15" s="78" t="s">
        <v>984</v>
      </c>
      <c r="BP15" s="78" t="s">
        <v>985</v>
      </c>
      <c r="BQ15" s="90"/>
    </row>
    <row r="16" spans="1:73" ht="161.1" hidden="1" customHeight="1">
      <c r="A16" s="97">
        <v>13</v>
      </c>
      <c r="B16" s="97">
        <v>0</v>
      </c>
      <c r="C16" s="97" t="s">
        <v>986</v>
      </c>
      <c r="D16" s="97" t="s">
        <v>439</v>
      </c>
      <c r="E16" s="42">
        <v>1</v>
      </c>
      <c r="F16" s="97" t="s">
        <v>150</v>
      </c>
      <c r="G16" s="42"/>
      <c r="H16" s="3" t="s">
        <v>867</v>
      </c>
      <c r="I16" s="4" t="s">
        <v>206</v>
      </c>
      <c r="J16" s="42" t="s">
        <v>987</v>
      </c>
      <c r="K16" s="128"/>
      <c r="L16" s="42"/>
      <c r="M16" s="97" t="s">
        <v>206</v>
      </c>
      <c r="N16" s="119"/>
      <c r="O16" s="119"/>
      <c r="P16" s="96"/>
      <c r="Q16" s="96"/>
      <c r="R16" s="42"/>
      <c r="S16" s="42"/>
      <c r="T16" s="42"/>
      <c r="U16" s="42"/>
      <c r="V16" s="42"/>
      <c r="W16" s="42"/>
      <c r="X16" s="42"/>
      <c r="Y16" s="42"/>
      <c r="Z16" s="42"/>
      <c r="AA16" s="42"/>
      <c r="AB16" s="42"/>
      <c r="AC16" s="96" t="s">
        <v>988</v>
      </c>
      <c r="AD16" s="110"/>
      <c r="AE16" s="42"/>
      <c r="AF16" s="42"/>
      <c r="AG16" s="97" t="s">
        <v>898</v>
      </c>
      <c r="AH16" s="96" t="s">
        <v>989</v>
      </c>
      <c r="AI16" s="42"/>
      <c r="AJ16" s="42"/>
      <c r="AK16" s="42"/>
      <c r="AL16" s="42"/>
      <c r="AM16" s="42"/>
      <c r="AN16" s="97" t="s">
        <v>19</v>
      </c>
      <c r="AO16" s="42"/>
      <c r="AP16" s="42"/>
      <c r="AQ16" s="42"/>
      <c r="AR16" s="83"/>
      <c r="AS16" s="83"/>
      <c r="AT16" s="83"/>
      <c r="AU16" s="83"/>
      <c r="AV16" s="32" t="s">
        <v>228</v>
      </c>
      <c r="AW16" s="32" t="s">
        <v>229</v>
      </c>
      <c r="AX16" s="32" t="s">
        <v>230</v>
      </c>
      <c r="AY16" s="42" t="s">
        <v>231</v>
      </c>
      <c r="AZ16" s="32"/>
      <c r="BA16" s="22" t="s">
        <v>232</v>
      </c>
      <c r="BB16" s="97"/>
      <c r="BC16" s="11" t="s">
        <v>233</v>
      </c>
      <c r="BD16" s="11" t="s">
        <v>206</v>
      </c>
      <c r="BE16" s="12"/>
      <c r="BF16" s="97" t="s">
        <v>234</v>
      </c>
      <c r="BG16" s="11" t="s">
        <v>990</v>
      </c>
      <c r="BH16" s="96" t="s">
        <v>991</v>
      </c>
      <c r="BI16" s="93" t="s">
        <v>992</v>
      </c>
      <c r="BJ16" s="42"/>
      <c r="BK16" s="12"/>
      <c r="BL16" s="41"/>
      <c r="BM16" s="41"/>
      <c r="BN16" s="12"/>
      <c r="BO16" s="12"/>
      <c r="BP16" s="78"/>
      <c r="BQ16" s="90"/>
    </row>
    <row r="17" spans="1:69" ht="161.1" hidden="1" customHeight="1">
      <c r="A17" s="97">
        <v>14</v>
      </c>
      <c r="B17" s="97">
        <v>0</v>
      </c>
      <c r="C17" s="97" t="s">
        <v>993</v>
      </c>
      <c r="D17" s="97" t="s">
        <v>439</v>
      </c>
      <c r="E17" s="42">
        <v>1</v>
      </c>
      <c r="F17" s="97" t="s">
        <v>994</v>
      </c>
      <c r="G17" s="42"/>
      <c r="H17" s="3" t="s">
        <v>733</v>
      </c>
      <c r="I17" s="4" t="s">
        <v>206</v>
      </c>
      <c r="J17" s="42" t="s">
        <v>995</v>
      </c>
      <c r="K17" s="128"/>
      <c r="L17" s="42"/>
      <c r="M17" s="97" t="s">
        <v>206</v>
      </c>
      <c r="N17" s="119"/>
      <c r="O17" s="119"/>
      <c r="P17" s="96"/>
      <c r="Q17" s="96"/>
      <c r="R17" s="42"/>
      <c r="S17" s="42"/>
      <c r="T17" s="42"/>
      <c r="U17" s="42"/>
      <c r="V17" s="42"/>
      <c r="W17" s="42"/>
      <c r="X17" s="42"/>
      <c r="Y17" s="42"/>
      <c r="Z17" s="42"/>
      <c r="AA17" s="42"/>
      <c r="AB17" s="42"/>
      <c r="AC17" s="97" t="s">
        <v>996</v>
      </c>
      <c r="AD17" s="110"/>
      <c r="AE17" s="42"/>
      <c r="AF17" s="42"/>
      <c r="AG17" s="97" t="s">
        <v>206</v>
      </c>
      <c r="AH17" s="97" t="s">
        <v>206</v>
      </c>
      <c r="AI17" s="42"/>
      <c r="AJ17" s="42"/>
      <c r="AK17" s="42"/>
      <c r="AL17" s="42"/>
      <c r="AM17" s="42"/>
      <c r="AN17" s="96" t="s">
        <v>437</v>
      </c>
      <c r="AO17" s="42"/>
      <c r="AP17" s="42"/>
      <c r="AQ17" s="42"/>
      <c r="AR17" s="83"/>
      <c r="AS17" s="83"/>
      <c r="AT17" s="83"/>
      <c r="AU17" s="83"/>
      <c r="AV17" s="42" t="s">
        <v>997</v>
      </c>
      <c r="AW17" s="42" t="s">
        <v>998</v>
      </c>
      <c r="AX17" s="42" t="s">
        <v>999</v>
      </c>
      <c r="AY17" s="42" t="s">
        <v>1000</v>
      </c>
      <c r="AZ17" s="42"/>
      <c r="BA17" s="22" t="s">
        <v>1001</v>
      </c>
      <c r="BB17" s="96" t="s">
        <v>205</v>
      </c>
      <c r="BC17" s="11" t="s">
        <v>1002</v>
      </c>
      <c r="BD17" s="11" t="s">
        <v>206</v>
      </c>
      <c r="BE17" s="11" t="s">
        <v>1003</v>
      </c>
      <c r="BF17" s="96" t="s">
        <v>1004</v>
      </c>
      <c r="BG17" s="96" t="s">
        <v>1005</v>
      </c>
      <c r="BH17" s="96" t="s">
        <v>206</v>
      </c>
      <c r="BI17" s="93" t="s">
        <v>206</v>
      </c>
      <c r="BJ17" s="42"/>
      <c r="BK17" s="12"/>
      <c r="BL17" s="41"/>
      <c r="BM17" s="41"/>
      <c r="BN17" s="12"/>
      <c r="BO17" s="12"/>
      <c r="BP17" s="78"/>
      <c r="BQ17" s="90"/>
    </row>
    <row r="18" spans="1:69" ht="161.1" hidden="1" customHeight="1">
      <c r="A18" s="97">
        <v>15</v>
      </c>
      <c r="B18" s="97">
        <v>0</v>
      </c>
      <c r="C18" s="97" t="s">
        <v>624</v>
      </c>
      <c r="D18" s="97" t="s">
        <v>439</v>
      </c>
      <c r="E18" s="42">
        <v>1</v>
      </c>
      <c r="F18" s="97" t="s">
        <v>144</v>
      </c>
      <c r="G18" s="42"/>
      <c r="H18" s="3" t="s">
        <v>733</v>
      </c>
      <c r="I18" s="4" t="s">
        <v>206</v>
      </c>
      <c r="J18" s="32" t="s">
        <v>1006</v>
      </c>
      <c r="K18" s="128"/>
      <c r="L18" s="42"/>
      <c r="M18" s="97" t="s">
        <v>206</v>
      </c>
      <c r="N18" s="119"/>
      <c r="O18" s="119"/>
      <c r="P18" s="97"/>
      <c r="Q18" s="97"/>
      <c r="R18" s="42"/>
      <c r="S18" s="42"/>
      <c r="T18" s="42"/>
      <c r="U18" s="42"/>
      <c r="V18" s="42"/>
      <c r="W18" s="42"/>
      <c r="X18" s="42"/>
      <c r="Y18" s="42"/>
      <c r="Z18" s="42"/>
      <c r="AA18" s="42"/>
      <c r="AB18" s="42"/>
      <c r="AC18" s="97" t="s">
        <v>1007</v>
      </c>
      <c r="AD18" s="110"/>
      <c r="AE18" s="42"/>
      <c r="AF18" s="42"/>
      <c r="AG18" s="97" t="s">
        <v>631</v>
      </c>
      <c r="AH18" s="97" t="s">
        <v>906</v>
      </c>
      <c r="AI18" s="42"/>
      <c r="AJ18" s="42"/>
      <c r="AK18" s="42"/>
      <c r="AL18" s="42"/>
      <c r="AM18" s="42"/>
      <c r="AN18" s="96" t="s">
        <v>1008</v>
      </c>
      <c r="AO18" s="42"/>
      <c r="AP18" s="42"/>
      <c r="AQ18" s="42"/>
      <c r="AR18" s="83"/>
      <c r="AS18" s="83"/>
      <c r="AT18" s="83"/>
      <c r="AU18" s="83"/>
      <c r="AV18" s="42"/>
      <c r="AW18" s="42" t="s">
        <v>1009</v>
      </c>
      <c r="AX18" s="42" t="s">
        <v>205</v>
      </c>
      <c r="AY18" s="42" t="s">
        <v>1010</v>
      </c>
      <c r="AZ18" s="42"/>
      <c r="BA18" s="22"/>
      <c r="BB18" s="96"/>
      <c r="BC18" s="11" t="s">
        <v>1011</v>
      </c>
      <c r="BD18" s="11" t="s">
        <v>206</v>
      </c>
      <c r="BE18" s="12"/>
      <c r="BF18" s="97" t="s">
        <v>234</v>
      </c>
      <c r="BG18" s="12"/>
      <c r="BH18" s="96" t="s">
        <v>206</v>
      </c>
      <c r="BI18" s="93" t="s">
        <v>206</v>
      </c>
      <c r="BJ18" s="42"/>
      <c r="BK18" s="12"/>
      <c r="BL18" s="41"/>
      <c r="BM18" s="41"/>
      <c r="BN18" s="12"/>
      <c r="BO18" s="12"/>
      <c r="BP18" s="78"/>
      <c r="BQ18" s="90"/>
    </row>
    <row r="19" spans="1:69" ht="161.1" hidden="1" customHeight="1">
      <c r="A19" s="97">
        <v>16</v>
      </c>
      <c r="B19" s="97">
        <v>0</v>
      </c>
      <c r="C19" s="97" t="s">
        <v>624</v>
      </c>
      <c r="D19" s="97" t="s">
        <v>439</v>
      </c>
      <c r="E19" s="42">
        <v>1</v>
      </c>
      <c r="F19" s="97" t="s">
        <v>496</v>
      </c>
      <c r="G19" s="42"/>
      <c r="H19" s="3" t="s">
        <v>733</v>
      </c>
      <c r="I19" s="4" t="s">
        <v>206</v>
      </c>
      <c r="J19" s="32" t="s">
        <v>439</v>
      </c>
      <c r="K19" s="128"/>
      <c r="L19" s="42"/>
      <c r="M19" s="97" t="s">
        <v>206</v>
      </c>
      <c r="N19" s="119"/>
      <c r="O19" s="119"/>
      <c r="P19" s="97"/>
      <c r="Q19" s="97"/>
      <c r="R19" s="42"/>
      <c r="S19" s="42"/>
      <c r="T19" s="42"/>
      <c r="U19" s="42"/>
      <c r="V19" s="42"/>
      <c r="W19" s="42"/>
      <c r="X19" s="42"/>
      <c r="Y19" s="42"/>
      <c r="Z19" s="42"/>
      <c r="AA19" s="42"/>
      <c r="AB19" s="42"/>
      <c r="AC19" s="97" t="s">
        <v>1012</v>
      </c>
      <c r="AD19" s="110"/>
      <c r="AE19" s="42"/>
      <c r="AF19" s="42"/>
      <c r="AG19" s="97" t="s">
        <v>631</v>
      </c>
      <c r="AH19" s="96" t="s">
        <v>206</v>
      </c>
      <c r="AI19" s="42"/>
      <c r="AJ19" s="42"/>
      <c r="AK19" s="42"/>
      <c r="AL19" s="42"/>
      <c r="AM19" s="42"/>
      <c r="AN19" s="97" t="s">
        <v>437</v>
      </c>
      <c r="AO19" s="42"/>
      <c r="AP19" s="42"/>
      <c r="AQ19" s="42"/>
      <c r="AR19" s="83"/>
      <c r="AS19" s="83"/>
      <c r="AT19" s="83"/>
      <c r="AU19" s="83"/>
      <c r="AV19" s="32"/>
      <c r="AW19" s="32"/>
      <c r="AX19" s="42" t="s">
        <v>241</v>
      </c>
      <c r="AY19" s="32"/>
      <c r="AZ19" s="32"/>
      <c r="BA19" s="9"/>
      <c r="BB19" s="97"/>
      <c r="BC19" s="11" t="s">
        <v>1013</v>
      </c>
      <c r="BD19" s="11" t="s">
        <v>206</v>
      </c>
      <c r="BE19" s="11" t="s">
        <v>1014</v>
      </c>
      <c r="BF19" s="97" t="s">
        <v>234</v>
      </c>
      <c r="BG19" s="12"/>
      <c r="BH19" s="96" t="s">
        <v>206</v>
      </c>
      <c r="BI19" s="93" t="s">
        <v>206</v>
      </c>
      <c r="BJ19" s="42"/>
      <c r="BK19" s="12"/>
      <c r="BL19" s="41"/>
      <c r="BM19" s="41"/>
      <c r="BN19" s="12"/>
      <c r="BO19" s="12"/>
      <c r="BP19" s="78"/>
      <c r="BQ19" s="90"/>
    </row>
    <row r="20" spans="1:69" ht="161.1" hidden="1" customHeight="1">
      <c r="A20" s="97">
        <v>17</v>
      </c>
      <c r="B20" s="97">
        <v>0</v>
      </c>
      <c r="C20" s="97" t="s">
        <v>1015</v>
      </c>
      <c r="D20" s="97" t="s">
        <v>439</v>
      </c>
      <c r="E20" s="42">
        <v>1</v>
      </c>
      <c r="F20" s="97" t="s">
        <v>150</v>
      </c>
      <c r="G20" s="42"/>
      <c r="H20" s="3" t="s">
        <v>733</v>
      </c>
      <c r="I20" s="4" t="s">
        <v>206</v>
      </c>
      <c r="J20" s="32" t="s">
        <v>1016</v>
      </c>
      <c r="K20" s="128"/>
      <c r="L20" s="42"/>
      <c r="M20" s="97" t="s">
        <v>206</v>
      </c>
      <c r="N20" s="119"/>
      <c r="O20" s="119"/>
      <c r="P20" s="97"/>
      <c r="Q20" s="97"/>
      <c r="R20" s="42"/>
      <c r="S20" s="42"/>
      <c r="T20" s="42"/>
      <c r="U20" s="42"/>
      <c r="V20" s="42"/>
      <c r="W20" s="42"/>
      <c r="X20" s="42"/>
      <c r="Y20" s="42"/>
      <c r="Z20" s="42"/>
      <c r="AA20" s="42"/>
      <c r="AB20" s="42"/>
      <c r="AC20" s="97" t="s">
        <v>754</v>
      </c>
      <c r="AD20" s="110"/>
      <c r="AE20" s="42"/>
      <c r="AF20" s="42"/>
      <c r="AG20" s="97" t="s">
        <v>898</v>
      </c>
      <c r="AH20" s="96" t="s">
        <v>206</v>
      </c>
      <c r="AI20" s="42"/>
      <c r="AJ20" s="42"/>
      <c r="AK20" s="42"/>
      <c r="AL20" s="42"/>
      <c r="AM20" s="42"/>
      <c r="AN20" s="97" t="s">
        <v>206</v>
      </c>
      <c r="AO20" s="42"/>
      <c r="AP20" s="42"/>
      <c r="AQ20" s="42"/>
      <c r="AR20" s="83"/>
      <c r="AS20" s="83"/>
      <c r="AT20" s="83"/>
      <c r="AU20" s="83"/>
      <c r="AV20" s="42" t="s">
        <v>1017</v>
      </c>
      <c r="AW20" s="42" t="s">
        <v>1018</v>
      </c>
      <c r="AX20" s="42" t="s">
        <v>1019</v>
      </c>
      <c r="AY20" s="42" t="s">
        <v>1020</v>
      </c>
      <c r="AZ20" s="32"/>
      <c r="BA20" s="22" t="s">
        <v>1001</v>
      </c>
      <c r="BB20" s="96" t="s">
        <v>205</v>
      </c>
      <c r="BC20" s="11" t="s">
        <v>1021</v>
      </c>
      <c r="BD20" s="11" t="s">
        <v>206</v>
      </c>
      <c r="BE20" s="12"/>
      <c r="BF20" s="97" t="s">
        <v>234</v>
      </c>
      <c r="BG20" s="12"/>
      <c r="BH20" s="96" t="s">
        <v>206</v>
      </c>
      <c r="BI20" s="93" t="s">
        <v>206</v>
      </c>
      <c r="BJ20" s="42"/>
      <c r="BK20" s="12"/>
      <c r="BL20" s="41"/>
      <c r="BM20" s="41"/>
      <c r="BN20" s="12"/>
      <c r="BO20" s="12"/>
      <c r="BP20" s="78"/>
      <c r="BQ20" s="90"/>
    </row>
    <row r="21" spans="1:69" ht="161.1" hidden="1" customHeight="1">
      <c r="A21" s="97">
        <v>18</v>
      </c>
      <c r="B21" s="97">
        <v>0</v>
      </c>
      <c r="C21" s="97" t="s">
        <v>1022</v>
      </c>
      <c r="D21" s="97" t="s">
        <v>439</v>
      </c>
      <c r="E21" s="42">
        <v>1</v>
      </c>
      <c r="F21" s="97" t="s">
        <v>146</v>
      </c>
      <c r="G21" s="42"/>
      <c r="H21" s="3" t="s">
        <v>733</v>
      </c>
      <c r="I21" s="4" t="s">
        <v>206</v>
      </c>
      <c r="J21" s="32" t="s">
        <v>1023</v>
      </c>
      <c r="K21" s="128"/>
      <c r="L21" s="42"/>
      <c r="M21" s="97" t="s">
        <v>206</v>
      </c>
      <c r="N21" s="119"/>
      <c r="O21" s="119"/>
      <c r="P21" s="97"/>
      <c r="Q21" s="97"/>
      <c r="R21" s="42"/>
      <c r="S21" s="42"/>
      <c r="T21" s="42"/>
      <c r="U21" s="42"/>
      <c r="V21" s="42"/>
      <c r="W21" s="42"/>
      <c r="X21" s="42"/>
      <c r="Y21" s="42"/>
      <c r="Z21" s="42"/>
      <c r="AA21" s="42"/>
      <c r="AB21" s="42"/>
      <c r="AC21" s="97" t="s">
        <v>869</v>
      </c>
      <c r="AD21" s="110"/>
      <c r="AE21" s="42"/>
      <c r="AF21" s="42"/>
      <c r="AG21" s="97" t="s">
        <v>206</v>
      </c>
      <c r="AH21" s="97" t="s">
        <v>206</v>
      </c>
      <c r="AI21" s="42"/>
      <c r="AJ21" s="42"/>
      <c r="AK21" s="42"/>
      <c r="AL21" s="42"/>
      <c r="AM21" s="42"/>
      <c r="AN21" s="97" t="s">
        <v>437</v>
      </c>
      <c r="AO21" s="42"/>
      <c r="AP21" s="42"/>
      <c r="AQ21" s="42"/>
      <c r="AR21" s="83"/>
      <c r="AS21" s="83"/>
      <c r="AT21" s="83"/>
      <c r="AU21" s="83"/>
      <c r="AV21" s="32" t="s">
        <v>206</v>
      </c>
      <c r="AW21" s="32" t="s">
        <v>206</v>
      </c>
      <c r="AX21" s="42" t="s">
        <v>1024</v>
      </c>
      <c r="AY21" s="32" t="s">
        <v>1025</v>
      </c>
      <c r="AZ21" s="32"/>
      <c r="BA21" s="22" t="s">
        <v>1026</v>
      </c>
      <c r="BB21" s="97"/>
      <c r="BC21" s="11" t="s">
        <v>1027</v>
      </c>
      <c r="BD21" s="11" t="s">
        <v>206</v>
      </c>
      <c r="BE21" s="12"/>
      <c r="BF21" s="95" t="s">
        <v>234</v>
      </c>
      <c r="BG21" s="12"/>
      <c r="BH21" s="96" t="s">
        <v>206</v>
      </c>
      <c r="BI21" s="93" t="s">
        <v>206</v>
      </c>
      <c r="BJ21" s="42"/>
      <c r="BK21" s="12"/>
      <c r="BL21" s="41"/>
      <c r="BM21" s="41"/>
      <c r="BN21" s="12"/>
      <c r="BO21" s="12"/>
      <c r="BP21" s="78"/>
      <c r="BQ21" s="90"/>
    </row>
    <row r="22" spans="1:69" ht="161.1" hidden="1" customHeight="1">
      <c r="A22" s="97">
        <v>19</v>
      </c>
      <c r="B22" s="97">
        <v>0</v>
      </c>
      <c r="C22" s="97" t="s">
        <v>1028</v>
      </c>
      <c r="D22" s="97" t="s">
        <v>439</v>
      </c>
      <c r="E22" s="42">
        <v>1</v>
      </c>
      <c r="F22" s="97" t="s">
        <v>146</v>
      </c>
      <c r="G22" s="42"/>
      <c r="H22" s="3" t="s">
        <v>733</v>
      </c>
      <c r="I22" s="4" t="s">
        <v>206</v>
      </c>
      <c r="J22" s="32" t="s">
        <v>439</v>
      </c>
      <c r="K22" s="128"/>
      <c r="L22" s="42"/>
      <c r="M22" s="97" t="s">
        <v>206</v>
      </c>
      <c r="N22" s="119"/>
      <c r="O22" s="119"/>
      <c r="P22" s="97"/>
      <c r="Q22" s="97"/>
      <c r="R22" s="42"/>
      <c r="S22" s="42"/>
      <c r="T22" s="42"/>
      <c r="U22" s="42"/>
      <c r="V22" s="42"/>
      <c r="W22" s="42"/>
      <c r="X22" s="42"/>
      <c r="Y22" s="42"/>
      <c r="Z22" s="42"/>
      <c r="AA22" s="42"/>
      <c r="AB22" s="42"/>
      <c r="AC22" s="97" t="s">
        <v>1029</v>
      </c>
      <c r="AD22" s="110"/>
      <c r="AE22" s="42"/>
      <c r="AF22" s="42"/>
      <c r="AG22" s="97" t="s">
        <v>206</v>
      </c>
      <c r="AH22" s="97" t="s">
        <v>206</v>
      </c>
      <c r="AI22" s="42"/>
      <c r="AJ22" s="42"/>
      <c r="AK22" s="42"/>
      <c r="AL22" s="42"/>
      <c r="AM22" s="42"/>
      <c r="AN22" s="97" t="s">
        <v>437</v>
      </c>
      <c r="AO22" s="42"/>
      <c r="AP22" s="42"/>
      <c r="AQ22" s="42"/>
      <c r="AR22" s="83"/>
      <c r="AS22" s="83"/>
      <c r="AT22" s="83"/>
      <c r="AU22" s="83"/>
      <c r="AV22" s="32"/>
      <c r="AW22" s="32"/>
      <c r="AX22" s="42" t="s">
        <v>241</v>
      </c>
      <c r="AY22" s="32"/>
      <c r="AZ22" s="32"/>
      <c r="BA22" s="9"/>
      <c r="BB22" s="97"/>
      <c r="BC22" s="11" t="s">
        <v>1030</v>
      </c>
      <c r="BD22" s="11" t="s">
        <v>206</v>
      </c>
      <c r="BE22" s="11" t="s">
        <v>1031</v>
      </c>
      <c r="BF22" s="95" t="s">
        <v>206</v>
      </c>
      <c r="BG22" s="95" t="s">
        <v>206</v>
      </c>
      <c r="BH22" s="96" t="s">
        <v>206</v>
      </c>
      <c r="BI22" s="93" t="s">
        <v>206</v>
      </c>
      <c r="BJ22" s="42"/>
      <c r="BK22" s="12"/>
      <c r="BL22" s="41"/>
      <c r="BM22" s="41"/>
      <c r="BN22" s="12"/>
      <c r="BO22" s="12"/>
      <c r="BP22" s="78"/>
      <c r="BQ22" s="90"/>
    </row>
    <row r="23" spans="1:69" ht="161.1" hidden="1" customHeight="1">
      <c r="A23" s="97">
        <v>20</v>
      </c>
      <c r="B23" s="97">
        <v>0</v>
      </c>
      <c r="C23" s="97" t="s">
        <v>1032</v>
      </c>
      <c r="D23" s="97" t="s">
        <v>439</v>
      </c>
      <c r="E23" s="42">
        <v>1</v>
      </c>
      <c r="F23" s="97" t="s">
        <v>150</v>
      </c>
      <c r="G23" s="42"/>
      <c r="H23" s="3" t="s">
        <v>867</v>
      </c>
      <c r="I23" s="4" t="s">
        <v>206</v>
      </c>
      <c r="J23" s="32" t="s">
        <v>439</v>
      </c>
      <c r="K23" s="128"/>
      <c r="L23" s="42"/>
      <c r="M23" s="97" t="s">
        <v>206</v>
      </c>
      <c r="N23" s="119"/>
      <c r="O23" s="119"/>
      <c r="P23" s="97"/>
      <c r="Q23" s="97"/>
      <c r="R23" s="42"/>
      <c r="S23" s="42"/>
      <c r="T23" s="42"/>
      <c r="U23" s="42"/>
      <c r="V23" s="42"/>
      <c r="W23" s="42"/>
      <c r="X23" s="42"/>
      <c r="Y23" s="42"/>
      <c r="Z23" s="42"/>
      <c r="AA23" s="42"/>
      <c r="AB23" s="42"/>
      <c r="AC23" s="97" t="s">
        <v>944</v>
      </c>
      <c r="AD23" s="110"/>
      <c r="AE23" s="42"/>
      <c r="AF23" s="42"/>
      <c r="AG23" s="97" t="s">
        <v>898</v>
      </c>
      <c r="AH23" s="97" t="s">
        <v>206</v>
      </c>
      <c r="AI23" s="42"/>
      <c r="AJ23" s="42"/>
      <c r="AK23" s="42"/>
      <c r="AL23" s="42"/>
      <c r="AM23" s="42"/>
      <c r="AN23" s="97" t="s">
        <v>28</v>
      </c>
      <c r="AO23" s="42"/>
      <c r="AP23" s="42"/>
      <c r="AQ23" s="42"/>
      <c r="AR23" s="83"/>
      <c r="AS23" s="83"/>
      <c r="AT23" s="83"/>
      <c r="AU23" s="83"/>
      <c r="AV23" s="32"/>
      <c r="AW23" s="32"/>
      <c r="AX23" s="42" t="s">
        <v>241</v>
      </c>
      <c r="AY23" s="32"/>
      <c r="AZ23" s="32"/>
      <c r="BA23" s="9"/>
      <c r="BB23" s="97"/>
      <c r="BC23" s="11" t="s">
        <v>242</v>
      </c>
      <c r="BD23" s="11" t="s">
        <v>206</v>
      </c>
      <c r="BE23" s="11" t="s">
        <v>1033</v>
      </c>
      <c r="BF23" s="11" t="s">
        <v>1034</v>
      </c>
      <c r="BG23" s="11" t="s">
        <v>1035</v>
      </c>
      <c r="BH23" s="11" t="s">
        <v>1036</v>
      </c>
      <c r="BI23" s="93" t="s">
        <v>206</v>
      </c>
      <c r="BJ23" s="42"/>
      <c r="BK23" s="12"/>
      <c r="BL23" s="41"/>
      <c r="BM23" s="41"/>
      <c r="BN23" s="12"/>
      <c r="BO23" s="12"/>
      <c r="BP23" s="78"/>
      <c r="BQ23" s="90"/>
    </row>
    <row r="24" spans="1:69" ht="161.1" hidden="1" customHeight="1">
      <c r="A24" s="97">
        <v>21</v>
      </c>
      <c r="B24" s="97">
        <v>0</v>
      </c>
      <c r="C24" s="97" t="s">
        <v>1037</v>
      </c>
      <c r="D24" s="97" t="s">
        <v>439</v>
      </c>
      <c r="E24" s="42">
        <v>1</v>
      </c>
      <c r="F24" s="97" t="s">
        <v>146</v>
      </c>
      <c r="G24" s="42"/>
      <c r="H24" s="3" t="s">
        <v>867</v>
      </c>
      <c r="I24" s="4" t="s">
        <v>206</v>
      </c>
      <c r="J24" s="32" t="s">
        <v>1038</v>
      </c>
      <c r="K24" s="128"/>
      <c r="L24" s="42"/>
      <c r="M24" s="97" t="s">
        <v>206</v>
      </c>
      <c r="N24" s="119"/>
      <c r="O24" s="119"/>
      <c r="P24" s="97"/>
      <c r="Q24" s="97"/>
      <c r="R24" s="42"/>
      <c r="S24" s="42"/>
      <c r="T24" s="42"/>
      <c r="U24" s="42"/>
      <c r="V24" s="42"/>
      <c r="W24" s="42"/>
      <c r="X24" s="42"/>
      <c r="Y24" s="42"/>
      <c r="Z24" s="42"/>
      <c r="AA24" s="42"/>
      <c r="AB24" s="42"/>
      <c r="AC24" s="97" t="s">
        <v>869</v>
      </c>
      <c r="AD24" s="110"/>
      <c r="AE24" s="42"/>
      <c r="AF24" s="42"/>
      <c r="AG24" s="97" t="s">
        <v>451</v>
      </c>
      <c r="AH24" s="97" t="s">
        <v>206</v>
      </c>
      <c r="AI24" s="42"/>
      <c r="AJ24" s="42"/>
      <c r="AK24" s="42"/>
      <c r="AL24" s="42"/>
      <c r="AM24" s="42"/>
      <c r="AN24" s="97" t="s">
        <v>206</v>
      </c>
      <c r="AO24" s="42"/>
      <c r="AP24" s="42"/>
      <c r="AQ24" s="42"/>
      <c r="AR24" s="83"/>
      <c r="AS24" s="83"/>
      <c r="AT24" s="83"/>
      <c r="AU24" s="83"/>
      <c r="AV24" s="32"/>
      <c r="AW24" s="32"/>
      <c r="AX24" s="42"/>
      <c r="AY24" s="32"/>
      <c r="AZ24" s="32"/>
      <c r="BA24" s="9"/>
      <c r="BB24" s="97"/>
      <c r="BC24" s="11"/>
      <c r="BD24" s="11"/>
      <c r="BE24" s="11"/>
      <c r="BF24" s="11"/>
      <c r="BG24" s="11"/>
      <c r="BH24" s="11"/>
      <c r="BI24" s="93"/>
      <c r="BJ24" s="42"/>
      <c r="BK24" s="12"/>
      <c r="BL24" s="65" t="s">
        <v>1039</v>
      </c>
      <c r="BM24" s="41"/>
      <c r="BN24" s="12"/>
      <c r="BO24" s="12"/>
      <c r="BP24" s="78"/>
      <c r="BQ24" s="90"/>
    </row>
    <row r="25" spans="1:69" ht="161.1" hidden="1" customHeight="1">
      <c r="A25" s="97">
        <v>22</v>
      </c>
      <c r="B25" s="97">
        <v>2</v>
      </c>
      <c r="C25" s="97" t="s">
        <v>214</v>
      </c>
      <c r="D25" s="97" t="s">
        <v>1040</v>
      </c>
      <c r="E25" s="42">
        <v>1</v>
      </c>
      <c r="F25" s="97" t="s">
        <v>297</v>
      </c>
      <c r="G25" s="42"/>
      <c r="H25" s="3" t="s">
        <v>867</v>
      </c>
      <c r="I25" s="4" t="s">
        <v>206</v>
      </c>
      <c r="J25" s="32" t="s">
        <v>1041</v>
      </c>
      <c r="K25" s="128"/>
      <c r="L25" s="42"/>
      <c r="M25" s="97" t="s">
        <v>206</v>
      </c>
      <c r="N25" s="119"/>
      <c r="O25" s="119"/>
      <c r="P25" s="96" t="s">
        <v>1042</v>
      </c>
      <c r="Q25" s="96"/>
      <c r="R25" s="42"/>
      <c r="S25" s="42"/>
      <c r="T25" s="42"/>
      <c r="U25" s="42"/>
      <c r="V25" s="42"/>
      <c r="W25" s="42"/>
      <c r="X25" s="42"/>
      <c r="Y25" s="42"/>
      <c r="Z25" s="42"/>
      <c r="AA25" s="42"/>
      <c r="AB25" s="42"/>
      <c r="AC25" s="97" t="s">
        <v>206</v>
      </c>
      <c r="AD25" s="110"/>
      <c r="AE25" s="42"/>
      <c r="AF25" s="42"/>
      <c r="AG25" s="97" t="s">
        <v>206</v>
      </c>
      <c r="AH25" s="97" t="s">
        <v>206</v>
      </c>
      <c r="AI25" s="42"/>
      <c r="AJ25" s="42"/>
      <c r="AK25" s="42"/>
      <c r="AL25" s="42"/>
      <c r="AM25" s="42"/>
      <c r="AN25" s="96" t="s">
        <v>1043</v>
      </c>
      <c r="AO25" s="42"/>
      <c r="AP25" s="42"/>
      <c r="AQ25" s="42"/>
      <c r="AR25" s="83"/>
      <c r="AS25" s="83"/>
      <c r="AT25" s="83"/>
      <c r="AU25" s="83"/>
      <c r="AV25" s="32" t="s">
        <v>200</v>
      </c>
      <c r="AW25" s="32" t="s">
        <v>201</v>
      </c>
      <c r="AX25" s="42" t="s">
        <v>202</v>
      </c>
      <c r="AY25" s="42" t="s">
        <v>203</v>
      </c>
      <c r="AZ25" s="32"/>
      <c r="BA25" s="22" t="s">
        <v>204</v>
      </c>
      <c r="BB25" s="96" t="s">
        <v>205</v>
      </c>
      <c r="BC25" s="11" t="s">
        <v>206</v>
      </c>
      <c r="BD25" s="11" t="s">
        <v>206</v>
      </c>
      <c r="BE25" s="11" t="s">
        <v>207</v>
      </c>
      <c r="BF25" s="96" t="s">
        <v>208</v>
      </c>
      <c r="BG25" s="96" t="s">
        <v>907</v>
      </c>
      <c r="BH25" s="96" t="s">
        <v>908</v>
      </c>
      <c r="BI25" s="93" t="s">
        <v>909</v>
      </c>
      <c r="BJ25" s="93" t="s">
        <v>1044</v>
      </c>
      <c r="BK25" s="12"/>
      <c r="BL25" s="41"/>
      <c r="BM25" s="41"/>
      <c r="BN25" s="94" t="s">
        <v>1045</v>
      </c>
      <c r="BO25" s="94" t="s">
        <v>206</v>
      </c>
      <c r="BP25" s="78" t="s">
        <v>1046</v>
      </c>
      <c r="BQ25" s="90"/>
    </row>
    <row r="26" spans="1:69" ht="161.1" hidden="1" customHeight="1">
      <c r="A26" s="97">
        <v>23</v>
      </c>
      <c r="B26" s="97">
        <v>2</v>
      </c>
      <c r="C26" s="97" t="s">
        <v>1047</v>
      </c>
      <c r="D26" s="97" t="s">
        <v>1040</v>
      </c>
      <c r="E26" s="42">
        <v>1</v>
      </c>
      <c r="F26" s="97" t="s">
        <v>146</v>
      </c>
      <c r="G26" s="42"/>
      <c r="H26" s="3" t="s">
        <v>867</v>
      </c>
      <c r="I26" s="4" t="s">
        <v>206</v>
      </c>
      <c r="J26" s="32" t="s">
        <v>1048</v>
      </c>
      <c r="K26" s="128"/>
      <c r="L26" s="42"/>
      <c r="M26" s="97" t="s">
        <v>206</v>
      </c>
      <c r="N26" s="119"/>
      <c r="O26" s="119"/>
      <c r="P26" s="96" t="s">
        <v>1049</v>
      </c>
      <c r="Q26" s="96"/>
      <c r="R26" s="42"/>
      <c r="S26" s="42"/>
      <c r="T26" s="42"/>
      <c r="U26" s="42"/>
      <c r="V26" s="42"/>
      <c r="W26" s="42"/>
      <c r="X26" s="42"/>
      <c r="Y26" s="42"/>
      <c r="Z26" s="42"/>
      <c r="AA26" s="42"/>
      <c r="AB26" s="42"/>
      <c r="AC26" s="97" t="s">
        <v>206</v>
      </c>
      <c r="AD26" s="110"/>
      <c r="AE26" s="42"/>
      <c r="AF26" s="42"/>
      <c r="AG26" s="97" t="s">
        <v>1050</v>
      </c>
      <c r="AH26" s="97" t="s">
        <v>1051</v>
      </c>
      <c r="AI26" s="42"/>
      <c r="AJ26" s="42"/>
      <c r="AK26" s="42"/>
      <c r="AL26" s="42"/>
      <c r="AM26" s="42"/>
      <c r="AN26" s="97" t="s">
        <v>21</v>
      </c>
      <c r="AO26" s="42"/>
      <c r="AP26" s="42"/>
      <c r="AQ26" s="42"/>
      <c r="AR26" s="83"/>
      <c r="AS26" s="83"/>
      <c r="AT26" s="83"/>
      <c r="AU26" s="83"/>
      <c r="AV26" s="32" t="s">
        <v>200</v>
      </c>
      <c r="AW26" s="32" t="s">
        <v>201</v>
      </c>
      <c r="AX26" s="42" t="s">
        <v>202</v>
      </c>
      <c r="AY26" s="42" t="s">
        <v>203</v>
      </c>
      <c r="AZ26" s="32"/>
      <c r="BA26" s="22" t="s">
        <v>204</v>
      </c>
      <c r="BB26" s="96" t="s">
        <v>205</v>
      </c>
      <c r="BC26" s="11" t="s">
        <v>206</v>
      </c>
      <c r="BD26" s="11" t="s">
        <v>206</v>
      </c>
      <c r="BE26" s="11" t="s">
        <v>207</v>
      </c>
      <c r="BF26" s="96" t="s">
        <v>208</v>
      </c>
      <c r="BG26" s="96" t="s">
        <v>907</v>
      </c>
      <c r="BH26" s="96" t="s">
        <v>908</v>
      </c>
      <c r="BI26" s="93" t="s">
        <v>909</v>
      </c>
      <c r="BJ26" s="93" t="s">
        <v>1052</v>
      </c>
      <c r="BK26" s="12"/>
      <c r="BL26" s="41"/>
      <c r="BM26" s="41"/>
      <c r="BN26" s="94" t="s">
        <v>1053</v>
      </c>
      <c r="BO26" s="75" t="s">
        <v>1054</v>
      </c>
      <c r="BP26" s="89" t="s">
        <v>1055</v>
      </c>
      <c r="BQ26" s="90"/>
    </row>
    <row r="27" spans="1:69" ht="161.1" hidden="1" customHeight="1">
      <c r="A27" s="97">
        <v>24</v>
      </c>
      <c r="B27" s="97">
        <v>1</v>
      </c>
      <c r="C27" s="97" t="s">
        <v>624</v>
      </c>
      <c r="D27" s="97" t="s">
        <v>439</v>
      </c>
      <c r="E27" s="42">
        <v>1</v>
      </c>
      <c r="F27" s="5" t="s">
        <v>496</v>
      </c>
      <c r="G27" s="130"/>
      <c r="H27" s="48" t="s">
        <v>867</v>
      </c>
      <c r="I27" s="131" t="s">
        <v>206</v>
      </c>
      <c r="J27" s="130" t="s">
        <v>1056</v>
      </c>
      <c r="K27" s="132"/>
      <c r="L27" s="42"/>
      <c r="M27" s="97" t="s">
        <v>206</v>
      </c>
      <c r="N27" s="119"/>
      <c r="O27" s="119"/>
      <c r="P27" s="97"/>
      <c r="Q27" s="97"/>
      <c r="R27" s="42"/>
      <c r="S27" s="42"/>
      <c r="T27" s="42"/>
      <c r="U27" s="42"/>
      <c r="V27" s="42"/>
      <c r="W27" s="42"/>
      <c r="X27" s="42"/>
      <c r="Y27" s="42"/>
      <c r="Z27" s="42"/>
      <c r="AA27" s="42"/>
      <c r="AB27" s="42"/>
      <c r="AC27" s="97" t="s">
        <v>1029</v>
      </c>
      <c r="AD27" s="110"/>
      <c r="AE27" s="42"/>
      <c r="AF27" s="42"/>
      <c r="AG27" s="97" t="s">
        <v>631</v>
      </c>
      <c r="AH27" s="97" t="s">
        <v>1051</v>
      </c>
      <c r="AI27" s="42"/>
      <c r="AJ27" s="42"/>
      <c r="AK27" s="42"/>
      <c r="AL27" s="42"/>
      <c r="AM27" s="42"/>
      <c r="AN27" s="97" t="s">
        <v>21</v>
      </c>
      <c r="AO27" s="42"/>
      <c r="AP27" s="42"/>
      <c r="AQ27" s="42"/>
      <c r="AR27" s="83"/>
      <c r="AS27" s="83"/>
      <c r="AT27" s="83"/>
      <c r="AU27" s="83"/>
      <c r="AV27" s="32" t="s">
        <v>200</v>
      </c>
      <c r="AW27" s="32" t="s">
        <v>201</v>
      </c>
      <c r="AX27" s="42" t="s">
        <v>202</v>
      </c>
      <c r="AY27" s="42" t="s">
        <v>203</v>
      </c>
      <c r="AZ27" s="32"/>
      <c r="BA27" s="22" t="s">
        <v>204</v>
      </c>
      <c r="BB27" s="96" t="s">
        <v>205</v>
      </c>
      <c r="BC27" s="11" t="s">
        <v>253</v>
      </c>
      <c r="BD27" s="11" t="s">
        <v>206</v>
      </c>
      <c r="BE27" s="11" t="s">
        <v>207</v>
      </c>
      <c r="BF27" s="96" t="s">
        <v>208</v>
      </c>
      <c r="BG27" s="96"/>
      <c r="BH27" s="96"/>
      <c r="BI27" s="93"/>
      <c r="BJ27" s="42"/>
      <c r="BK27" s="96" t="s">
        <v>1057</v>
      </c>
      <c r="BL27" s="93" t="s">
        <v>1058</v>
      </c>
      <c r="BM27" s="41"/>
      <c r="BN27" s="96" t="s">
        <v>1059</v>
      </c>
      <c r="BO27" s="96" t="s">
        <v>709</v>
      </c>
      <c r="BP27" s="78" t="s">
        <v>1060</v>
      </c>
      <c r="BQ27" s="90"/>
    </row>
    <row r="28" spans="1:69" ht="161.1" hidden="1" customHeight="1">
      <c r="A28" s="97">
        <v>25</v>
      </c>
      <c r="B28" s="97">
        <v>2</v>
      </c>
      <c r="C28" s="97" t="s">
        <v>1061</v>
      </c>
      <c r="D28" s="97" t="s">
        <v>790</v>
      </c>
      <c r="E28" s="42">
        <v>1</v>
      </c>
      <c r="F28" s="32" t="s">
        <v>146</v>
      </c>
      <c r="G28" s="42"/>
      <c r="H28" s="114" t="s">
        <v>867</v>
      </c>
      <c r="I28" s="32" t="s">
        <v>206</v>
      </c>
      <c r="J28" s="42" t="s">
        <v>1062</v>
      </c>
      <c r="K28" s="106"/>
      <c r="L28" s="42"/>
      <c r="M28" s="97" t="s">
        <v>206</v>
      </c>
      <c r="N28" s="119"/>
      <c r="O28" s="119"/>
      <c r="P28" s="97"/>
      <c r="Q28" s="97"/>
      <c r="R28" s="42"/>
      <c r="S28" s="42"/>
      <c r="T28" s="42"/>
      <c r="U28" s="42"/>
      <c r="V28" s="42"/>
      <c r="W28" s="42"/>
      <c r="X28" s="42"/>
      <c r="Y28" s="42"/>
      <c r="Z28" s="42"/>
      <c r="AA28" s="42"/>
      <c r="AB28" s="42"/>
      <c r="AC28" s="97"/>
      <c r="AD28" s="110"/>
      <c r="AE28" s="42"/>
      <c r="AF28" s="42"/>
      <c r="AG28" s="97" t="s">
        <v>20</v>
      </c>
      <c r="AH28" s="96" t="s">
        <v>1063</v>
      </c>
      <c r="AI28" s="42"/>
      <c r="AJ28" s="42"/>
      <c r="AK28" s="42"/>
      <c r="AL28" s="42"/>
      <c r="AM28" s="42"/>
      <c r="AN28" s="97" t="s">
        <v>206</v>
      </c>
      <c r="AO28" s="42"/>
      <c r="AP28" s="42"/>
      <c r="AQ28" s="42"/>
      <c r="AR28" s="83"/>
      <c r="AS28" s="83"/>
      <c r="AT28" s="83"/>
      <c r="AU28" s="83"/>
      <c r="AV28" s="32"/>
      <c r="AW28" s="32"/>
      <c r="AX28" s="42"/>
      <c r="AY28" s="42"/>
      <c r="AZ28" s="32"/>
      <c r="BA28" s="22"/>
      <c r="BB28" s="96"/>
      <c r="BC28" s="11"/>
      <c r="BD28" s="11"/>
      <c r="BE28" s="11"/>
      <c r="BF28" s="96"/>
      <c r="BG28" s="96"/>
      <c r="BH28" s="96"/>
      <c r="BI28" s="93"/>
      <c r="BJ28" s="64"/>
      <c r="BK28" s="96"/>
      <c r="BL28" s="93" t="s">
        <v>1064</v>
      </c>
      <c r="BM28" s="41"/>
      <c r="BN28" s="12"/>
      <c r="BO28" s="96" t="s">
        <v>709</v>
      </c>
      <c r="BP28" s="78" t="s">
        <v>1060</v>
      </c>
      <c r="BQ28" s="90"/>
    </row>
    <row r="29" spans="1:69" ht="161.1" hidden="1" customHeight="1">
      <c r="A29" s="97">
        <v>26</v>
      </c>
      <c r="B29" s="97">
        <v>0</v>
      </c>
      <c r="C29" s="97" t="s">
        <v>986</v>
      </c>
      <c r="D29" s="97" t="s">
        <v>439</v>
      </c>
      <c r="E29" s="42">
        <v>1</v>
      </c>
      <c r="F29" s="32" t="s">
        <v>150</v>
      </c>
      <c r="G29" s="42"/>
      <c r="H29" s="114" t="s">
        <v>867</v>
      </c>
      <c r="I29" s="32" t="s">
        <v>206</v>
      </c>
      <c r="J29" s="42" t="s">
        <v>987</v>
      </c>
      <c r="K29" s="106"/>
      <c r="L29" s="42"/>
      <c r="M29" s="97" t="s">
        <v>206</v>
      </c>
      <c r="N29" s="119"/>
      <c r="O29" s="119"/>
      <c r="P29" s="96"/>
      <c r="Q29" s="96"/>
      <c r="R29" s="42"/>
      <c r="S29" s="42"/>
      <c r="T29" s="42"/>
      <c r="U29" s="42"/>
      <c r="V29" s="42"/>
      <c r="W29" s="42"/>
      <c r="X29" s="42"/>
      <c r="Y29" s="42"/>
      <c r="Z29" s="42"/>
      <c r="AA29" s="42"/>
      <c r="AB29" s="42"/>
      <c r="AC29" s="96" t="s">
        <v>988</v>
      </c>
      <c r="AD29" s="110"/>
      <c r="AE29" s="42"/>
      <c r="AF29" s="42"/>
      <c r="AG29" s="97" t="s">
        <v>898</v>
      </c>
      <c r="AH29" s="96" t="s">
        <v>989</v>
      </c>
      <c r="AI29" s="42"/>
      <c r="AJ29" s="42"/>
      <c r="AK29" s="42"/>
      <c r="AL29" s="42"/>
      <c r="AM29" s="42"/>
      <c r="AN29" s="97" t="s">
        <v>19</v>
      </c>
      <c r="AO29" s="42"/>
      <c r="AP29" s="42"/>
      <c r="AQ29" s="42"/>
      <c r="AR29" s="83"/>
      <c r="AS29" s="83"/>
      <c r="AT29" s="83"/>
      <c r="AU29" s="83"/>
      <c r="AV29" s="32" t="s">
        <v>228</v>
      </c>
      <c r="AW29" s="32" t="s">
        <v>229</v>
      </c>
      <c r="AX29" s="32" t="s">
        <v>230</v>
      </c>
      <c r="AY29" s="42" t="s">
        <v>231</v>
      </c>
      <c r="AZ29" s="32"/>
      <c r="BA29" s="22" t="s">
        <v>232</v>
      </c>
      <c r="BB29" s="97"/>
      <c r="BC29" s="11" t="s">
        <v>233</v>
      </c>
      <c r="BD29" s="11" t="s">
        <v>206</v>
      </c>
      <c r="BE29" s="12"/>
      <c r="BF29" s="97" t="s">
        <v>234</v>
      </c>
      <c r="BG29" s="11" t="s">
        <v>990</v>
      </c>
      <c r="BH29" s="96" t="s">
        <v>991</v>
      </c>
      <c r="BI29" s="93" t="s">
        <v>992</v>
      </c>
      <c r="BJ29" s="42"/>
      <c r="BK29" s="12"/>
      <c r="BL29" s="41"/>
      <c r="BM29" s="41"/>
      <c r="BN29" s="41"/>
      <c r="BO29" s="12"/>
      <c r="BP29" s="41"/>
      <c r="BQ29" s="83"/>
    </row>
  </sheetData>
  <autoFilter ref="A3:AQ4" xr:uid="{D8B27FC5-CAC8-42E6-8EA3-F0C05F385863}"/>
  <mergeCells count="9">
    <mergeCell ref="A1:BU1"/>
    <mergeCell ref="BO2:BU2"/>
    <mergeCell ref="AA2:AB2"/>
    <mergeCell ref="AC2:AQ2"/>
    <mergeCell ref="A2:E2"/>
    <mergeCell ref="F2:K2"/>
    <mergeCell ref="L2:O2"/>
    <mergeCell ref="P2:U2"/>
    <mergeCell ref="V2:Z2"/>
  </mergeCells>
  <pageMargins left="0.7" right="0.7" top="0.75" bottom="0.75" header="0.3" footer="0.3"/>
  <pageSetup orientation="portrait" horizontalDpi="90" verticalDpi="9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D30D5-FDD4-4DF3-B51E-FBC261DCD59C}">
  <dimension ref="A1:BU5"/>
  <sheetViews>
    <sheetView zoomScaleNormal="100" workbookViewId="0">
      <pane xSplit="6" ySplit="3" topLeftCell="BS4" activePane="bottomRight" state="frozen"/>
      <selection pane="bottomRight" activeCell="BU4" sqref="BU4"/>
      <selection pane="bottomLeft" activeCell="A3" sqref="A3"/>
      <selection pane="topRight" activeCell="G1" sqref="G1"/>
    </sheetView>
  </sheetViews>
  <sheetFormatPr defaultColWidth="8.85546875" defaultRowHeight="15"/>
  <cols>
    <col min="1" max="1" width="14.85546875" customWidth="1"/>
    <col min="2" max="2" width="15" customWidth="1"/>
    <col min="3" max="3" width="22.140625" bestFit="1" customWidth="1"/>
    <col min="4" max="4" width="18.42578125" bestFit="1" customWidth="1"/>
    <col min="5" max="5" width="10.7109375" bestFit="1" customWidth="1"/>
    <col min="6" max="6" width="12.7109375" bestFit="1" customWidth="1"/>
    <col min="7" max="7" width="14.140625" bestFit="1" customWidth="1"/>
    <col min="8" max="8" width="11.42578125" bestFit="1" customWidth="1"/>
    <col min="9" max="9" width="23.85546875" customWidth="1"/>
    <col min="10" max="10" width="31" style="31" customWidth="1"/>
    <col min="11" max="11" width="43.7109375" customWidth="1"/>
    <col min="12" max="12" width="15.85546875" bestFit="1" customWidth="1"/>
    <col min="13" max="13" width="39.140625" bestFit="1" customWidth="1"/>
    <col min="14" max="15" width="19.28515625" bestFit="1" customWidth="1"/>
    <col min="16" max="16" width="8.85546875" bestFit="1" customWidth="1"/>
    <col min="17" max="17" width="11.42578125" bestFit="1" customWidth="1"/>
    <col min="18" max="20" width="36" style="7" customWidth="1"/>
    <col min="21" max="21" width="18" style="7" bestFit="1" customWidth="1"/>
    <col min="22" max="22" width="16" style="7" bestFit="1" customWidth="1"/>
    <col min="23" max="24" width="16.28515625" style="7" bestFit="1" customWidth="1"/>
    <col min="25" max="25" width="16.7109375" style="7" bestFit="1" customWidth="1"/>
    <col min="26" max="26" width="12.7109375" style="7" bestFit="1" customWidth="1"/>
    <col min="27" max="28" width="33.42578125" style="7" customWidth="1"/>
    <col min="29" max="30" width="27.42578125" style="7" customWidth="1"/>
    <col min="31" max="32" width="22.85546875" style="7" customWidth="1"/>
    <col min="33" max="43" width="25.85546875" style="7" customWidth="1"/>
    <col min="44" max="44" width="41.85546875" hidden="1" customWidth="1"/>
    <col min="45" max="45" width="33.140625" hidden="1" customWidth="1"/>
    <col min="46" max="46" width="37.7109375" hidden="1" customWidth="1"/>
    <col min="47" max="47" width="50.42578125" hidden="1" customWidth="1"/>
    <col min="48" max="48" width="30.140625" hidden="1" customWidth="1"/>
    <col min="49" max="49" width="32.7109375" hidden="1" customWidth="1"/>
    <col min="50" max="50" width="38.85546875" hidden="1" customWidth="1"/>
    <col min="51" max="51" width="46.7109375" hidden="1" customWidth="1"/>
    <col min="52" max="52" width="65.28515625" hidden="1" customWidth="1"/>
    <col min="53" max="53" width="61.28515625" hidden="1" customWidth="1"/>
    <col min="54" max="54" width="44.7109375" hidden="1" customWidth="1"/>
    <col min="55" max="55" width="58.28515625" hidden="1" customWidth="1"/>
    <col min="56" max="56" width="70.85546875" hidden="1" customWidth="1"/>
    <col min="57" max="57" width="113.28515625" hidden="1" customWidth="1"/>
    <col min="58" max="58" width="61.28515625" hidden="1" customWidth="1"/>
    <col min="59" max="59" width="59.85546875" hidden="1" customWidth="1"/>
    <col min="60" max="60" width="57.42578125" hidden="1" customWidth="1"/>
    <col min="61" max="61" width="66.85546875" hidden="1" customWidth="1"/>
    <col min="62" max="62" width="68" hidden="1" customWidth="1"/>
    <col min="63" max="63" width="73.28515625" hidden="1" customWidth="1"/>
    <col min="64" max="64" width="97.85546875" hidden="1" customWidth="1"/>
    <col min="65" max="65" width="63.140625" hidden="1" customWidth="1"/>
    <col min="66" max="66" width="64.140625" hidden="1" customWidth="1"/>
    <col min="67" max="67" width="76.42578125" hidden="1" customWidth="1"/>
    <col min="68" max="68" width="77.7109375" hidden="1" customWidth="1"/>
    <col min="69" max="69" width="72" hidden="1" customWidth="1"/>
    <col min="70" max="70" width="79.42578125" customWidth="1"/>
    <col min="71" max="71" width="88" customWidth="1"/>
    <col min="72" max="72" width="78" customWidth="1"/>
    <col min="73" max="73" width="68.28515625" customWidth="1"/>
  </cols>
  <sheetData>
    <row r="1" spans="1:73" ht="48" customHeight="1">
      <c r="A1" s="196" t="s">
        <v>887</v>
      </c>
      <c r="B1" s="196"/>
      <c r="C1" s="196"/>
      <c r="D1" s="196"/>
      <c r="E1" s="196"/>
      <c r="F1" s="196"/>
      <c r="G1" s="196"/>
      <c r="H1" s="196"/>
      <c r="I1" s="196"/>
      <c r="J1" s="196"/>
      <c r="K1" s="196"/>
      <c r="L1" s="196"/>
      <c r="M1" s="196"/>
      <c r="N1" s="196"/>
      <c r="O1" s="196"/>
      <c r="P1" s="196"/>
      <c r="Q1" s="196"/>
      <c r="R1" s="196"/>
      <c r="S1" s="196"/>
      <c r="T1" s="196"/>
      <c r="U1" s="196"/>
      <c r="V1" s="196"/>
      <c r="W1" s="196"/>
      <c r="X1" s="196"/>
      <c r="Y1" s="196"/>
      <c r="Z1" s="196"/>
      <c r="AA1" s="196"/>
      <c r="AB1" s="196"/>
      <c r="AC1" s="196"/>
      <c r="AD1" s="196"/>
      <c r="AE1" s="196"/>
      <c r="AF1" s="196"/>
      <c r="AG1" s="196"/>
      <c r="AH1" s="196"/>
      <c r="AI1" s="196"/>
      <c r="AJ1" s="196"/>
      <c r="AK1" s="196"/>
      <c r="AL1" s="196"/>
      <c r="AM1" s="196"/>
      <c r="AN1" s="196"/>
      <c r="AO1" s="196"/>
      <c r="AP1" s="196"/>
      <c r="AQ1" s="196"/>
      <c r="AR1" s="196"/>
      <c r="AS1" s="196"/>
      <c r="AT1" s="196"/>
      <c r="AU1" s="196"/>
      <c r="AV1" s="196"/>
      <c r="AW1" s="196"/>
      <c r="AX1" s="196"/>
      <c r="AY1" s="196"/>
      <c r="AZ1" s="196"/>
      <c r="BA1" s="196"/>
      <c r="BB1" s="196"/>
      <c r="BC1" s="196"/>
      <c r="BD1" s="196"/>
      <c r="BE1" s="196"/>
      <c r="BF1" s="196"/>
      <c r="BG1" s="196"/>
      <c r="BH1" s="196"/>
      <c r="BI1" s="196"/>
      <c r="BJ1" s="196"/>
      <c r="BK1" s="196"/>
      <c r="BL1" s="196"/>
      <c r="BM1" s="196"/>
      <c r="BN1" s="196"/>
      <c r="BO1" s="208"/>
      <c r="BP1" s="208"/>
      <c r="BQ1" s="208"/>
      <c r="BR1" s="208"/>
      <c r="BS1" s="208"/>
      <c r="BT1" s="208"/>
      <c r="BU1" s="208"/>
    </row>
    <row r="2" spans="1:73" ht="48" customHeight="1">
      <c r="A2" s="206" t="s">
        <v>4</v>
      </c>
      <c r="B2" s="206"/>
      <c r="C2" s="206"/>
      <c r="D2" s="206"/>
      <c r="E2" s="206"/>
      <c r="F2" s="206" t="s">
        <v>376</v>
      </c>
      <c r="G2" s="206"/>
      <c r="H2" s="206"/>
      <c r="I2" s="206"/>
      <c r="J2" s="206"/>
      <c r="K2" s="206"/>
      <c r="L2" s="206" t="s">
        <v>377</v>
      </c>
      <c r="M2" s="206"/>
      <c r="N2" s="206"/>
      <c r="O2" s="206"/>
      <c r="P2" s="206" t="s">
        <v>378</v>
      </c>
      <c r="Q2" s="206"/>
      <c r="R2" s="206"/>
      <c r="S2" s="206"/>
      <c r="T2" s="206"/>
      <c r="U2" s="206"/>
      <c r="V2" s="206" t="s">
        <v>379</v>
      </c>
      <c r="W2" s="206"/>
      <c r="X2" s="206"/>
      <c r="Y2" s="206"/>
      <c r="Z2" s="206"/>
      <c r="AA2" s="206" t="s">
        <v>380</v>
      </c>
      <c r="AB2" s="206"/>
      <c r="AC2" s="205" t="s">
        <v>381</v>
      </c>
      <c r="AD2" s="205"/>
      <c r="AE2" s="205"/>
      <c r="AF2" s="205"/>
      <c r="AG2" s="205"/>
      <c r="AH2" s="205"/>
      <c r="AI2" s="205"/>
      <c r="AJ2" s="205"/>
      <c r="AK2" s="205"/>
      <c r="AL2" s="205"/>
      <c r="AM2" s="205"/>
      <c r="AN2" s="205"/>
      <c r="AO2" s="205"/>
      <c r="AP2" s="205"/>
      <c r="AQ2" s="205"/>
      <c r="AR2" s="182"/>
      <c r="AS2" s="182"/>
      <c r="AT2" s="182"/>
      <c r="AU2" s="182"/>
      <c r="AV2" s="182"/>
      <c r="AW2" s="182"/>
      <c r="AX2" s="182"/>
      <c r="AY2" s="182"/>
      <c r="AZ2" s="182"/>
      <c r="BA2" s="182"/>
      <c r="BB2" s="182"/>
      <c r="BC2" s="182"/>
      <c r="BD2" s="182"/>
      <c r="BE2" s="182"/>
      <c r="BF2" s="182"/>
      <c r="BG2" s="182"/>
      <c r="BH2" s="182"/>
      <c r="BI2" s="182"/>
      <c r="BJ2" s="182"/>
      <c r="BK2" s="182"/>
      <c r="BL2" s="182"/>
      <c r="BM2" s="182"/>
      <c r="BN2" s="183"/>
      <c r="BO2" s="209" t="s">
        <v>382</v>
      </c>
      <c r="BP2" s="209"/>
      <c r="BQ2" s="209"/>
      <c r="BR2" s="209"/>
      <c r="BS2" s="209"/>
      <c r="BT2" s="209"/>
      <c r="BU2" s="210"/>
    </row>
    <row r="3" spans="1:73" ht="21" customHeight="1">
      <c r="A3" s="174" t="s">
        <v>383</v>
      </c>
      <c r="B3" s="174" t="s">
        <v>384</v>
      </c>
      <c r="C3" s="174" t="s">
        <v>385</v>
      </c>
      <c r="D3" s="174" t="s">
        <v>4</v>
      </c>
      <c r="E3" s="174" t="s">
        <v>386</v>
      </c>
      <c r="F3" s="174" t="s">
        <v>387</v>
      </c>
      <c r="G3" s="174" t="s">
        <v>388</v>
      </c>
      <c r="H3" s="174" t="s">
        <v>389</v>
      </c>
      <c r="I3" s="175" t="s">
        <v>888</v>
      </c>
      <c r="J3" s="174" t="s">
        <v>889</v>
      </c>
      <c r="K3" s="176" t="s">
        <v>391</v>
      </c>
      <c r="L3" s="174" t="s">
        <v>392</v>
      </c>
      <c r="M3" s="174" t="s">
        <v>393</v>
      </c>
      <c r="N3" s="174" t="s">
        <v>1065</v>
      </c>
      <c r="O3" s="174" t="s">
        <v>1066</v>
      </c>
      <c r="P3" s="174" t="s">
        <v>396</v>
      </c>
      <c r="Q3" s="174" t="s">
        <v>397</v>
      </c>
      <c r="R3" s="174" t="s">
        <v>398</v>
      </c>
      <c r="S3" s="174" t="s">
        <v>399</v>
      </c>
      <c r="T3" s="174" t="s">
        <v>400</v>
      </c>
      <c r="U3" s="174" t="s">
        <v>401</v>
      </c>
      <c r="V3" s="174" t="s">
        <v>402</v>
      </c>
      <c r="W3" s="174" t="s">
        <v>403</v>
      </c>
      <c r="X3" s="174" t="s">
        <v>404</v>
      </c>
      <c r="Y3" s="174" t="s">
        <v>405</v>
      </c>
      <c r="Z3" s="174" t="s">
        <v>406</v>
      </c>
      <c r="AA3" s="174" t="s">
        <v>407</v>
      </c>
      <c r="AB3" s="174" t="s">
        <v>408</v>
      </c>
      <c r="AC3" s="174" t="s">
        <v>409</v>
      </c>
      <c r="AD3" s="174" t="s">
        <v>410</v>
      </c>
      <c r="AE3" s="174" t="s">
        <v>411</v>
      </c>
      <c r="AF3" s="174" t="s">
        <v>412</v>
      </c>
      <c r="AG3" s="174" t="s">
        <v>413</v>
      </c>
      <c r="AH3" s="174" t="s">
        <v>414</v>
      </c>
      <c r="AI3" s="174" t="s">
        <v>415</v>
      </c>
      <c r="AJ3" s="174" t="s">
        <v>416</v>
      </c>
      <c r="AK3" s="174" t="s">
        <v>417</v>
      </c>
      <c r="AL3" s="174" t="s">
        <v>419</v>
      </c>
      <c r="AM3" s="174" t="s">
        <v>420</v>
      </c>
      <c r="AN3" s="174" t="s">
        <v>890</v>
      </c>
      <c r="AO3" s="174" t="s">
        <v>891</v>
      </c>
      <c r="AP3" s="174" t="s">
        <v>423</v>
      </c>
      <c r="AQ3" s="174" t="s">
        <v>424</v>
      </c>
      <c r="AR3" s="134" t="s">
        <v>178</v>
      </c>
      <c r="AS3" s="134" t="s">
        <v>179</v>
      </c>
      <c r="AT3" s="134" t="s">
        <v>180</v>
      </c>
      <c r="AU3" s="134" t="s">
        <v>181</v>
      </c>
      <c r="AV3" s="134" t="s">
        <v>182</v>
      </c>
      <c r="AW3" s="134" t="s">
        <v>183</v>
      </c>
      <c r="AX3" s="134" t="s">
        <v>184</v>
      </c>
      <c r="AY3" s="134" t="s">
        <v>185</v>
      </c>
      <c r="AZ3" s="134" t="s">
        <v>186</v>
      </c>
      <c r="BA3" s="134" t="s">
        <v>742</v>
      </c>
      <c r="BB3" s="134" t="s">
        <v>743</v>
      </c>
      <c r="BC3" s="134" t="s">
        <v>425</v>
      </c>
      <c r="BD3" s="134" t="s">
        <v>426</v>
      </c>
      <c r="BE3" s="134" t="s">
        <v>427</v>
      </c>
      <c r="BF3" s="134" t="s">
        <v>744</v>
      </c>
      <c r="BG3" s="134" t="s">
        <v>189</v>
      </c>
      <c r="BH3" s="134" t="s">
        <v>190</v>
      </c>
      <c r="BI3" s="134" t="s">
        <v>430</v>
      </c>
      <c r="BJ3" s="134" t="s">
        <v>192</v>
      </c>
      <c r="BK3" s="134" t="s">
        <v>431</v>
      </c>
      <c r="BL3" s="134" t="s">
        <v>432</v>
      </c>
      <c r="BM3" s="134" t="s">
        <v>433</v>
      </c>
      <c r="BN3" s="134" t="s">
        <v>745</v>
      </c>
      <c r="BO3" s="134" t="s">
        <v>436</v>
      </c>
      <c r="BP3" s="135">
        <v>38777</v>
      </c>
      <c r="BQ3" s="136">
        <v>43910</v>
      </c>
      <c r="BR3" s="144">
        <v>46447</v>
      </c>
      <c r="BS3" s="66">
        <v>37712</v>
      </c>
      <c r="BT3" s="144">
        <v>40269</v>
      </c>
      <c r="BU3" s="81" t="s">
        <v>437</v>
      </c>
    </row>
    <row r="4" spans="1:73" ht="161.1" customHeight="1">
      <c r="A4" s="97">
        <v>1</v>
      </c>
      <c r="B4" s="97">
        <v>1</v>
      </c>
      <c r="C4" s="97" t="s">
        <v>927</v>
      </c>
      <c r="D4" s="97" t="s">
        <v>439</v>
      </c>
      <c r="E4" s="42">
        <v>1</v>
      </c>
      <c r="F4" s="97" t="s">
        <v>440</v>
      </c>
      <c r="G4" s="42" t="s">
        <v>147</v>
      </c>
      <c r="H4" s="3" t="s">
        <v>277</v>
      </c>
      <c r="I4" s="4" t="s">
        <v>573</v>
      </c>
      <c r="J4" s="42" t="s">
        <v>928</v>
      </c>
      <c r="K4" s="128"/>
      <c r="L4" s="42" t="s">
        <v>206</v>
      </c>
      <c r="M4" s="97" t="s">
        <v>206</v>
      </c>
      <c r="N4" s="119"/>
      <c r="O4" s="119"/>
      <c r="P4" s="97" t="s">
        <v>929</v>
      </c>
      <c r="Q4" s="97" t="s">
        <v>514</v>
      </c>
      <c r="R4" s="42" t="s">
        <v>206</v>
      </c>
      <c r="S4" s="42" t="s">
        <v>930</v>
      </c>
      <c r="T4" s="42" t="s">
        <v>931</v>
      </c>
      <c r="U4" s="42" t="s">
        <v>206</v>
      </c>
      <c r="V4" s="42" t="s">
        <v>206</v>
      </c>
      <c r="W4" s="42" t="s">
        <v>206</v>
      </c>
      <c r="X4" s="42" t="s">
        <v>206</v>
      </c>
      <c r="Y4" s="42" t="s">
        <v>206</v>
      </c>
      <c r="Z4" s="42" t="s">
        <v>206</v>
      </c>
      <c r="AA4" s="42" t="s">
        <v>206</v>
      </c>
      <c r="AB4" s="42" t="s">
        <v>206</v>
      </c>
      <c r="AC4" s="97" t="s">
        <v>932</v>
      </c>
      <c r="AD4" s="42" t="s">
        <v>206</v>
      </c>
      <c r="AE4" s="42" t="s">
        <v>206</v>
      </c>
      <c r="AF4" s="42" t="s">
        <v>206</v>
      </c>
      <c r="AG4" s="97" t="s">
        <v>230</v>
      </c>
      <c r="AH4" s="97" t="s">
        <v>206</v>
      </c>
      <c r="AI4" s="42" t="s">
        <v>17</v>
      </c>
      <c r="AJ4" s="42" t="s">
        <v>105</v>
      </c>
      <c r="AK4" s="42" t="s">
        <v>206</v>
      </c>
      <c r="AL4" s="42" t="s">
        <v>20</v>
      </c>
      <c r="AM4" s="42" t="s">
        <v>206</v>
      </c>
      <c r="AN4" s="97" t="s">
        <v>21</v>
      </c>
      <c r="AO4" s="42" t="s">
        <v>206</v>
      </c>
      <c r="AP4" s="42" t="s">
        <v>260</v>
      </c>
      <c r="AQ4" s="42" t="s">
        <v>206</v>
      </c>
      <c r="AR4" s="83"/>
      <c r="AS4" s="83"/>
      <c r="AT4" s="83"/>
      <c r="AU4" s="83"/>
      <c r="AV4" s="32"/>
      <c r="AW4" s="32"/>
      <c r="AX4" s="42" t="s">
        <v>241</v>
      </c>
      <c r="AY4" s="32"/>
      <c r="AZ4" s="32"/>
      <c r="BA4" s="9"/>
      <c r="BB4" s="97"/>
      <c r="BC4" s="11" t="s">
        <v>242</v>
      </c>
      <c r="BD4" s="11" t="s">
        <v>206</v>
      </c>
      <c r="BE4" s="12"/>
      <c r="BF4" s="97" t="s">
        <v>234</v>
      </c>
      <c r="BG4" s="96" t="s">
        <v>921</v>
      </c>
      <c r="BH4" s="96" t="s">
        <v>206</v>
      </c>
      <c r="BI4" s="93" t="s">
        <v>922</v>
      </c>
      <c r="BJ4" s="42"/>
      <c r="BK4" s="12"/>
      <c r="BL4" s="41"/>
      <c r="BM4" s="41"/>
      <c r="BN4" s="75"/>
      <c r="BO4" s="14" t="s">
        <v>206</v>
      </c>
      <c r="BP4" s="14" t="s">
        <v>206</v>
      </c>
      <c r="BQ4" s="137" t="s">
        <v>933</v>
      </c>
      <c r="BR4" s="78" t="s">
        <v>934</v>
      </c>
      <c r="BS4" s="79" t="s">
        <v>935</v>
      </c>
      <c r="BT4" s="78" t="s">
        <v>936</v>
      </c>
      <c r="BU4" s="78"/>
    </row>
    <row r="5" spans="1:73" ht="161.1" customHeight="1">
      <c r="A5" s="97">
        <v>2</v>
      </c>
      <c r="B5" s="97">
        <v>1</v>
      </c>
      <c r="C5" s="13" t="s">
        <v>1067</v>
      </c>
      <c r="D5" s="97" t="s">
        <v>439</v>
      </c>
      <c r="E5" s="42">
        <v>1</v>
      </c>
      <c r="F5" s="97" t="s">
        <v>336</v>
      </c>
      <c r="G5" s="42" t="s">
        <v>147</v>
      </c>
      <c r="H5" s="1" t="s">
        <v>298</v>
      </c>
      <c r="I5" s="4" t="s">
        <v>573</v>
      </c>
      <c r="J5" s="42" t="s">
        <v>1068</v>
      </c>
      <c r="K5" s="128"/>
      <c r="L5" s="42"/>
      <c r="M5" s="97" t="s">
        <v>1069</v>
      </c>
      <c r="N5" s="119"/>
      <c r="O5" s="119"/>
      <c r="P5" s="97"/>
      <c r="Q5" s="97"/>
      <c r="R5" s="42" t="s">
        <v>206</v>
      </c>
      <c r="S5" s="42" t="s">
        <v>206</v>
      </c>
      <c r="T5" s="42" t="s">
        <v>206</v>
      </c>
      <c r="U5" s="42" t="s">
        <v>206</v>
      </c>
      <c r="V5" s="42" t="s">
        <v>206</v>
      </c>
      <c r="W5" s="42" t="s">
        <v>206</v>
      </c>
      <c r="X5" s="42" t="s">
        <v>206</v>
      </c>
      <c r="Y5" s="42" t="s">
        <v>206</v>
      </c>
      <c r="Z5" s="42" t="s">
        <v>206</v>
      </c>
      <c r="AA5" s="42" t="s">
        <v>206</v>
      </c>
      <c r="AB5" s="42" t="s">
        <v>206</v>
      </c>
      <c r="AC5" s="97" t="s">
        <v>1070</v>
      </c>
      <c r="AD5" s="42" t="s">
        <v>206</v>
      </c>
      <c r="AE5" s="42" t="s">
        <v>206</v>
      </c>
      <c r="AF5" s="42" t="s">
        <v>206</v>
      </c>
      <c r="AG5" s="97" t="s">
        <v>631</v>
      </c>
      <c r="AH5" s="97"/>
      <c r="AI5" s="42" t="s">
        <v>26</v>
      </c>
      <c r="AJ5" s="42" t="s">
        <v>206</v>
      </c>
      <c r="AK5" s="42" t="s">
        <v>206</v>
      </c>
      <c r="AL5" s="42" t="s">
        <v>206</v>
      </c>
      <c r="AM5" s="42" t="s">
        <v>206</v>
      </c>
      <c r="AN5" s="97" t="s">
        <v>21</v>
      </c>
      <c r="AO5" s="42" t="s">
        <v>206</v>
      </c>
      <c r="AP5" s="42" t="s">
        <v>206</v>
      </c>
      <c r="AQ5" s="42" t="s">
        <v>206</v>
      </c>
      <c r="AR5" s="14" t="s">
        <v>1071</v>
      </c>
      <c r="AS5" s="14" t="s">
        <v>1072</v>
      </c>
      <c r="AT5" s="14" t="s">
        <v>206</v>
      </c>
      <c r="AU5" s="14" t="s">
        <v>1073</v>
      </c>
      <c r="AV5" s="14"/>
      <c r="AW5" s="14"/>
      <c r="AX5" s="14"/>
      <c r="AY5" s="14" t="s">
        <v>1074</v>
      </c>
      <c r="AZ5" s="14" t="s">
        <v>1075</v>
      </c>
      <c r="BA5" s="14" t="s">
        <v>1076</v>
      </c>
      <c r="BB5" s="14" t="s">
        <v>1077</v>
      </c>
      <c r="BC5" s="14" t="s">
        <v>234</v>
      </c>
      <c r="BD5" s="14" t="s">
        <v>1078</v>
      </c>
      <c r="BE5" s="14" t="s">
        <v>1078</v>
      </c>
      <c r="BF5" s="14" t="s">
        <v>1079</v>
      </c>
      <c r="BG5" s="14" t="s">
        <v>711</v>
      </c>
      <c r="BH5" s="14" t="s">
        <v>711</v>
      </c>
      <c r="BI5" s="14"/>
      <c r="BJ5" s="14" t="s">
        <v>1080</v>
      </c>
      <c r="BK5" s="14" t="s">
        <v>1081</v>
      </c>
      <c r="BL5" s="14" t="s">
        <v>1082</v>
      </c>
      <c r="BM5" s="14" t="s">
        <v>206</v>
      </c>
      <c r="BN5" s="14" t="s">
        <v>206</v>
      </c>
      <c r="BO5" s="14" t="s">
        <v>1083</v>
      </c>
      <c r="BP5" s="14" t="s">
        <v>1084</v>
      </c>
      <c r="BQ5" s="14" t="s">
        <v>206</v>
      </c>
      <c r="BR5" s="14" t="s">
        <v>206</v>
      </c>
      <c r="BS5" s="14" t="s">
        <v>206</v>
      </c>
      <c r="BT5" s="78" t="s">
        <v>1084</v>
      </c>
      <c r="BU5" s="78"/>
    </row>
  </sheetData>
  <autoFilter ref="A3:AQ3" xr:uid="{D8B27FC5-CAC8-42E6-8EA3-F0C05F385863}"/>
  <mergeCells count="9">
    <mergeCell ref="AA2:AB2"/>
    <mergeCell ref="AC2:AQ2"/>
    <mergeCell ref="A1:BU1"/>
    <mergeCell ref="BO2:BU2"/>
    <mergeCell ref="A2:E2"/>
    <mergeCell ref="F2:K2"/>
    <mergeCell ref="L2:O2"/>
    <mergeCell ref="P2:U2"/>
    <mergeCell ref="V2:Z2"/>
  </mergeCells>
  <pageMargins left="0.7" right="0.7" top="0.75" bottom="0.75" header="0.3" footer="0.3"/>
  <pageSetup orientation="portrait" horizontalDpi="90" verticalDpi="9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p:properties xmlns:p="http://schemas.microsoft.com/office/2006/metadata/properties" xmlns:xsi="http://www.w3.org/2001/XMLSchema-instance" xmlns:pc="http://schemas.microsoft.com/office/infopath/2007/PartnerControls">
  <documentManagement>
    <Owner xmlns="71c5aaf6-e6ce-465b-b873-5148d2a4c105">Marcos Briceño - CE LAT Team</Owner>
    <DocumentType xmlns="71c5aaf6-e6ce-465b-b873-5148d2a4c105">Report</DocumentType>
    <NokiaConfidentiality xmlns="71c5aaf6-e6ce-465b-b873-5148d2a4c105">Nokia Internal Use</NokiaConfidentiality>
    <HideFromDelve xmlns="71c5aaf6-e6ce-465b-b873-5148d2a4c105">false</HideFromDelve>
    <_dlc_DocId xmlns="71c5aaf6-e6ce-465b-b873-5148d2a4c105">SMI2PROIR4SR-1533639967-65</_dlc_DocId>
    <_dlc_DocIdUrl xmlns="71c5aaf6-e6ce-465b-b873-5148d2a4c105">
      <Url>https://nokia.sharepoint.com/sites/ce-lat/_layouts/15/DocIdRedir.aspx?ID=SMI2PROIR4SR-1533639967-65</Url>
      <Description>SMI2PROIR4SR-1533639967-65</Description>
    </_dlc_DocIdUrl>
  </documentManagement>
</p:properties>
</file>

<file path=customXml/item2.xml><?xml version="1.0" encoding="utf-8"?>
<?mso-contentType ?>
<SharedContentType xmlns="Microsoft.SharePoint.Taxonomy.ContentTypeSync" SourceId="34c87397-5fc1-491e-85e7-d6110dbe9cbd" ContentTypeId="0x010100CE50E52E7543470BBDD3827FE50C59CB" PreviousValue="false"/>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5.xml><?xml version="1.0" encoding="utf-8"?>
<?mso-contentType ?>
<customXsn xmlns="http://schemas.microsoft.com/office/2006/metadata/customXsn">
  <xsnLocation/>
  <cached>True</cached>
  <openByDefault>True</openByDefault>
  <xsnScope/>
</customXsn>
</file>

<file path=customXml/item6.xml><?xml version="1.0" encoding="utf-8"?>
<ct:contentTypeSchema xmlns:ct="http://schemas.microsoft.com/office/2006/metadata/contentType" xmlns:ma="http://schemas.microsoft.com/office/2006/metadata/properties/metaAttributes" ct:_="" ma:_="" ma:contentTypeName="Nokia Document" ma:contentTypeID="0x010100CE50E52E7543470BBDD3827FE50C59CB0039603E1C3A6AD2429CA3C0F4FA1CB3AE" ma:contentTypeVersion="8" ma:contentTypeDescription="Create Nokia Word Document" ma:contentTypeScope="" ma:versionID="8bcac75e33a9da24712a7c5cc3936be6">
  <xsd:schema xmlns:xsd="http://www.w3.org/2001/XMLSchema" xmlns:xs="http://www.w3.org/2001/XMLSchema" xmlns:p="http://schemas.microsoft.com/office/2006/metadata/properties" xmlns:ns2="71c5aaf6-e6ce-465b-b873-5148d2a4c105" targetNamespace="http://schemas.microsoft.com/office/2006/metadata/properties" ma:root="true" ma:fieldsID="541cf9b8129bf95a78c99b412d188baa" ns2:_="">
    <xsd:import namespace="71c5aaf6-e6ce-465b-b873-5148d2a4c105"/>
    <xsd:element name="properties">
      <xsd:complexType>
        <xsd:sequence>
          <xsd:element name="documentManagement">
            <xsd:complexType>
              <xsd:all>
                <xsd:element ref="ns2:DocumentType" minOccurs="0"/>
                <xsd:element ref="ns2:NokiaConfidentiality" minOccurs="0"/>
                <xsd:element ref="ns2:Owner" minOccurs="0"/>
                <xsd:element ref="ns2:_dlc_DocId" minOccurs="0"/>
                <xsd:element ref="ns2:_dlc_DocIdUrl" minOccurs="0"/>
                <xsd:element ref="ns2:_dlc_DocIdPersistId" minOccurs="0"/>
                <xsd:element ref="ns2:HideFromDelv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c5aaf6-e6ce-465b-b873-5148d2a4c105" elementFormDefault="qualified">
    <xsd:import namespace="http://schemas.microsoft.com/office/2006/documentManagement/types"/>
    <xsd:import namespace="http://schemas.microsoft.com/office/infopath/2007/PartnerControls"/>
    <xsd:element name="DocumentType" ma:index="8" nillable="true" ma:displayName="Document Type" ma:default="Description" ma:description="Document type specifies the content of the document" ma:format="Dropdown" ma:internalName="DocumentType" ma:readOnly="false">
      <xsd:simpleType>
        <xsd:restriction base="dms:Choice">
          <xsd:enumeration value="Policy"/>
          <xsd:enumeration value="Strategy"/>
          <xsd:enumeration value="Objectives / Targets"/>
          <xsd:enumeration value="Plan / Schedule"/>
          <xsd:enumeration value="Governance"/>
          <xsd:enumeration value="Organization"/>
          <xsd:enumeration value="Review Material"/>
          <xsd:enumeration value="Communication"/>
          <xsd:enumeration value="Minutes"/>
          <xsd:enumeration value="Training"/>
          <xsd:enumeration value="Standard Operating Procedure"/>
          <xsd:enumeration value="Process / Procedure / Standard"/>
          <xsd:enumeration value="Guideline / Manual / Instruction"/>
          <xsd:enumeration value="Description"/>
          <xsd:enumeration value="Form / Template"/>
          <xsd:enumeration value="Checklist"/>
          <xsd:enumeration value="Bid / Offer"/>
          <xsd:enumeration value="Contract / Order"/>
          <xsd:enumeration value="List"/>
          <xsd:enumeration value="Roadmap"/>
          <xsd:enumeration value="Requirement / Specification"/>
          <xsd:enumeration value="Design"/>
          <xsd:enumeration value="Concept / Proposal"/>
          <xsd:enumeration value="Measurement / KPI"/>
          <xsd:enumeration value="Report"/>
          <xsd:enumeration value="Best Practice / Lessons Learnt"/>
          <xsd:enumeration value="Analysis / Assessment"/>
          <xsd:enumeration value="Survey"/>
        </xsd:restriction>
      </xsd:simpleType>
    </xsd:element>
    <xsd:element name="NokiaConfidentiality" ma:index="9" nillable="true" ma:displayName="Nokia Confidentiality" ma:default="Nokia Internal Use" ma:format="Dropdown" ma:internalName="NokiaConfidentiality" ma:readOnly="false">
      <xsd:simpleType>
        <xsd:restriction base="dms:Choice">
          <xsd:enumeration value="Nokia Internal Use"/>
          <xsd:enumeration value="Confidential"/>
          <xsd:enumeration value="Secret"/>
          <xsd:enumeration value="Public"/>
        </xsd:restriction>
      </xsd:simpleType>
    </xsd:element>
    <xsd:element name="Owner" ma:index="10" nillable="true" ma:displayName="Owner" ma:description="Owner identifies the person or group who owns the document (default value is the same as the Creator of the document)" ma:internalName="Owner">
      <xsd:simpleType>
        <xsd:restriction base="dms:Text"/>
      </xsd:simpleType>
    </xsd:element>
    <xsd:element name="_dlc_DocId" ma:index="11" nillable="true" ma:displayName="Document ID Value" ma:description="The value of the document ID assigned to this item." ma:internalName="_dlc_DocId" ma:readOnly="true">
      <xsd:simpleType>
        <xsd:restriction base="dms:Text"/>
      </xsd:simpleType>
    </xsd:element>
    <xsd:element name="_dlc_DocIdUrl" ma:index="12"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Persist ID" ma:description="Keep ID on add." ma:hidden="true" ma:internalName="_dlc_DocIdPersistId" ma:readOnly="true">
      <xsd:simpleType>
        <xsd:restriction base="dms:Boolean"/>
      </xsd:simpleType>
    </xsd:element>
    <xsd:element name="HideFromDelve" ma:index="14" nillable="true" ma:displayName="HideFromDelve" ma:default="0" ma:internalName="HideFromDelv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BBF3803-22BB-4D5D-95A6-7B8546FBEAF1}"/>
</file>

<file path=customXml/itemProps2.xml><?xml version="1.0" encoding="utf-8"?>
<ds:datastoreItem xmlns:ds="http://schemas.openxmlformats.org/officeDocument/2006/customXml" ds:itemID="{A2B83AE8-0358-4464-AC8B-E6A7B5BCFD16}"/>
</file>

<file path=customXml/itemProps3.xml><?xml version="1.0" encoding="utf-8"?>
<ds:datastoreItem xmlns:ds="http://schemas.openxmlformats.org/officeDocument/2006/customXml" ds:itemID="{D15908D2-B44D-497B-A677-54255DEBBD0C}"/>
</file>

<file path=customXml/itemProps4.xml><?xml version="1.0" encoding="utf-8"?>
<ds:datastoreItem xmlns:ds="http://schemas.openxmlformats.org/officeDocument/2006/customXml" ds:itemID="{3C36C75A-7D0E-420E-9BAC-2AA01658C36E}"/>
</file>

<file path=customXml/itemProps5.xml><?xml version="1.0" encoding="utf-8"?>
<ds:datastoreItem xmlns:ds="http://schemas.openxmlformats.org/officeDocument/2006/customXml" ds:itemID="{0A70DAD9-9A14-46FF-8036-FFE6F3B85821}"/>
</file>

<file path=customXml/itemProps6.xml><?xml version="1.0" encoding="utf-8"?>
<ds:datastoreItem xmlns:ds="http://schemas.openxmlformats.org/officeDocument/2006/customXml" ds:itemID="{C47BABE7-4DC5-4B91-A33D-32953641791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2019-10-01T19:07:13Z</dcterms:created>
  <dcterms:modified xsi:type="dcterms:W3CDTF">2020-04-16T17:34:49Z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0x010100CE50E52E7543470BBDD3827FE50C59CB0039603E1C3A6AD2429CA3C0F4FA1CB3AE</vt:lpwstr>
  </property>
  <property fmtid="{D5CDD505-2E9C-101B-9397-08002B2CF9AE}" pid="3" name="IsMyDocuments">
    <vt:bool>true</vt:bool>
  </property>
  <property fmtid="{D5CDD505-2E9C-101B-9397-08002B2CF9AE}" pid="4" name="Order">
    <vt:r8>4200</vt:r8>
  </property>
  <property fmtid="{D5CDD505-2E9C-101B-9397-08002B2CF9AE}" pid="5" name="SharedWithUsers">
    <vt:lpwstr>24;#Garbin, Renato (Nokia - BR/Sao Paulo);#25;#Guerrero, Fernando (Nokia - MX/Cuautitlan);#26;#Teixeira, Pedro (Nokia - BR/Rio de Janeiro);#27;#Reimundi Scafidi, Mariano (Nokia - UY/Montevideo);#28;#Matheus, Andre (Nokia - BR/Sao Paulo);#29;#Abreu, Fabian</vt:lpwstr>
  </property>
  <property fmtid="{D5CDD505-2E9C-101B-9397-08002B2CF9AE}" pid="6" name="ComplianceAssetId">
    <vt:lpwstr/>
  </property>
  <property fmtid="{D5CDD505-2E9C-101B-9397-08002B2CF9AE}" pid="7" name="_dlc_DocIdItemGuid">
    <vt:lpwstr>5fe2dcdb-2439-48a8-9b64-3d5d572d71ee</vt:lpwstr>
  </property>
</Properties>
</file>