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</numCache>
            </numRef>
          </val>
        </ser>
        <marker val="1"/>
        <axId val="80274944"/>
        <axId val="80276864"/>
      </lineChart>
      <dateAx>
        <axId val="8027494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276864"/>
        <crosses val="autoZero"/>
        <lblOffset val="100"/>
      </dateAx>
      <valAx>
        <axId val="8027686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274944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C11" sqref="C1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2164.089392487764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0.00630804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7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1.616585483556398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0.57254514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9.517431973517168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0.02471656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1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22.0501706571652</v>
      </c>
      <c r="M3" t="inlineStr">
        <is>
          <t>Objectif :</t>
        </is>
      </c>
      <c r="N3" s="24">
        <f>(INDEX(N5:N19,MATCH(MAX(O16,O6),O5:O19,0))/0.9)</f>
        <v/>
      </c>
      <c r="O3" s="57">
        <f>(MAX(O16,O6)*0.85)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0.01537003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Q6" t="inlineStr">
        <is>
          <t>Done</t>
        </is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</row>
    <row r="13">
      <c r="B13" s="24" t="n">
        <v>-0.4967</v>
      </c>
      <c r="C13" s="56">
        <f>(D13/B13)</f>
        <v/>
      </c>
      <c r="D13" s="56" t="n">
        <v>-10.84507767</v>
      </c>
      <c r="P13" s="56" t="n"/>
    </row>
    <row r="14">
      <c r="F14" t="inlineStr">
        <is>
          <t>Moy</t>
        </is>
      </c>
      <c r="G14" s="56">
        <f>(D15/B15)</f>
        <v/>
      </c>
    </row>
    <row r="15">
      <c r="B15" s="24">
        <f>(SUM(B5:B14))</f>
        <v/>
      </c>
      <c r="D15" s="56">
        <f>(SUM(D5:D14))</f>
        <v/>
      </c>
      <c r="M15" t="inlineStr">
        <is>
          <t>DCA4</t>
        </is>
      </c>
      <c r="N15" t="inlineStr">
        <is>
          <t>Qty to Sell</t>
        </is>
      </c>
      <c r="O15" t="inlineStr">
        <is>
          <t>Token Price</t>
        </is>
      </c>
      <c r="P15" t="inlineStr">
        <is>
          <t>Value</t>
        </is>
      </c>
      <c r="R15" s="24">
        <f>(SUM(R5:R14))</f>
        <v/>
      </c>
      <c r="T15" s="56">
        <f>(SUM(T5:T14))</f>
        <v/>
      </c>
    </row>
    <row r="16">
      <c r="M16" t="inlineStr">
        <is>
          <t>Objectif</t>
        </is>
      </c>
      <c r="N16" s="24">
        <f>-B12</f>
        <v/>
      </c>
      <c r="O16" s="56">
        <f>18.6</f>
        <v/>
      </c>
      <c r="P16" s="56">
        <f>-D12</f>
        <v/>
      </c>
      <c r="Q16" t="inlineStr">
        <is>
          <t>Done</t>
        </is>
      </c>
    </row>
    <row r="17">
      <c r="N17" s="24">
        <f>($B$10)/5</f>
        <v/>
      </c>
      <c r="O17" s="56">
        <f>($C$10*Params!K9)</f>
        <v/>
      </c>
      <c r="P17" s="56">
        <f>(O17*N17)</f>
        <v/>
      </c>
    </row>
    <row r="18">
      <c r="N18" s="24">
        <f>($B$10)/5</f>
        <v/>
      </c>
      <c r="O18" s="56">
        <f>($C$10*Params!K10)</f>
        <v/>
      </c>
      <c r="P18" s="56">
        <f>(O18*N18)</f>
        <v/>
      </c>
    </row>
    <row r="19">
      <c r="N19" s="24">
        <f>($B$10)/5</f>
        <v/>
      </c>
      <c r="O19" s="56">
        <f>($C$10*Params!K11)</f>
        <v/>
      </c>
      <c r="P19" s="56">
        <f>(O19*N19)</f>
        <v/>
      </c>
    </row>
    <row r="20"/>
    <row r="21">
      <c r="P21" s="56">
        <f>(SUM(P16:P19))</f>
        <v/>
      </c>
    </row>
  </sheetData>
  <conditionalFormatting sqref="C5 C9:C11 G14 O7:O9 O17:O19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0.00251698842146007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228.5185818836329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0.00213865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0.08507575297065702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0.27052362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5.51713894795722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0.06935299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47.02115985195946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0.00293255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4.732654359396091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0.00220592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2.43761733945075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0.01725049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39439.33102353994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0.00034789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16.05056228912832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0.00226857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71.87277524317446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0.00107193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0.8357660618749995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(B21*J3)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0.05537005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/>
    <row r="21">
      <c r="B21">
        <f>(SUM(B5:B20))</f>
        <v/>
      </c>
      <c r="D21" s="56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N10" sqref="N10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0.000162418014457337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(C35*1.25)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4828.03706013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Q41" sqref="Q41:Q42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0.8130292629932482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0.31530797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0.7468675235356579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0.32641043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2.013930136672908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0.09939578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8.47762160588981e-06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Q31" sqref="Q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63.41929709740484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0.06125552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0.1031556767958556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0.23789356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3"/>
  <sheetViews>
    <sheetView tabSelected="1"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(C233)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6.235387130700353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0.00251412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0.6202276086666071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0.77423529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0.1507940371341486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0.8020472924320399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0.004151536343276399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0.5945990033747357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topLeftCell="A7" workbookViewId="0">
      <selection activeCell="R39" sqref="R3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716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0.007276046810044289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36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9.199999999999999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8.4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13.5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0.4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0.35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1.5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(-180/3)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0.3953237982401476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0.7010478999999999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0.1536282329525407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0.55811292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2023-12-03T09:54:00Z</dcterms:modified>
  <cp:lastModifiedBy>Tiko</cp:lastModifiedBy>
</cp:coreProperties>
</file>