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1421184"/>
        <axId val="51423104"/>
      </lineChart>
      <dateAx>
        <axId val="514211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1423104"/>
        <crosses val="autoZero"/>
        <lblOffset val="100"/>
      </dateAx>
      <valAx>
        <axId val="514231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14211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2207.775809437527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0.00650086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0.11398033</v>
      </c>
      <c r="C35" s="56">
        <f>(D35/B35)</f>
        <v/>
      </c>
      <c r="D35" s="57" t="n">
        <v>190.17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0.02324599</v>
      </c>
      <c r="C36" s="56">
        <f>(D36/B36)</f>
        <v/>
      </c>
      <c r="D36" s="57" t="n">
        <v>39.7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0.1991889450602695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0.56292941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1.616879805549701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13.08929422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0.57729705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10.66455140996481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0.02610352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40.21967449985869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2.52346301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0.01580687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80" t="n">
        <v>0.0037681670627412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250.1820595574663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0.00226479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0.55987547</v>
      </c>
      <c r="C11" s="55">
        <f>(D11/B11)</f>
        <v/>
      </c>
      <c r="D11" s="55" t="n">
        <v>158.97</v>
      </c>
      <c r="E11" t="inlineStr">
        <is>
          <t>DCA1</t>
        </is>
      </c>
      <c r="P11" s="55">
        <f>(SUM(P6:P9))</f>
        <v/>
      </c>
    </row>
    <row r="12">
      <c r="B12" s="81" t="n">
        <v>0.13957244</v>
      </c>
      <c r="C12" s="55">
        <f>(D12/B12)</f>
        <v/>
      </c>
      <c r="D12" s="55" t="n">
        <v>39.7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0.09082191964169221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0.27551617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6.776341787943685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7.08273907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0.07221494000000001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57.68026411658347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0.00294283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0.158433059210467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5"/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42637.76854189365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0.00034979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0.00688731</v>
      </c>
      <c r="C23" s="55">
        <f>(D23/B23)</f>
        <v/>
      </c>
      <c r="D23" s="55" t="n">
        <v>166.92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0.00154565</v>
      </c>
      <c r="C24" s="55">
        <f>(D24/B24)</f>
        <v/>
      </c>
      <c r="D24" s="55" t="n">
        <v>39.7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9.404370993666605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0.00226111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0.7646823003831503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2.077015160738278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0.01750985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14.33777295414061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0.00233682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70.86424868410876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0.00113498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0.9729924426393358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0.05588942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0.0001682805623742335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4856.09241064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0.7796123464763227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0.31839261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43.11256565</v>
      </c>
      <c r="C7" s="55">
        <f>(D7/B7)</f>
        <v/>
      </c>
      <c r="D7" s="55" t="n">
        <v>39.7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3"/>
    <col width="9.140625" customWidth="1" style="14" min="44" max="16384"/>
  </cols>
  <sheetData>
    <row r="1"/>
    <row r="2"/>
    <row r="3">
      <c r="I3" t="inlineStr">
        <is>
          <t>Actual Price :</t>
        </is>
      </c>
      <c r="J3" s="55" t="n">
        <v>0.0301087454868351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0.04345816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0.7464706070963856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0.33175432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2.387781148054915</v>
      </c>
      <c r="M3" t="inlineStr">
        <is>
          <t>Objectif :</t>
        </is>
      </c>
      <c r="N3" s="58">
        <f>(INDEX(N5:N27,MATCH(MAX(O6,O14),O5:O27,0))/0.9)</f>
        <v/>
      </c>
      <c r="O3" s="56">
        <f>(MAX(O6,O14)*0.85)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  <c r="K4" s="4">
        <f>(J4/D21-1)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22.44807059</v>
      </c>
      <c r="C6" s="55">
        <f>(D6/B6)</f>
        <v/>
      </c>
      <c r="D6" s="55" t="n">
        <v>39.7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</f>
        <v/>
      </c>
      <c r="S6" s="55">
        <f>(T6/R6)</f>
        <v/>
      </c>
      <c r="T6" s="55">
        <f>D6+B19*1.74</f>
        <v/>
      </c>
      <c r="U6" s="55">
        <f>(E6)</f>
        <v/>
      </c>
    </row>
    <row r="7">
      <c r="B7" s="2" t="n">
        <v>0.10025353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($S$6*[1]Params!K9)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C20" s="55" t="n"/>
      <c r="D20" s="55" t="n"/>
      <c r="F20" t="inlineStr">
        <is>
          <t>Moy</t>
        </is>
      </c>
      <c r="G20" s="55">
        <f>(D21/B21)</f>
        <v/>
      </c>
      <c r="S20" s="55" t="n"/>
      <c r="T20" s="55" t="n"/>
    </row>
    <row r="21">
      <c r="B21" s="1">
        <f>(SUM(B5:B20))</f>
        <v/>
      </c>
      <c r="C21" s="55" t="n"/>
      <c r="D21" s="55">
        <f>(SUM(D5:D20))</f>
        <v/>
      </c>
      <c r="S21" s="55" t="n"/>
      <c r="T21" s="55" t="n"/>
    </row>
    <row r="22">
      <c r="S22" s="55" t="n"/>
      <c r="T22" s="55" t="n"/>
    </row>
    <row r="23">
      <c r="S23" s="55" t="n"/>
      <c r="T23" s="55" t="n"/>
    </row>
    <row r="24">
      <c r="R24" s="1">
        <f>(SUM(R5:R23))</f>
        <v/>
      </c>
      <c r="S24" s="55" t="n"/>
      <c r="T24" s="55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4"/>
    <col width="9.140625" customWidth="1" style="14" min="6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0.3396064582913798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0.07467413000000001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1.021561176754505e-05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257.92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0" t="n">
        <v>0.004619471433795556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74.05192787794847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6.04098135</v>
      </c>
      <c r="C17" s="55">
        <f>(D17/B17)</f>
        <v/>
      </c>
      <c r="D17" s="55" t="n">
        <v>122.34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0.06239731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1.86926935</v>
      </c>
      <c r="C19" s="55">
        <f>(D19/B19)</f>
        <v/>
      </c>
      <c r="D19" s="55" t="n">
        <v>39.7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tabSelected="1"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0.1008894373817232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0.24544827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5.895206543186847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0.00257898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0.6067945531392568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0.79533254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2" sqref="R12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"/>
    <col width="9.140625" customWidth="1" style="14" min="28" max="16384"/>
  </cols>
  <sheetData>
    <row r="1"/>
    <row r="2"/>
    <row r="3">
      <c r="I3" t="inlineStr">
        <is>
          <t>Actual Price :</t>
        </is>
      </c>
      <c r="J3" s="77" t="n">
        <v>11.91252743058473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0.0765105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8e-07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Q24" sqref="Q2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"/>
    <col width="9.140625" customWidth="1" style="14" min="28" max="16384"/>
  </cols>
  <sheetData>
    <row r="1"/>
    <row r="2"/>
    <row r="3">
      <c r="I3" t="inlineStr">
        <is>
          <t>Actual Price :</t>
        </is>
      </c>
      <c r="J3" s="77" t="n">
        <v>2.937428598415626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0.34450372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1.8e-07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5" t="n">
        <v>0.4888267046388792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1"/>
    <row r="2">
      <c r="G2" t="inlineStr">
        <is>
          <t>Day :</t>
        </is>
      </c>
      <c r="H2" t="n">
        <v>732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0.005746494451682008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2"/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8"/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5"/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(-369/3)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4"/>
    <col width="9.140625" customWidth="1" style="14" min="3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12.57746461940187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5.6e-06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0.5861804919728655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0.72129572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114.01590521</v>
      </c>
      <c r="C7" s="55">
        <f>(D7/B7)</f>
        <v/>
      </c>
      <c r="D7" s="55" t="n">
        <v>39.7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2023-12-19T14:16:34Z</dcterms:modified>
  <cp:lastModifiedBy>Tiko</cp:lastModifiedBy>
</cp:coreProperties>
</file>