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R5"/>
  <c r="R17" s="1"/>
  <c r="C5"/>
  <c r="O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T21"/>
  <c r="R21"/>
  <c r="C21"/>
  <c r="T20"/>
  <c r="R20"/>
  <c r="N9" s="1"/>
  <c r="C20"/>
  <c r="T19"/>
  <c r="R19"/>
  <c r="C19"/>
  <c r="T18"/>
  <c r="R18"/>
  <c r="E18"/>
  <c r="T17"/>
  <c r="R17"/>
  <c r="C17"/>
  <c r="T16"/>
  <c r="S16"/>
  <c r="R16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P9" s="1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P11" s="1"/>
  <c r="N6"/>
  <c r="C6"/>
  <c r="B6"/>
  <c r="S5"/>
  <c r="B5"/>
  <c r="B36" s="1"/>
  <c r="J4" s="1"/>
  <c r="D13" i="27"/>
  <c r="B13"/>
  <c r="G12"/>
  <c r="N9"/>
  <c r="N8"/>
  <c r="N7"/>
  <c r="N6"/>
  <c r="E6"/>
  <c r="D6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E7"/>
  <c r="U6"/>
  <c r="T6"/>
  <c r="S6" s="1"/>
  <c r="R6"/>
  <c r="R22" s="1"/>
  <c r="C6"/>
  <c r="O17" s="1"/>
  <c r="P17" s="1"/>
  <c r="T5"/>
  <c r="T22" s="1"/>
  <c r="S5"/>
  <c r="R5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6" i="24"/>
  <c r="B15"/>
  <c r="B16" s="1"/>
  <c r="O14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S5" s="1"/>
  <c r="R5"/>
  <c r="R21" s="1"/>
  <c r="C5"/>
  <c r="K4"/>
  <c r="J4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E6"/>
  <c r="D6"/>
  <c r="D10" s="1"/>
  <c r="G9" s="1"/>
  <c r="C5"/>
  <c r="O7" s="1"/>
  <c r="P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O8"/>
  <c r="D8"/>
  <c r="C8" s="1"/>
  <c r="B8"/>
  <c r="B14" s="1"/>
  <c r="T7"/>
  <c r="S7"/>
  <c r="R7"/>
  <c r="C7"/>
  <c r="T6"/>
  <c r="S6" s="1"/>
  <c r="R6"/>
  <c r="E6"/>
  <c r="D6"/>
  <c r="T5"/>
  <c r="R5"/>
  <c r="C5"/>
  <c r="B13" i="15"/>
  <c r="N8" s="1"/>
  <c r="N9"/>
  <c r="N7"/>
  <c r="N6"/>
  <c r="E6"/>
  <c r="D6"/>
  <c r="D13" s="1"/>
  <c r="G12" s="1"/>
  <c r="C5"/>
  <c r="O9" s="1"/>
  <c r="P9" s="1"/>
  <c r="J4"/>
  <c r="B17" i="14"/>
  <c r="J4" s="1"/>
  <c r="C15"/>
  <c r="D14"/>
  <c r="C14"/>
  <c r="C13"/>
  <c r="C12"/>
  <c r="S9" s="1"/>
  <c r="C11"/>
  <c r="T10"/>
  <c r="R10"/>
  <c r="E10"/>
  <c r="R9"/>
  <c r="N17" s="1"/>
  <c r="D9"/>
  <c r="G17" s="1"/>
  <c r="S8"/>
  <c r="O8" s="1"/>
  <c r="P8" s="1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N24" s="1"/>
  <c r="D5"/>
  <c r="D17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R5"/>
  <c r="U5" s="1"/>
  <c r="C5"/>
  <c r="O7" s="1"/>
  <c r="P7" s="1"/>
  <c r="K4"/>
  <c r="B14" i="11"/>
  <c r="N9"/>
  <c r="N8"/>
  <c r="O7"/>
  <c r="N7"/>
  <c r="D7"/>
  <c r="N6"/>
  <c r="E6"/>
  <c r="D6"/>
  <c r="D14" s="1"/>
  <c r="C5"/>
  <c r="O9" s="1"/>
  <c r="P9" s="1"/>
  <c r="J4"/>
  <c r="B14" i="10"/>
  <c r="D12"/>
  <c r="C12"/>
  <c r="C11"/>
  <c r="C10"/>
  <c r="C9"/>
  <c r="C8"/>
  <c r="T7"/>
  <c r="R7"/>
  <c r="U7" s="1"/>
  <c r="C7"/>
  <c r="T6"/>
  <c r="S6"/>
  <c r="R6"/>
  <c r="E6"/>
  <c r="D6"/>
  <c r="D14" s="1"/>
  <c r="G13" s="1"/>
  <c r="T5"/>
  <c r="T14" s="1"/>
  <c r="R5"/>
  <c r="N9" s="1"/>
  <c r="C5"/>
  <c r="O7" s="1"/>
  <c r="J4"/>
  <c r="B14" i="9"/>
  <c r="C10"/>
  <c r="N9"/>
  <c r="C9"/>
  <c r="N8"/>
  <c r="C8"/>
  <c r="T7"/>
  <c r="R7"/>
  <c r="N7"/>
  <c r="C7"/>
  <c r="R6"/>
  <c r="O6"/>
  <c r="N6"/>
  <c r="E6"/>
  <c r="U6" s="1"/>
  <c r="D6"/>
  <c r="D14" s="1"/>
  <c r="T5"/>
  <c r="R5"/>
  <c r="R17" s="1"/>
  <c r="C5"/>
  <c r="O9" s="1"/>
  <c r="J4"/>
  <c r="B13" i="8"/>
  <c r="N9" s="1"/>
  <c r="C9"/>
  <c r="T8"/>
  <c r="R8"/>
  <c r="C8"/>
  <c r="T7"/>
  <c r="S7" s="1"/>
  <c r="R7"/>
  <c r="C7"/>
  <c r="O9" s="1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N22"/>
  <c r="P22" s="1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M65"/>
  <c r="O65" s="1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B30"/>
  <c r="B37" s="1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R22"/>
  <c r="C22"/>
  <c r="N43" s="1"/>
  <c r="O43" s="1"/>
  <c r="T21"/>
  <c r="S21"/>
  <c r="R21"/>
  <c r="C21"/>
  <c r="T20"/>
  <c r="S20"/>
  <c r="N59" s="1"/>
  <c r="O59" s="1"/>
  <c r="R20"/>
  <c r="M58" s="1"/>
  <c r="M20"/>
  <c r="C20"/>
  <c r="N36" s="1"/>
  <c r="O36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R36" s="1"/>
  <c r="D5"/>
  <c r="C40" i="1"/>
  <c r="B38"/>
  <c r="D38" s="1"/>
  <c r="T21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R12"/>
  <c r="T12" s="1"/>
  <c r="N12"/>
  <c r="E12"/>
  <c r="D12"/>
  <c r="R11"/>
  <c r="T11" s="1"/>
  <c r="D11"/>
  <c r="T10"/>
  <c r="R10"/>
  <c r="S10" s="1"/>
  <c r="O10"/>
  <c r="D10"/>
  <c r="R9"/>
  <c r="T9" s="1"/>
  <c r="D9"/>
  <c r="R8"/>
  <c r="D8"/>
  <c r="T8" s="1"/>
  <c r="R7"/>
  <c r="T7" s="1"/>
  <c r="D7"/>
  <c r="R6"/>
  <c r="T6" s="1"/>
  <c r="D6"/>
  <c r="T5"/>
  <c r="R5"/>
  <c r="D5"/>
  <c r="O3"/>
  <c r="P9" i="31" l="1"/>
  <c r="T5"/>
  <c r="T17" s="1"/>
  <c r="K4" i="15"/>
  <c r="K4" i="14"/>
  <c r="E7" i="11"/>
  <c r="P7"/>
  <c r="K4" i="10"/>
  <c r="N6"/>
  <c r="P9" i="9"/>
  <c r="P6"/>
  <c r="K4" i="8"/>
  <c r="N7"/>
  <c r="N8"/>
  <c r="P9"/>
  <c r="O21" i="1"/>
  <c r="P21" s="1"/>
  <c r="O19"/>
  <c r="P19" s="1"/>
  <c r="O20"/>
  <c r="P20" s="1"/>
  <c r="N75" i="2"/>
  <c r="N73"/>
  <c r="N76"/>
  <c r="O76" s="1"/>
  <c r="N74"/>
  <c r="O9"/>
  <c r="O14" s="1"/>
  <c r="N4"/>
  <c r="P23" i="1"/>
  <c r="O22" i="2"/>
  <c r="O57"/>
  <c r="O6" i="1"/>
  <c r="O37"/>
  <c r="P37" s="1"/>
  <c r="O36"/>
  <c r="O35"/>
  <c r="O34"/>
  <c r="N52" i="2"/>
  <c r="O52" s="1"/>
  <c r="N50"/>
  <c r="O50" s="1"/>
  <c r="O54" s="1"/>
  <c r="N51"/>
  <c r="O51" s="1"/>
  <c r="J4"/>
  <c r="J7"/>
  <c r="J8" s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O7" i="8"/>
  <c r="O6"/>
  <c r="P6" s="1"/>
  <c r="K4" i="9"/>
  <c r="G13"/>
  <c r="N26" i="1"/>
  <c r="N27"/>
  <c r="N28"/>
  <c r="B39"/>
  <c r="T5" i="2"/>
  <c r="D31"/>
  <c r="T22" s="1"/>
  <c r="N34"/>
  <c r="O34" s="1"/>
  <c r="O38" s="1"/>
  <c r="N42"/>
  <c r="O42" s="1"/>
  <c r="O46" s="1"/>
  <c r="N44"/>
  <c r="O44" s="1"/>
  <c r="N58"/>
  <c r="O58" s="1"/>
  <c r="N60"/>
  <c r="O60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H37" i="5"/>
  <c r="H36"/>
  <c r="K4" i="11"/>
  <c r="G13"/>
  <c r="O26" i="1"/>
  <c r="P26" s="1"/>
  <c r="O27"/>
  <c r="P27" s="1"/>
  <c r="O28"/>
  <c r="P28" s="1"/>
  <c r="N34"/>
  <c r="N35"/>
  <c r="N36"/>
  <c r="N26" i="2"/>
  <c r="O26" s="1"/>
  <c r="O30" s="1"/>
  <c r="N27"/>
  <c r="O27" s="1"/>
  <c r="N35"/>
  <c r="O35" s="1"/>
  <c r="N66"/>
  <c r="O66" s="1"/>
  <c r="O70" s="1"/>
  <c r="M74"/>
  <c r="E59" i="3"/>
  <c r="E60"/>
  <c r="I36" i="5"/>
  <c r="K36" s="1"/>
  <c r="I37"/>
  <c r="K37" s="1"/>
  <c r="O16" i="12"/>
  <c r="P16" s="1"/>
  <c r="O14"/>
  <c r="P14" s="1"/>
  <c r="O17"/>
  <c r="P17" s="1"/>
  <c r="O15"/>
  <c r="P15" s="1"/>
  <c r="O15" i="14"/>
  <c r="O14"/>
  <c r="O17"/>
  <c r="P17" s="1"/>
  <c r="O16"/>
  <c r="N9" i="16"/>
  <c r="N8"/>
  <c r="N6"/>
  <c r="J4"/>
  <c r="N7"/>
  <c r="G9" i="18"/>
  <c r="K4"/>
  <c r="G9" i="20"/>
  <c r="K4"/>
  <c r="R9" i="24"/>
  <c r="D16"/>
  <c r="T9" s="1"/>
  <c r="G9" i="25"/>
  <c r="K4"/>
  <c r="O25" i="28"/>
  <c r="O24"/>
  <c r="O26"/>
  <c r="P26" s="1"/>
  <c r="P23"/>
  <c r="O3"/>
  <c r="G12" i="31"/>
  <c r="K4"/>
  <c r="P6" i="32"/>
  <c r="O6" i="4"/>
  <c r="P6" s="1"/>
  <c r="L38" i="5"/>
  <c r="E62"/>
  <c r="O8" i="8"/>
  <c r="P8" s="1"/>
  <c r="S5" i="9"/>
  <c r="T6"/>
  <c r="T17" s="1"/>
  <c r="O7"/>
  <c r="P7" s="1"/>
  <c r="O8"/>
  <c r="P8" s="1"/>
  <c r="U5" i="10"/>
  <c r="O6"/>
  <c r="P6" s="1"/>
  <c r="N7"/>
  <c r="P7" s="1"/>
  <c r="O8"/>
  <c r="O9"/>
  <c r="P9" s="1"/>
  <c r="R14"/>
  <c r="O6" i="11"/>
  <c r="P6" s="1"/>
  <c r="P12" s="1"/>
  <c r="O8"/>
  <c r="P8" s="1"/>
  <c r="T13" i="12"/>
  <c r="S8"/>
  <c r="R13"/>
  <c r="P8" i="16"/>
  <c r="P11" i="17"/>
  <c r="O7" i="16"/>
  <c r="P7" s="1"/>
  <c r="O6"/>
  <c r="P6" s="1"/>
  <c r="O16" i="28"/>
  <c r="O17"/>
  <c r="P17" s="1"/>
  <c r="O15"/>
  <c r="G8" i="4"/>
  <c r="T6" i="8"/>
  <c r="T13" s="1"/>
  <c r="N8" i="10"/>
  <c r="P9" i="12"/>
  <c r="P9" i="16"/>
  <c r="R17" i="24"/>
  <c r="T15" i="13"/>
  <c r="O9" i="14"/>
  <c r="P9" s="1"/>
  <c r="T9"/>
  <c r="N14"/>
  <c r="N15"/>
  <c r="N23"/>
  <c r="N25"/>
  <c r="R37"/>
  <c r="O6" i="15"/>
  <c r="P6" s="1"/>
  <c r="O8"/>
  <c r="P8" s="1"/>
  <c r="U5" i="16"/>
  <c r="R8"/>
  <c r="R13" s="1"/>
  <c r="T8"/>
  <c r="T13"/>
  <c r="D14"/>
  <c r="G13" s="1"/>
  <c r="O6" i="19"/>
  <c r="O8"/>
  <c r="O9"/>
  <c r="P9" s="1"/>
  <c r="N7" i="21"/>
  <c r="N9"/>
  <c r="P9" s="1"/>
  <c r="T21"/>
  <c r="O8" i="24"/>
  <c r="N15"/>
  <c r="P15" s="1"/>
  <c r="O17"/>
  <c r="P17" s="1"/>
  <c r="B18"/>
  <c r="J4" s="1"/>
  <c r="O6" i="26"/>
  <c r="O7"/>
  <c r="O8"/>
  <c r="V8"/>
  <c r="O14"/>
  <c r="O15"/>
  <c r="O16"/>
  <c r="D19"/>
  <c r="G18" s="1"/>
  <c r="O6" i="27"/>
  <c r="P6" s="1"/>
  <c r="O8"/>
  <c r="P8" s="1"/>
  <c r="R5" i="28"/>
  <c r="N16"/>
  <c r="N24"/>
  <c r="N25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S5" i="14"/>
  <c r="O6"/>
  <c r="P6" s="1"/>
  <c r="P11" s="1"/>
  <c r="T8"/>
  <c r="T37" s="1"/>
  <c r="N16"/>
  <c r="N22"/>
  <c r="O7" i="15"/>
  <c r="P7" s="1"/>
  <c r="O6" i="18"/>
  <c r="P6" s="1"/>
  <c r="P11" s="1"/>
  <c r="O8"/>
  <c r="P8" s="1"/>
  <c r="N6" i="19"/>
  <c r="N8"/>
  <c r="O6" i="20"/>
  <c r="P6" s="1"/>
  <c r="P11" s="1"/>
  <c r="O8"/>
  <c r="P8" s="1"/>
  <c r="O3" i="21"/>
  <c r="N6"/>
  <c r="N3" s="1"/>
  <c r="O7"/>
  <c r="P7" s="1"/>
  <c r="N8"/>
  <c r="P8" s="1"/>
  <c r="S5" i="24"/>
  <c r="T6"/>
  <c r="T17" s="1"/>
  <c r="N14"/>
  <c r="P14" s="1"/>
  <c r="D15"/>
  <c r="T10" s="1"/>
  <c r="N16"/>
  <c r="P16" s="1"/>
  <c r="O6" i="25"/>
  <c r="P6" s="1"/>
  <c r="P11" s="1"/>
  <c r="O8"/>
  <c r="P8" s="1"/>
  <c r="N6" i="26"/>
  <c r="N7"/>
  <c r="N8"/>
  <c r="C9"/>
  <c r="N14"/>
  <c r="N15"/>
  <c r="N16"/>
  <c r="O7" i="27"/>
  <c r="P7" s="1"/>
  <c r="N3" i="28"/>
  <c r="D5"/>
  <c r="D36" s="1"/>
  <c r="G36" s="1"/>
  <c r="N15"/>
  <c r="O6" i="29"/>
  <c r="P6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P12" i="9" l="1"/>
  <c r="P7" i="8"/>
  <c r="P20" i="24"/>
  <c r="M38" i="5"/>
  <c r="L39"/>
  <c r="H41"/>
  <c r="I41" s="1"/>
  <c r="K41" s="1"/>
  <c r="H38"/>
  <c r="D39" i="1"/>
  <c r="D42" s="1"/>
  <c r="T18"/>
  <c r="R18"/>
  <c r="N10"/>
  <c r="P10" s="1"/>
  <c r="R22"/>
  <c r="O4" i="2"/>
  <c r="M4"/>
  <c r="P11" i="33"/>
  <c r="P15" i="26"/>
  <c r="P7"/>
  <c r="P8" i="19"/>
  <c r="S8" i="16"/>
  <c r="P11" i="15"/>
  <c r="K4" i="28"/>
  <c r="D18" i="24"/>
  <c r="G17" s="1"/>
  <c r="P12" i="16"/>
  <c r="P8" i="10"/>
  <c r="P11" s="1"/>
  <c r="N3" i="32"/>
  <c r="O3"/>
  <c r="P24" i="28"/>
  <c r="P15" i="14"/>
  <c r="P31" i="1"/>
  <c r="P11" i="8"/>
  <c r="P34" i="1"/>
  <c r="P36"/>
  <c r="N3"/>
  <c r="P3" s="1"/>
  <c r="O62" i="2"/>
  <c r="B42" i="1"/>
  <c r="O74" i="2"/>
  <c r="O73"/>
  <c r="O25" i="14"/>
  <c r="P25" s="1"/>
  <c r="O23"/>
  <c r="P23" s="1"/>
  <c r="O24"/>
  <c r="P24" s="1"/>
  <c r="O22"/>
  <c r="P22" s="1"/>
  <c r="P27" s="1"/>
  <c r="P7" i="31"/>
  <c r="P11" s="1"/>
  <c r="O3"/>
  <c r="N3"/>
  <c r="R38" i="28"/>
  <c r="T5"/>
  <c r="T38" s="1"/>
  <c r="N8" i="24"/>
  <c r="N6"/>
  <c r="P6" s="1"/>
  <c r="N9"/>
  <c r="P9" s="1"/>
  <c r="N7"/>
  <c r="P7" s="1"/>
  <c r="P11" i="29"/>
  <c r="P3" i="21"/>
  <c r="P11" i="34"/>
  <c r="P11" i="27"/>
  <c r="P16" i="26"/>
  <c r="P14"/>
  <c r="P8"/>
  <c r="P6"/>
  <c r="P8" i="24"/>
  <c r="P6" i="19"/>
  <c r="P11" s="1"/>
  <c r="P6" i="21"/>
  <c r="P11" s="1"/>
  <c r="P15" i="28"/>
  <c r="P16"/>
  <c r="K4" i="26"/>
  <c r="P11" i="32"/>
  <c r="P3" i="28"/>
  <c r="P25"/>
  <c r="P28" s="1"/>
  <c r="K4" i="16"/>
  <c r="P16" i="14"/>
  <c r="P14"/>
  <c r="P19" i="12"/>
  <c r="T36" i="2"/>
  <c r="P35" i="1"/>
  <c r="P6"/>
  <c r="D37" i="2"/>
  <c r="G36" s="1"/>
  <c r="O75"/>
  <c r="P3" i="31" l="1"/>
  <c r="J12" i="1"/>
  <c r="J13" s="1"/>
  <c r="J4"/>
  <c r="S18"/>
  <c r="G7"/>
  <c r="I42"/>
  <c r="O78" i="2"/>
  <c r="P39" i="1"/>
  <c r="N11"/>
  <c r="R32"/>
  <c r="H39" i="5"/>
  <c r="I39" s="1"/>
  <c r="K39" s="1"/>
  <c r="I38"/>
  <c r="K38" s="1"/>
  <c r="M39"/>
  <c r="M46" s="1"/>
  <c r="L41"/>
  <c r="M41" s="1"/>
  <c r="P19" i="14"/>
  <c r="P19" i="28"/>
  <c r="P11" i="26"/>
  <c r="P19"/>
  <c r="P11" i="24"/>
  <c r="W38" i="28"/>
  <c r="K4" i="2"/>
  <c r="P3" i="32"/>
  <c r="K4" i="24"/>
  <c r="T22" i="1"/>
  <c r="T32" s="1"/>
  <c r="K4" l="1"/>
  <c r="O12"/>
  <c r="P12" s="1"/>
  <c r="O11"/>
  <c r="P11" s="1"/>
  <c r="P15" s="1"/>
  <c r="O13"/>
  <c r="P13" s="1"/>
  <c r="J13" i="5"/>
  <c r="K14"/>
  <c r="O46" l="1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<sst xmlns="http://schemas.openxmlformats.org/spreadsheetml/2006/main" count="697" uniqueCount="88">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</sst>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7354496"/>
        <c:axId val="77356416"/>
      </c:lineChart>
      <c:dateAx>
        <c:axId val="77354496"/>
        <c:scaling>
          <c:orientation val="minMax"/>
        </c:scaling>
        <c:axPos val="b"/>
        <c:numFmt formatCode="dd/mm/yy;@" sourceLinked="1"/>
        <c:majorTickMark val="none"/>
        <c:tickLblPos val="nextTo"/>
        <c:crossAx val="77356416"/>
        <c:crosses val="autoZero"/>
        <c:lblOffset val="100"/>
      </c:dateAx>
      <c:valAx>
        <c:axId val="7735641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7354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1643.965380399814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845.25433533177056</v>
      </c>
      <c r="K4" s="4">
        <f>(J4/D42-1)</f>
        <v>-0.40608841099154369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8.3655479933177102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141.12489290811777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1.4296608318538211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13.577881362014084</v>
      </c>
      <c r="K4" s="4">
        <f>(J4/D14-1)</f>
        <v>-0.59722002863108092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0.70441976871543421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0.70441976871543421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0.28385591286228828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6.9353524403133759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8.4269120578982033</v>
      </c>
      <c r="K4" s="4">
        <f>(J4/D14-1)</f>
        <v>-0.22901079067720009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0.60986763766606789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0.14435376197388144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10.01170259349122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27.339119362681725</v>
      </c>
      <c r="K4" s="4">
        <f>(J4/D13-1)</f>
        <v>-0.35148269397299936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0.12388891268992369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0.12388891268992369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0.52700364959819301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1.910979127107502E-3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1.8255320625687348</v>
      </c>
      <c r="K4" s="4">
        <f>(J4/D13-1)</f>
        <v>-0.35542786495233336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214.38418989904551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126.89178312487957</v>
      </c>
      <c r="K4" s="4">
        <f>(J4/D17-1)</f>
        <v>-0.26084654849574185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5.0380284626275695E-2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2.0362210356611343E-2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0.32096743374925496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6.382688739785311E-2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3.916578999153701</v>
      </c>
      <c r="K4" s="4">
        <f>(J4/D13-1)</f>
        <v>-0.21668420016925982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1.5535911819118106E-2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4.2598567423510669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25.706200804712843</v>
      </c>
      <c r="K4" s="4">
        <f>(J4/D14-1)</f>
        <v>-0.24823236122746639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0.13178680465100814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0.13178680465100814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26.008376509586299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3.2110636062388052</v>
      </c>
      <c r="K4" s="4">
        <f>(J4/D13-1)</f>
        <v>-0.38248776803099904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6.8011904572568171E-2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3.3299264732367271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5.7069710767736579</v>
      </c>
      <c r="K4" s="4">
        <f>(J4/D10-1)</f>
        <v>-0.33016771399370204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4.16890144816872E-3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1.5509534049155469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7.0802969691108562</v>
      </c>
      <c r="K4" s="4">
        <f>(J4/D10-1)</f>
        <v>-0.30380560775704457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2.3782226453770702E-2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26015.964038463011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758.47800084548351</v>
      </c>
      <c r="K4" s="4">
        <f>(J4/D37-1)</f>
        <v>9.6592003981385899E-2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8.7340794469928031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22.000920308406826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6.0099305150757338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7.3954843564384909</v>
      </c>
      <c r="K4" s="4">
        <f>(J4/D10-1)</f>
        <v>-0.11005001727575325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9.1213917413407418E-3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63.818378541293363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10.440081092943236</v>
      </c>
      <c r="K4" s="4">
        <f>(J4/D15-1)</f>
        <v>5.0428507958239166E-2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4.0391928146355401E-2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1.1982543056991326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0.40293061015963583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1.0354233120105802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1.8092353993633056E-2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6.1296938958382472E-5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20.825557899914333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0.28159809294021704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3.806059689480731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0.5483260229606769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26.82871816760338</v>
      </c>
      <c r="K4" s="4">
        <f>(J4/D18-1)</f>
        <v>-0.39255276050567767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0.15267025007513438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0.15267025007513438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0.37626000697793538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20.560577509579687</v>
      </c>
      <c r="K4" s="4">
        <f>(J4/D10-1)</f>
        <v>-0.480662351361968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0.89587722129650382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0.3267922862065607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1.1513380163756171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23.688435635335956</v>
      </c>
      <c r="K4" s="4">
        <f>(J4/D19-1)</f>
        <v>-0.35275860937917236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6.9881243813769214E-2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0.29119015355531885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0.30576910854111317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7.9666773543611597E-6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3.5033307518927055</v>
      </c>
      <c r="K4" s="4">
        <f>(J4/D13-1)</f>
        <v>-0.30351277298355761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1.7236703123895806E-3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19.832840631042359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156.30658578281634</v>
      </c>
      <c r="K4" s="4">
        <f>(J4/D36-1)</f>
        <v>-0.2108264873919069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4.1648965325188948E-2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0.12219038895478114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1.0467336962570403E-2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0.67815046787782696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7.7120994972238829E-2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0.71543391916142385</v>
      </c>
      <c r="K4" s="4">
        <f>(J4/D13-1)</f>
        <v>0.4308678383228477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1.3535818167607275E-2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0.14308678383228476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4.3804342659947464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7.3942521078376329</v>
      </c>
      <c r="K4" s="4">
        <f>(J4/D10-1)</f>
        <v>-0.2249211627004577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8.0320518788132862E-3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tabSelected="1"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0.5056906617835023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17.130821925729705</v>
      </c>
      <c r="K4" s="4">
        <f>(J4/D13-1)</f>
        <v>2.2606654806540685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0.31781052019551298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8.8037436799817806E-2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3.5994094344233902</v>
      </c>
      <c r="K4" s="4">
        <f>(J4/D11-1)</f>
        <v>1.1269158291093677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0.65467495073586157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1.914478397260944</v>
      </c>
      <c r="K4" s="4">
        <f>(J4/D10-1)</f>
        <v>-0.36184053424635199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4.4862510339793178E-3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2.6890588697672029</v>
      </c>
      <c r="K4" s="4">
        <f>(J4/D10-1)</f>
        <v>-0.10364704341093234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0.11037221551549491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0.67148248475316796</v>
      </c>
      <c r="K4" s="4">
        <f>(J4/D9-1)</f>
        <v>-0.97673917676135935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623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1.4483517594252029E-3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5.9159151610639409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-263.03808483893602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-192.68808483893602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623</v>
      </c>
      <c r="E34">
        <f t="shared" ref="E34:E40" si="1">C34*D34</f>
        <v>3896.2419999999997</v>
      </c>
      <c r="F34" s="29">
        <f t="shared" ref="F34:F40" si="2">E34*$N$5</f>
        <v>3245.5695859999996</v>
      </c>
      <c r="G34" s="38">
        <v>3.5</v>
      </c>
      <c r="H34" s="30">
        <f>G50</f>
        <v>1.5615590400000001</v>
      </c>
      <c r="I34" s="39">
        <f t="shared" ref="I34:I41" si="3">((F34-H34*D34)*$J$3-G34)</f>
        <v>-0.20830444560786932</v>
      </c>
      <c r="J34">
        <v>1</v>
      </c>
      <c r="K34" s="44">
        <f t="shared" ref="K34:K40" si="4">I34*J34</f>
        <v>-0.20830444560786932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623</v>
      </c>
      <c r="E35">
        <f t="shared" si="1"/>
        <v>601.81799999999998</v>
      </c>
      <c r="F35" s="29">
        <f t="shared" si="2"/>
        <v>501.31439399999994</v>
      </c>
      <c r="G35" s="38">
        <v>3.5</v>
      </c>
      <c r="H35" s="30">
        <f>G51</f>
        <v>0.21337130135885166</v>
      </c>
      <c r="I35" s="39">
        <f t="shared" si="3"/>
        <v>-2.9664502793591643</v>
      </c>
      <c r="J35">
        <v>1</v>
      </c>
      <c r="K35" s="44">
        <f t="shared" si="4"/>
        <v>-2.9664502793591643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623</v>
      </c>
      <c r="E36">
        <f t="shared" si="1"/>
        <v>530.173</v>
      </c>
      <c r="F36" s="29">
        <f t="shared" si="2"/>
        <v>441.63410899999997</v>
      </c>
      <c r="G36" s="38">
        <v>3.5</v>
      </c>
      <c r="H36" s="30">
        <f>G52</f>
        <v>0.18479602162162162</v>
      </c>
      <c r="I36" s="39">
        <f t="shared" si="3"/>
        <v>-3.0271041888281007</v>
      </c>
      <c r="J36">
        <v>1</v>
      </c>
      <c r="K36" s="44">
        <f t="shared" si="4"/>
        <v>-3.0271041888281007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589</v>
      </c>
      <c r="E37">
        <f t="shared" si="1"/>
        <v>501.23899999999998</v>
      </c>
      <c r="F37" s="29">
        <f t="shared" si="2"/>
        <v>417.53208699999993</v>
      </c>
      <c r="G37" s="38">
        <v>0</v>
      </c>
      <c r="H37" s="30">
        <f>G52</f>
        <v>0.18479602162162162</v>
      </c>
      <c r="I37" s="39">
        <f t="shared" si="3"/>
        <v>0.44708769306620971</v>
      </c>
      <c r="J37">
        <v>3</v>
      </c>
      <c r="K37" s="44">
        <f t="shared" si="4"/>
        <v>1.3412630791986291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531</v>
      </c>
      <c r="E38">
        <f t="shared" si="1"/>
        <v>451.88099999999997</v>
      </c>
      <c r="F38" s="29">
        <f t="shared" si="2"/>
        <v>376.41687299999995</v>
      </c>
      <c r="G38" s="38">
        <v>0</v>
      </c>
      <c r="H38" s="30">
        <f>H37</f>
        <v>0.18479602162162162</v>
      </c>
      <c r="I38" s="39">
        <f t="shared" si="3"/>
        <v>0.40306207982709225</v>
      </c>
      <c r="J38">
        <v>1</v>
      </c>
      <c r="K38" s="44">
        <f t="shared" si="4"/>
        <v>0.40306207982709225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483</v>
      </c>
      <c r="E39">
        <f t="shared" si="1"/>
        <v>411.03300000000002</v>
      </c>
      <c r="F39" s="29">
        <f t="shared" si="2"/>
        <v>342.390489</v>
      </c>
      <c r="G39" s="38">
        <v>0</v>
      </c>
      <c r="H39" s="30">
        <f>H38</f>
        <v>0.18479602162162162</v>
      </c>
      <c r="I39" s="39">
        <f t="shared" si="3"/>
        <v>0.36662708956023654</v>
      </c>
      <c r="J39">
        <v>1</v>
      </c>
      <c r="K39" s="44">
        <f t="shared" si="4"/>
        <v>0.36662708956023654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5.9949406813577077E-2</v>
      </c>
      <c r="J40" s="16">
        <v>1</v>
      </c>
      <c r="K40" s="46">
        <f t="shared" si="4"/>
        <v>5.9949406813577077E-2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349</v>
      </c>
      <c r="E41">
        <f>(C41*D41)</f>
        <v>296.99899999999997</v>
      </c>
      <c r="F41" s="29">
        <f>(E41*$N$5)</f>
        <v>247.40016699999995</v>
      </c>
      <c r="G41" s="38">
        <v>0</v>
      </c>
      <c r="H41" s="29">
        <f>(H37)</f>
        <v>0.18479602162162162</v>
      </c>
      <c r="I41" s="39">
        <f t="shared" si="3"/>
        <v>0.26491274173193063</v>
      </c>
      <c r="J41">
        <v>1</v>
      </c>
      <c r="K41" s="44">
        <f>(I41*J41)</f>
        <v>0.26491274173193063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1.109563161063944</v>
      </c>
      <c r="P46">
        <f>(O46/J3)</f>
        <v>766.08679752237015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0.25689912436926149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25.942988445044357</v>
      </c>
      <c r="K4" s="4">
        <f>(J4/D13-1)</f>
        <v>-0.24562486645948767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0.14894290371986801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0.14894290371986801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9.3607637498697535E-2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5.9168021964938662</v>
      </c>
      <c r="K4" s="4">
        <f>(J4/D14-1)</f>
        <v>-0.39783390076497427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4.359602448764828E-2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4.359602448764828E-2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2023-09-01T10:31:38Z</dcterms:modified>
</cp:coreProperties>
</file>