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G9" s="1"/>
  <c r="B10"/>
  <c r="N9"/>
  <c r="N8"/>
  <c r="O7"/>
  <c r="P7" s="1"/>
  <c r="N7"/>
  <c r="N6"/>
  <c r="C5"/>
  <c r="O9" s="1"/>
  <c r="P9" s="1"/>
  <c r="K4"/>
  <c r="J4"/>
  <c r="D10" i="33"/>
  <c r="B10"/>
  <c r="O9"/>
  <c r="P9" s="1"/>
  <c r="N9"/>
  <c r="G9"/>
  <c r="N8"/>
  <c r="N7"/>
  <c r="N6"/>
  <c r="C5"/>
  <c r="O7" s="1"/>
  <c r="P7" s="1"/>
  <c r="J4"/>
  <c r="K4" s="1"/>
  <c r="D11" i="32"/>
  <c r="B11"/>
  <c r="G10" s="1"/>
  <c r="N9"/>
  <c r="C9"/>
  <c r="T8"/>
  <c r="R8"/>
  <c r="N8" s="1"/>
  <c r="O8"/>
  <c r="P8" s="1"/>
  <c r="C8"/>
  <c r="S8" s="1"/>
  <c r="T7"/>
  <c r="S7"/>
  <c r="R7"/>
  <c r="N7"/>
  <c r="C7"/>
  <c r="O7" s="1"/>
  <c r="P7" s="1"/>
  <c r="T6"/>
  <c r="R6"/>
  <c r="N6"/>
  <c r="C6"/>
  <c r="S6" s="1"/>
  <c r="R5"/>
  <c r="R35" s="1"/>
  <c r="C5"/>
  <c r="O9" s="1"/>
  <c r="P9" s="1"/>
  <c r="J4"/>
  <c r="K4" s="1"/>
  <c r="B13" i="31"/>
  <c r="C10"/>
  <c r="N9"/>
  <c r="C9"/>
  <c r="O8"/>
  <c r="P8" s="1"/>
  <c r="N8"/>
  <c r="C8"/>
  <c r="S6" s="1"/>
  <c r="T7"/>
  <c r="S7"/>
  <c r="R7"/>
  <c r="P7"/>
  <c r="C7"/>
  <c r="T6"/>
  <c r="R6"/>
  <c r="P6"/>
  <c r="N6"/>
  <c r="E6"/>
  <c r="D6"/>
  <c r="T5" s="1"/>
  <c r="T17" s="1"/>
  <c r="R5"/>
  <c r="R17" s="1"/>
  <c r="C5"/>
  <c r="O7" s="1"/>
  <c r="J4"/>
  <c r="B10" i="30"/>
  <c r="O9"/>
  <c r="P9" s="1"/>
  <c r="N9"/>
  <c r="N8"/>
  <c r="N7"/>
  <c r="N6"/>
  <c r="E6"/>
  <c r="D6"/>
  <c r="D10" s="1"/>
  <c r="G9" s="1"/>
  <c r="C5"/>
  <c r="O7" s="1"/>
  <c r="P7" s="1"/>
  <c r="J4"/>
  <c r="K4" s="1"/>
  <c r="B13" i="29"/>
  <c r="P8"/>
  <c r="N8"/>
  <c r="O7"/>
  <c r="O6"/>
  <c r="E6"/>
  <c r="D6"/>
  <c r="D13" s="1"/>
  <c r="G12" s="1"/>
  <c r="C5"/>
  <c r="O8" s="1"/>
  <c r="J4"/>
  <c r="K4" s="1"/>
  <c r="B34" i="28"/>
  <c r="C34" s="1"/>
  <c r="D33"/>
  <c r="C33"/>
  <c r="C32"/>
  <c r="C31"/>
  <c r="C30"/>
  <c r="D29"/>
  <c r="P7" s="1"/>
  <c r="O7" s="1"/>
  <c r="B28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C19"/>
  <c r="T18"/>
  <c r="R18"/>
  <c r="E18"/>
  <c r="T17"/>
  <c r="R17"/>
  <c r="C17"/>
  <c r="T16"/>
  <c r="R16"/>
  <c r="C16"/>
  <c r="O9" s="1"/>
  <c r="T15"/>
  <c r="S15"/>
  <c r="O26" s="1"/>
  <c r="R15"/>
  <c r="B15"/>
  <c r="E15" s="1"/>
  <c r="T14"/>
  <c r="S14"/>
  <c r="R14"/>
  <c r="O14"/>
  <c r="N14"/>
  <c r="P14" s="1"/>
  <c r="B14"/>
  <c r="T13"/>
  <c r="S13"/>
  <c r="R13"/>
  <c r="N16" s="1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N7"/>
  <c r="C7"/>
  <c r="T6"/>
  <c r="N6"/>
  <c r="P6" s="1"/>
  <c r="B6"/>
  <c r="S5"/>
  <c r="D5"/>
  <c r="B5"/>
  <c r="R5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P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K4"/>
  <c r="B10" i="25"/>
  <c r="N7" s="1"/>
  <c r="D7"/>
  <c r="E6"/>
  <c r="D6"/>
  <c r="C5"/>
  <c r="O7" s="1"/>
  <c r="P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N8" s="1"/>
  <c r="C9"/>
  <c r="T8"/>
  <c r="S8"/>
  <c r="R8"/>
  <c r="C8"/>
  <c r="T7"/>
  <c r="R7"/>
  <c r="C7"/>
  <c r="O9" s="1"/>
  <c r="R6"/>
  <c r="U6" s="1"/>
  <c r="N6"/>
  <c r="E6"/>
  <c r="D6"/>
  <c r="D18" s="1"/>
  <c r="T5"/>
  <c r="S5"/>
  <c r="R5"/>
  <c r="C5"/>
  <c r="O15" s="1"/>
  <c r="P15" s="1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7" i="22"/>
  <c r="J4" s="1"/>
  <c r="D15"/>
  <c r="D14"/>
  <c r="D13"/>
  <c r="D12"/>
  <c r="D11"/>
  <c r="D10"/>
  <c r="D9"/>
  <c r="D8"/>
  <c r="B7"/>
  <c r="C7" s="1"/>
  <c r="E6"/>
  <c r="D6"/>
  <c r="D5"/>
  <c r="D17" s="1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N7" s="1"/>
  <c r="P7" s="1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B17" i="14"/>
  <c r="C15"/>
  <c r="D14"/>
  <c r="C14"/>
  <c r="C13"/>
  <c r="C12"/>
  <c r="S9" s="1"/>
  <c r="C11"/>
  <c r="T10"/>
  <c r="R10"/>
  <c r="E10"/>
  <c r="R9"/>
  <c r="N15" s="1"/>
  <c r="D9"/>
  <c r="S8"/>
  <c r="O9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4" s="1"/>
  <c r="D5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J4" s="1"/>
  <c r="C11"/>
  <c r="C10"/>
  <c r="O17" s="1"/>
  <c r="P17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J4" s="1"/>
  <c r="K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R14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P23" s="1"/>
  <c r="O19"/>
  <c r="P19" s="1"/>
  <c r="J12"/>
  <c r="J13" s="1"/>
  <c r="J4"/>
  <c r="R22"/>
  <c r="D39"/>
  <c r="T22"/>
  <c r="T32" s="1"/>
  <c r="T18"/>
  <c r="R18"/>
  <c r="N11" s="1"/>
  <c r="N10"/>
  <c r="P10" s="1"/>
  <c r="L39" i="5"/>
  <c r="M38"/>
  <c r="O17" i="14"/>
  <c r="O16"/>
  <c r="O15"/>
  <c r="P15" s="1"/>
  <c r="O14"/>
  <c r="P23" i="28"/>
  <c r="O3"/>
  <c r="N51" i="2"/>
  <c r="O51" s="1"/>
  <c r="N52"/>
  <c r="O52" s="1"/>
  <c r="N50"/>
  <c r="O50" s="1"/>
  <c r="O54" s="1"/>
  <c r="N76"/>
  <c r="N74"/>
  <c r="N75"/>
  <c r="O75" s="1"/>
  <c r="N73"/>
  <c r="O9"/>
  <c r="O14" s="1"/>
  <c r="N4"/>
  <c r="R21"/>
  <c r="B37"/>
  <c r="B31"/>
  <c r="D30"/>
  <c r="T21" s="1"/>
  <c r="S21" s="1"/>
  <c r="H36" i="5"/>
  <c r="H37"/>
  <c r="R32" i="1"/>
  <c r="O38" i="2"/>
  <c r="P9" i="12"/>
  <c r="R13" i="16"/>
  <c r="D42" i="1"/>
  <c r="O22" i="2"/>
  <c r="K4" i="4"/>
  <c r="P26"/>
  <c r="J14" i="5"/>
  <c r="I36"/>
  <c r="K36" s="1"/>
  <c r="I40"/>
  <c r="K40" s="1"/>
  <c r="P8" i="8"/>
  <c r="P9"/>
  <c r="K4" i="9"/>
  <c r="K4" i="12"/>
  <c r="P9" i="14"/>
  <c r="N3" i="28"/>
  <c r="N9" i="15"/>
  <c r="N7"/>
  <c r="J4"/>
  <c r="K4" s="1"/>
  <c r="O9" i="16"/>
  <c r="O8"/>
  <c r="N9" i="17"/>
  <c r="N7"/>
  <c r="N9" i="20"/>
  <c r="N8"/>
  <c r="N6"/>
  <c r="D15" i="21"/>
  <c r="G14" s="1"/>
  <c r="T6"/>
  <c r="S6" s="1"/>
  <c r="O8"/>
  <c r="P8" s="1"/>
  <c r="O6"/>
  <c r="C35" i="23"/>
  <c r="N9" s="1"/>
  <c r="R25"/>
  <c r="O9"/>
  <c r="P9" s="1"/>
  <c r="R6" i="28"/>
  <c r="R38" s="1"/>
  <c r="C6"/>
  <c r="O17"/>
  <c r="O15"/>
  <c r="E14"/>
  <c r="R10"/>
  <c r="N9" i="29"/>
  <c r="N7"/>
  <c r="N6"/>
  <c r="Q6" s="1"/>
  <c r="O6" i="31"/>
  <c r="P6" i="1"/>
  <c r="O26"/>
  <c r="P26" s="1"/>
  <c r="O27"/>
  <c r="O28"/>
  <c r="P28" s="1"/>
  <c r="N26" i="2"/>
  <c r="O26" s="1"/>
  <c r="N27"/>
  <c r="O27" s="1"/>
  <c r="O30" s="1"/>
  <c r="N43"/>
  <c r="O43" s="1"/>
  <c r="O65"/>
  <c r="O70" s="1"/>
  <c r="M74"/>
  <c r="M76"/>
  <c r="N3" i="1"/>
  <c r="P3" s="1"/>
  <c r="N26"/>
  <c r="N27"/>
  <c r="N28"/>
  <c r="O34"/>
  <c r="P34" s="1"/>
  <c r="O35"/>
  <c r="P35" s="1"/>
  <c r="O36"/>
  <c r="P36" s="1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M37" i="5"/>
  <c r="J4" i="8"/>
  <c r="K4" s="1"/>
  <c r="S5"/>
  <c r="N6"/>
  <c r="P6" s="1"/>
  <c r="P11" s="1"/>
  <c r="T6"/>
  <c r="T13" s="1"/>
  <c r="N8"/>
  <c r="O6" i="9"/>
  <c r="P6" s="1"/>
  <c r="N6" i="10"/>
  <c r="P6" s="1"/>
  <c r="N8"/>
  <c r="P8" s="1"/>
  <c r="N9"/>
  <c r="P9" s="1"/>
  <c r="K4" i="11"/>
  <c r="O7"/>
  <c r="P7" s="1"/>
  <c r="O9"/>
  <c r="P9" s="1"/>
  <c r="N8" i="12"/>
  <c r="P8" s="1"/>
  <c r="P11" s="1"/>
  <c r="O14"/>
  <c r="P14" s="1"/>
  <c r="O16"/>
  <c r="P16" s="1"/>
  <c r="S5" i="13"/>
  <c r="O7"/>
  <c r="P7" s="1"/>
  <c r="P12" s="1"/>
  <c r="O8"/>
  <c r="P8" s="1"/>
  <c r="G17" i="14"/>
  <c r="S5"/>
  <c r="O6"/>
  <c r="P6" s="1"/>
  <c r="O8"/>
  <c r="P8" s="1"/>
  <c r="T8"/>
  <c r="T37" s="1"/>
  <c r="D17"/>
  <c r="K4" s="1"/>
  <c r="P9" i="15"/>
  <c r="T5" i="16"/>
  <c r="T13" s="1"/>
  <c r="R8"/>
  <c r="S8" s="1"/>
  <c r="K4" i="17"/>
  <c r="P7"/>
  <c r="P11" s="1"/>
  <c r="P9"/>
  <c r="O8" i="18"/>
  <c r="O9"/>
  <c r="P9" s="1"/>
  <c r="K4" i="19"/>
  <c r="O6" i="20"/>
  <c r="P6" s="1"/>
  <c r="O9" i="21"/>
  <c r="P9" s="1"/>
  <c r="N6" i="23"/>
  <c r="T21"/>
  <c r="S21" s="1"/>
  <c r="R17" i="24"/>
  <c r="T6"/>
  <c r="T17" s="1"/>
  <c r="S7"/>
  <c r="B18"/>
  <c r="J4" s="1"/>
  <c r="K4" s="1"/>
  <c r="J4" i="25"/>
  <c r="D10"/>
  <c r="G9" s="1"/>
  <c r="O6"/>
  <c r="O8"/>
  <c r="P8" s="1"/>
  <c r="O9"/>
  <c r="S5" i="26"/>
  <c r="G12" i="27"/>
  <c r="D36" i="28"/>
  <c r="S12"/>
  <c r="N15"/>
  <c r="O16"/>
  <c r="P16" s="1"/>
  <c r="S16"/>
  <c r="N17"/>
  <c r="R19"/>
  <c r="N26" s="1"/>
  <c r="P26" s="1"/>
  <c r="O24"/>
  <c r="O25"/>
  <c r="B36"/>
  <c r="J4" s="1"/>
  <c r="K4" s="1"/>
  <c r="O9" i="29"/>
  <c r="O6" i="30"/>
  <c r="P6" s="1"/>
  <c r="P11" s="1"/>
  <c r="O8"/>
  <c r="P8" s="1"/>
  <c r="S5" i="31"/>
  <c r="O9"/>
  <c r="P9" s="1"/>
  <c r="P11" s="1"/>
  <c r="D13"/>
  <c r="G12" s="1"/>
  <c r="S5" i="32"/>
  <c r="O6" i="33"/>
  <c r="P6" s="1"/>
  <c r="P11" s="1"/>
  <c r="O8"/>
  <c r="P8" s="1"/>
  <c r="R37" i="14"/>
  <c r="N25"/>
  <c r="N23"/>
  <c r="N9" i="18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N9" i="25"/>
  <c r="N8"/>
  <c r="N6"/>
  <c r="T5" i="28"/>
  <c r="C28"/>
  <c r="R20"/>
  <c r="C29"/>
  <c r="T22"/>
  <c r="S22" s="1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T9" i="14"/>
  <c r="N14"/>
  <c r="N16"/>
  <c r="N17"/>
  <c r="N22"/>
  <c r="P7" i="15"/>
  <c r="B14" i="16"/>
  <c r="P6" i="18"/>
  <c r="O8" i="20"/>
  <c r="P8" s="1"/>
  <c r="O9"/>
  <c r="P9" s="1"/>
  <c r="K4" i="21"/>
  <c r="T21"/>
  <c r="R37" i="23"/>
  <c r="T22" i="26"/>
  <c r="P7" i="29"/>
  <c r="O6" i="32"/>
  <c r="O6" i="15"/>
  <c r="P6" s="1"/>
  <c r="O6" i="19"/>
  <c r="P6" s="1"/>
  <c r="P11" s="1"/>
  <c r="O8"/>
  <c r="P8" s="1"/>
  <c r="N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T5" i="32"/>
  <c r="T35" s="1"/>
  <c r="W35" s="1"/>
  <c r="O6" i="34"/>
  <c r="P6" s="1"/>
  <c r="P11" s="1"/>
  <c r="O8"/>
  <c r="P8" s="1"/>
  <c r="P11" i="10" l="1"/>
  <c r="P6" i="32"/>
  <c r="P11" s="1"/>
  <c r="N3"/>
  <c r="O3"/>
  <c r="P3" s="1"/>
  <c r="N8" i="28"/>
  <c r="P8" s="1"/>
  <c r="N9"/>
  <c r="P9" s="1"/>
  <c r="O24" i="14"/>
  <c r="P24" s="1"/>
  <c r="O22"/>
  <c r="P22" s="1"/>
  <c r="O23"/>
  <c r="P23" s="1"/>
  <c r="O25"/>
  <c r="P25" s="1"/>
  <c r="N3" i="31"/>
  <c r="O3"/>
  <c r="P3" s="1"/>
  <c r="N3" i="21"/>
  <c r="P6"/>
  <c r="P11" s="1"/>
  <c r="O3"/>
  <c r="P3" s="1"/>
  <c r="I42" i="1"/>
  <c r="G7"/>
  <c r="H41" i="5"/>
  <c r="I41" s="1"/>
  <c r="K41" s="1"/>
  <c r="H38"/>
  <c r="J7" i="2"/>
  <c r="J8" s="1"/>
  <c r="J4"/>
  <c r="O4"/>
  <c r="M4"/>
  <c r="L41" i="5"/>
  <c r="M41" s="1"/>
  <c r="K14" s="1"/>
  <c r="M39"/>
  <c r="M46" s="1"/>
  <c r="N7" i="16"/>
  <c r="P7" s="1"/>
  <c r="N6"/>
  <c r="P6" s="1"/>
  <c r="J4"/>
  <c r="K4" s="1"/>
  <c r="N9"/>
  <c r="N8"/>
  <c r="P8" s="1"/>
  <c r="E7" i="25"/>
  <c r="K4"/>
  <c r="O8" i="24"/>
  <c r="P8" s="1"/>
  <c r="O6"/>
  <c r="P6" s="1"/>
  <c r="P11" s="1"/>
  <c r="O7"/>
  <c r="P7" s="1"/>
  <c r="M57" i="2"/>
  <c r="O57" s="1"/>
  <c r="D31"/>
  <c r="D37" s="1"/>
  <c r="G36" s="1"/>
  <c r="T22"/>
  <c r="T20"/>
  <c r="R20"/>
  <c r="R22"/>
  <c r="P19" i="26"/>
  <c r="T38" i="28"/>
  <c r="W38" s="1"/>
  <c r="P24"/>
  <c r="G36"/>
  <c r="T37" i="23"/>
  <c r="P11" i="20"/>
  <c r="P19" i="12"/>
  <c r="P12" i="9"/>
  <c r="P39" i="1"/>
  <c r="P31"/>
  <c r="P17" i="28"/>
  <c r="P9" i="16"/>
  <c r="G37" i="23"/>
  <c r="O73" i="2"/>
  <c r="O74"/>
  <c r="P17" i="14"/>
  <c r="P11" i="26"/>
  <c r="P11" i="15"/>
  <c r="K4" i="31"/>
  <c r="P6" i="29"/>
  <c r="P11" s="1"/>
  <c r="G13" i="16"/>
  <c r="P20" i="24"/>
  <c r="P9" i="29"/>
  <c r="P25" i="28"/>
  <c r="P28" s="1"/>
  <c r="N25"/>
  <c r="P9" i="25"/>
  <c r="P6"/>
  <c r="O6" i="23"/>
  <c r="P6" s="1"/>
  <c r="P8" i="18"/>
  <c r="P11" s="1"/>
  <c r="P11" i="14"/>
  <c r="P27" i="1"/>
  <c r="P15" i="28"/>
  <c r="P19" s="1"/>
  <c r="I37" i="5"/>
  <c r="K37" s="1"/>
  <c r="G17" i="24"/>
  <c r="O76" i="2"/>
  <c r="P3" i="28"/>
  <c r="P14" i="14"/>
  <c r="P19" s="1"/>
  <c r="P16"/>
  <c r="S18" i="1"/>
  <c r="K4"/>
  <c r="M58" i="2" l="1"/>
  <c r="R36"/>
  <c r="O13" i="1"/>
  <c r="P13" s="1"/>
  <c r="O12"/>
  <c r="P12" s="1"/>
  <c r="O11"/>
  <c r="P11" s="1"/>
  <c r="S20" i="2"/>
  <c r="T36"/>
  <c r="H39" i="5"/>
  <c r="I39" s="1"/>
  <c r="K39" s="1"/>
  <c r="J13" s="1"/>
  <c r="I38"/>
  <c r="K38" s="1"/>
  <c r="P27" i="14"/>
  <c r="P11" i="25"/>
  <c r="O78" i="2"/>
  <c r="P12" i="16"/>
  <c r="K4" i="2"/>
  <c r="P11" i="28"/>
  <c r="O46" i="5" l="1"/>
  <c r="P46" s="1"/>
  <c r="J15"/>
  <c r="J16" s="1"/>
  <c r="N60" i="2"/>
  <c r="O60" s="1"/>
  <c r="N58"/>
  <c r="O58" s="1"/>
  <c r="N59"/>
  <c r="O59" s="1"/>
  <c r="P15" i="1"/>
  <c r="O62" i="2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<sst xmlns="http://schemas.openxmlformats.org/spreadsheetml/2006/main" count="697" uniqueCount="88">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</sst>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8038528"/>
        <c:axId val="78040448"/>
      </c:lineChart>
      <c:dateAx>
        <c:axId val="78038528"/>
        <c:scaling>
          <c:orientation val="minMax"/>
        </c:scaling>
        <c:axPos val="b"/>
        <c:numFmt formatCode="dd/mm/yy;@" sourceLinked="1"/>
        <c:majorTickMark val="none"/>
        <c:tickLblPos val="nextTo"/>
        <c:crossAx val="78040448"/>
        <c:crosses val="autoZero"/>
        <c:lblOffset val="100"/>
      </c:dateAx>
      <c:valAx>
        <c:axId val="780404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038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1653.6442012739401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849.94024500808382</v>
      </c>
      <c r="K4" s="4">
        <f>(J4/D42-1)</f>
        <v>-0.40279589186980869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8.1242878150908169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142.24627575628026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1.434741464873114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13.582778381719805</v>
      </c>
      <c r="K4" s="4">
        <f>(J4/D14-1)</f>
        <v>-0.59707476138324789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0.66356794185122991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0.66356794185122991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0.28419093864388195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7.1848427249476501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8.7142910449197721</v>
      </c>
      <c r="K4" s="4">
        <f>(J4/D14-1)</f>
        <v>-0.20271811116927974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0.63180683279998739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0.13015177104393655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10.07062090765379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27.490181751769313</v>
      </c>
      <c r="K4" s="4">
        <f>(J4/D13-1)</f>
        <v>-0.34789930958107884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0.11479118089040065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0.11479118089040065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0.52890653910416674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1.9726040681030052E-3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1.8844015206624385</v>
      </c>
      <c r="K4" s="4">
        <f>(J4/D13-1)</f>
        <v>-0.33464180861806991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217.53337334017959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128.71759685595433</v>
      </c>
      <c r="K4" s="4">
        <f>(J4/D17-1)</f>
        <v>-0.25021105667828025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5.1120342734942203E-2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2.066131979985026E-2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0.28752691154611576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6.283256720640791E-2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3.8549156680378283</v>
      </c>
      <c r="K4" s="4">
        <f>(J4/D13-1)</f>
        <v>-0.22901686639243435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1.4644554201751933E-2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4.4053463186271529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26.584160907352704</v>
      </c>
      <c r="K4" s="4">
        <f>(J4/D14-1)</f>
        <v>-0.22255676652126399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0.13628780257819956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0.13628780257819956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25.588112582984071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3.1591766997558102</v>
      </c>
      <c r="K4" s="4">
        <f>(J4/D13-1)</f>
        <v>-0.39246601927772884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6.6912914404503351E-2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3.6285998770012569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6.2188503901414682</v>
      </c>
      <c r="K4" s="4">
        <f>(J4/D10-1)</f>
        <v>-0.27008798237776188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4.5428256160117229E-3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1.62277247327828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7.4081600309161937</v>
      </c>
      <c r="K4" s="4">
        <f>(J4/D10-1)</f>
        <v>-0.27156735192564463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2.4883495738900752E-2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26102.504433619331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760.93107337231913</v>
      </c>
      <c r="K4" s="4">
        <f>(J4/D37-1)</f>
        <v>0.10013860614402725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8.6931780765725826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22.14405963626081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6.0531264522078327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7.448638860724488</v>
      </c>
      <c r="K4" s="4">
        <f>(J4/D10-1)</f>
        <v>-0.10365356669982095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9.1869510790448718E-3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64.694337157301419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10.583379609674889</v>
      </c>
      <c r="K4" s="4">
        <f>(J4/D15-1)</f>
        <v>6.4846484771159174E-2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4.0946339873599219E-2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1.2074482972560638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0.41702417338268988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1.0716399794528073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1.8725181901053937E-2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6.3330426922656574E-5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21.516432877660314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0.29093993516736733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3.9323233610667243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0.54419348786492239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26.626519813414237</v>
      </c>
      <c r="K4" s="4">
        <f>(J4/D18-1)</f>
        <v>-0.3971308708468122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0.15151962956818399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0.15151962956818399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0.39150909247741228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21.393857684319567</v>
      </c>
      <c r="K4" s="4">
        <f>(J4/D10-1)</f>
        <v>-0.45961460762011708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0.93218538079054569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0.34003654129749733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1.1853072431286931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24.387342324837512</v>
      </c>
      <c r="K4" s="4">
        <f>(J4/D19-1)</f>
        <v>-0.33366231511175348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7.1943029130621353E-2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0.29580369325847911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0.30988977658544148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8.1608377684769258E-6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3.5887124134457018</v>
      </c>
      <c r="K4" s="4">
        <f>(J4/D13-1)</f>
        <v>-0.28653828758534761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1.7656788595876679E-3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20.936583332014919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165.00540288023672</v>
      </c>
      <c r="K4" s="4">
        <f>(J4/D36-1)</f>
        <v>-0.16690718603985044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4.3966824997231327E-2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0.12899056208412824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1.1049868077804307E-2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0.71589108421241898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7.635634985547575E-2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0.7083404804311485</v>
      </c>
      <c r="K4" s="4">
        <f>(J4/D13-1)</f>
        <v>0.416680960862297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1.3401612206351464E-2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0.14166809608622968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4.6339740947263879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7.8222319151305522</v>
      </c>
      <c r="K4" s="4">
        <f>(J4/D10-1)</f>
        <v>-0.18005954768023558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8.4969475795721987E-3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0.51712047812598627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17.506465111027502</v>
      </c>
      <c r="K4" s="4">
        <f>(J4/D13-1)</f>
        <v>2.3321650720136518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0.31343950501037954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9.1362277461029123E-2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3.7353455007031311</v>
      </c>
      <c r="K4" s="4">
        <f>(J4/D11-1)</f>
        <v>1.207241387061226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0.6946688094981377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2.0314331983227847</v>
      </c>
      <c r="K4" s="4">
        <f>(J4/D10-1)</f>
        <v>-0.32285560055907181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2.1024855227254609E-3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1.2602298223216413</v>
      </c>
      <c r="K4" s="4">
        <f>(J4/D10-1)</f>
        <v>-0.57992339255945291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0.1244843509517508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0.75733789432026155</v>
      </c>
      <c r="K4" s="4">
        <f>(J4/D9-1)</f>
        <v>-0.97376505971234151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1.5314024155312701E-3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5.8595426113626115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-263.09445738863735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-192.74445738863736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616</v>
      </c>
      <c r="E34">
        <f t="shared" ref="E34:E40" si="1">C34*D34</f>
        <v>3852.4639999999999</v>
      </c>
      <c r="F34" s="29">
        <f t="shared" ref="F34:F40" si="2">E34*$N$5</f>
        <v>3197.5451199999998</v>
      </c>
      <c r="G34" s="38">
        <v>3.5</v>
      </c>
      <c r="H34" s="30">
        <f>G50</f>
        <v>1.5615590400000001</v>
      </c>
      <c r="I34" s="39">
        <f t="shared" ref="I34:I41" si="3">((F34-H34*D34)*$J$3-G34)</f>
        <v>-7.6358855545801685E-2</v>
      </c>
      <c r="J34">
        <v>1</v>
      </c>
      <c r="K34" s="44">
        <f t="shared" ref="K34:K40" si="4">I34*J34</f>
        <v>-7.6358855545801685E-2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616</v>
      </c>
      <c r="E35">
        <f t="shared" si="1"/>
        <v>595.05599999999993</v>
      </c>
      <c r="F35" s="29">
        <f t="shared" si="2"/>
        <v>493.89647999999994</v>
      </c>
      <c r="G35" s="38">
        <v>3.5</v>
      </c>
      <c r="H35" s="30">
        <f>G51</f>
        <v>0.21337130135885166</v>
      </c>
      <c r="I35" s="39">
        <f t="shared" si="3"/>
        <v>-2.944928250510102</v>
      </c>
      <c r="J35">
        <v>1</v>
      </c>
      <c r="K35" s="44">
        <f t="shared" si="4"/>
        <v>-2.944928250510102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616</v>
      </c>
      <c r="E36">
        <f t="shared" si="1"/>
        <v>524.21600000000001</v>
      </c>
      <c r="F36" s="29">
        <f t="shared" si="2"/>
        <v>435.09927999999996</v>
      </c>
      <c r="G36" s="38">
        <v>3.5</v>
      </c>
      <c r="H36" s="30">
        <f>G52</f>
        <v>0.18479602162162162</v>
      </c>
      <c r="I36" s="39">
        <f t="shared" si="3"/>
        <v>-3.0080141091295065</v>
      </c>
      <c r="J36">
        <v>1</v>
      </c>
      <c r="K36" s="44">
        <f t="shared" si="4"/>
        <v>-3.0080141091295065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582</v>
      </c>
      <c r="E37">
        <f t="shared" si="1"/>
        <v>495.28199999999998</v>
      </c>
      <c r="F37" s="29">
        <f t="shared" si="2"/>
        <v>411.08405999999997</v>
      </c>
      <c r="G37" s="38">
        <v>0</v>
      </c>
      <c r="H37" s="30">
        <f>G52</f>
        <v>0.18479602162162162</v>
      </c>
      <c r="I37" s="39">
        <f t="shared" si="3"/>
        <v>0.46483082546530397</v>
      </c>
      <c r="J37">
        <v>3</v>
      </c>
      <c r="K37" s="44">
        <f t="shared" si="4"/>
        <v>1.3944924763959119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524</v>
      </c>
      <c r="E38">
        <f t="shared" si="1"/>
        <v>445.92399999999998</v>
      </c>
      <c r="F38" s="29">
        <f t="shared" si="2"/>
        <v>370.11691999999994</v>
      </c>
      <c r="G38" s="38">
        <v>0</v>
      </c>
      <c r="H38" s="30">
        <f>H37</f>
        <v>0.18479602162162162</v>
      </c>
      <c r="I38" s="39">
        <f t="shared" si="3"/>
        <v>0.4185074785976276</v>
      </c>
      <c r="J38">
        <v>1</v>
      </c>
      <c r="K38" s="44">
        <f t="shared" si="4"/>
        <v>0.4185074785976276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476</v>
      </c>
      <c r="E39">
        <f t="shared" si="1"/>
        <v>405.07599999999996</v>
      </c>
      <c r="F39" s="29">
        <f t="shared" si="2"/>
        <v>336.21307999999993</v>
      </c>
      <c r="G39" s="38">
        <v>0</v>
      </c>
      <c r="H39" s="30">
        <f>H38</f>
        <v>0.18479602162162162</v>
      </c>
      <c r="I39" s="39">
        <f t="shared" si="3"/>
        <v>0.38017091567265404</v>
      </c>
      <c r="J39">
        <v>1</v>
      </c>
      <c r="K39" s="44">
        <f t="shared" si="4"/>
        <v>0.38017091567265404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6.3076335169306594E-2</v>
      </c>
      <c r="J40" s="16">
        <v>1</v>
      </c>
      <c r="K40" s="46">
        <f t="shared" si="4"/>
        <v>6.3076335169306594E-2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342</v>
      </c>
      <c r="E41">
        <f>(C41*D41)</f>
        <v>291.04199999999997</v>
      </c>
      <c r="F41" s="29">
        <f>(E41*$N$5)</f>
        <v>241.56485999999995</v>
      </c>
      <c r="G41" s="38">
        <v>0</v>
      </c>
      <c r="H41" s="29">
        <f>(H37)</f>
        <v>0.18479602162162162</v>
      </c>
      <c r="I41" s="39">
        <f t="shared" si="3"/>
        <v>0.27314801084043627</v>
      </c>
      <c r="J41">
        <v>1</v>
      </c>
      <c r="K41" s="44">
        <f>(I41*J41)</f>
        <v>0.27314801084043627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1.0531906113626146</v>
      </c>
      <c r="P46">
        <f>(O46/J3)</f>
        <v>687.72949597134107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0.26546034726246948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26.800473778413689</v>
      </c>
      <c r="K4" s="4">
        <f>(J4/D13-1)</f>
        <v>-0.22069074546414469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0.14683568791639068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0.14683568791639068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9.6605325626294009E-2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6.1045420295227704</v>
      </c>
      <c r="K4" s="4">
        <f>(J4/D14-1)</f>
        <v>-0.37872720103567781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4.3252482236470095E-2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4.3252482236470095E-2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2023-08-24T22:52:55Z</dcterms:modified>
</cp:coreProperties>
</file>