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83854848"/>
        <axId val="83856768"/>
      </lineChart>
      <dateAx>
        <axId val="8385484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3856768"/>
        <crosses val="autoZero"/>
        <lblOffset val="100"/>
      </dateAx>
      <valAx>
        <axId val="8385676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385484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36" sqref="B3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1897.839391530302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0.09605163999999999</v>
      </c>
      <c r="C35" s="57">
        <f>(D35/B35)</f>
        <v/>
      </c>
      <c r="D35" s="23" t="n">
        <v>155.22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0.01940025</v>
      </c>
      <c r="C36" s="57">
        <f>(D36/B36)</f>
        <v/>
      </c>
      <c r="D36" s="23" t="n">
        <v>32.3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0.03706544</v>
      </c>
      <c r="C40" s="57">
        <f>(D40/B40)</f>
        <v/>
      </c>
      <c r="D40" s="23" t="n">
        <v>67.84999999999999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2.034444249995981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8.17288037</v>
      </c>
      <c r="C5" s="56">
        <f>(D5/B5)</f>
        <v/>
      </c>
      <c r="D5" s="56" t="n">
        <v>32.3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0.39835148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9.305944946348202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14.00258766921922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2.02790411</v>
      </c>
      <c r="C5" s="56">
        <f>(D5/B5)</f>
        <v/>
      </c>
      <c r="D5" s="56" t="n">
        <v>32.3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0.49868085</v>
      </c>
      <c r="C10" s="56">
        <f>(D10/B10)</f>
        <v/>
      </c>
      <c r="D10" s="56" t="n">
        <v>7.77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0.002049363194395469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241.2494008505129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0.42756907</v>
      </c>
      <c r="C11" s="56">
        <f>(D11/B11)</f>
        <v/>
      </c>
      <c r="D11" s="56" t="n">
        <v>128.31</v>
      </c>
      <c r="E11" t="inlineStr">
        <is>
          <t>DCA1</t>
        </is>
      </c>
      <c r="P11" s="56">
        <f>(SUM(P6:P9))</f>
        <v/>
      </c>
    </row>
    <row r="12">
      <c r="B12" s="69" t="n">
        <v>0.10803667</v>
      </c>
      <c r="C12" s="56">
        <f>(D12/B12)</f>
        <v/>
      </c>
      <c r="D12" s="56" t="n">
        <v>32.3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0.06901399161365793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5.231776989269219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5.62056733</v>
      </c>
      <c r="C5" s="56">
        <f>(D5/B5)</f>
        <v/>
      </c>
      <c r="D5" s="56" t="n">
        <v>32.3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36.57564094263617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4.04094867366338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1.51032945</v>
      </c>
      <c r="C5" s="56">
        <f>(D5/B5)</f>
        <v/>
      </c>
      <c r="D5" s="56" t="n">
        <v>7.68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2.035803645225692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4.26000259</v>
      </c>
      <c r="C5" s="56">
        <f>(D5/B5)</f>
        <v/>
      </c>
      <c r="D5" s="56" t="n">
        <v>9.57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24" sqref="B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29959.74722866233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0.00601055</v>
      </c>
      <c r="C23" s="56">
        <f>(D23/B23)</f>
        <v/>
      </c>
      <c r="D23" s="56" t="n">
        <v>135.87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0.00133165</v>
      </c>
      <c r="C24" s="56">
        <f>(D24/B24)</f>
        <v/>
      </c>
      <c r="D24" s="56" t="n">
        <v>32.3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0.00155882</v>
      </c>
      <c r="C34" s="56">
        <f>(D34/B34)</f>
        <v/>
      </c>
      <c r="D34" s="56" t="n">
        <v>40.15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7.073863815983878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1.1600703</v>
      </c>
      <c r="C5" s="56">
        <f>(D5/B5)</f>
        <v/>
      </c>
      <c r="D5" s="56" t="n">
        <v>7.83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N7" sqref="N7: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91.14498555485945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0.6372620212369889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8.904999055232215e-05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0.7589176398651171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32.61579124</v>
      </c>
      <c r="C7" s="56">
        <f>(D7/B7)</f>
        <v/>
      </c>
      <c r="D7" s="56" t="n">
        <v>32.3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D5" sqref="D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0.4673695295154413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1.455406685051187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17.40659071</v>
      </c>
      <c r="C6" s="56">
        <f>(D6/B6)</f>
        <v/>
      </c>
      <c r="D6" s="56" t="n">
        <v>32.3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7.747638015550492e-06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9"/>
  <sheetViews>
    <sheetView workbookViewId="0">
      <selection activeCell="J4" sqref="J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25.79543178376203</v>
      </c>
      <c r="M3" t="inlineStr">
        <is>
          <t>Objectif :</t>
        </is>
      </c>
      <c r="N3" s="24">
        <f>(INDEX(N5:N26,MATCH(MAX(O6:O8,O23,O14),O5:O26,0))/0.9)</f>
        <v/>
      </c>
      <c r="O3" s="57">
        <f>(MAX(O14,O23,O6:O8)*0.85)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(B35*J3)</f>
        <v/>
      </c>
      <c r="K4" s="4">
        <f>(J4/D35-1)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 t="n">
        <v>0.1</v>
      </c>
      <c r="O8" s="56">
        <f>-C33</f>
        <v/>
      </c>
      <c r="P8" s="56">
        <f>D33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5.56578378</v>
      </c>
      <c r="C17" s="56">
        <f>(D17/B17)</f>
        <v/>
      </c>
      <c r="D17" s="56" t="n">
        <v>105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1.6647146</v>
      </c>
      <c r="C19" s="56">
        <f>(D19/B19)</f>
        <v/>
      </c>
      <c r="D19" s="56" t="n">
        <v>32.3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2.8715-0.024408</f>
        <v/>
      </c>
      <c r="E33" s="56" t="n"/>
      <c r="S33" s="56" t="n"/>
      <c r="T33" s="56" t="n"/>
    </row>
    <row r="34">
      <c r="C34" s="56" t="n"/>
      <c r="D34" s="56" t="n"/>
      <c r="E34" s="56" t="n"/>
      <c r="S34" s="56" t="n"/>
      <c r="T34" s="56" t="n"/>
    </row>
    <row r="35">
      <c r="B35" s="24">
        <f>(SUM(B5:B34))</f>
        <v/>
      </c>
      <c r="C35" s="56" t="n"/>
      <c r="D35" s="56">
        <f>(SUM(D5:D34))</f>
        <v/>
      </c>
      <c r="E35" s="56" t="n"/>
      <c r="F35" t="inlineStr">
        <is>
          <t>Moy</t>
        </is>
      </c>
      <c r="G35" s="56">
        <f>(D35/B35)</f>
        <v/>
      </c>
      <c r="S35" s="56" t="n"/>
      <c r="T35" s="56" t="n"/>
    </row>
    <row r="36">
      <c r="K36" t="n">
        <v>21</v>
      </c>
      <c r="M36" s="24" t="n"/>
      <c r="S36" s="56" t="n"/>
      <c r="T36" s="56" t="n"/>
    </row>
    <row r="37">
      <c r="R37" s="24">
        <f>(SUM(R5:R36))</f>
        <v/>
      </c>
      <c r="S37" s="56" t="n"/>
      <c r="T37" s="56">
        <f>(SUM(T5:T36))</f>
        <v/>
      </c>
      <c r="V37" t="inlineStr">
        <is>
          <t>Moy</t>
        </is>
      </c>
      <c r="W37" s="56">
        <f>(T37/R37)</f>
        <v/>
      </c>
    </row>
    <row r="38"/>
    <row r="39">
      <c r="N39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5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0.08007971327459334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6.201950949443293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1.62104412</v>
      </c>
      <c r="C5" s="56">
        <f>(D5/B5)</f>
        <v/>
      </c>
      <c r="D5" s="56" t="n">
        <v>9.15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0.7408664316324711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0.5707716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Q23" sqref="Q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0.1185322936908558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0.9122101582324499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0.002906293455958564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0.1194108627374066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578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0.001551015447711579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0.3062167309716307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92.82797458</v>
      </c>
      <c r="C7" s="56">
        <f>(D7/B7)</f>
        <v/>
      </c>
      <c r="D7" s="56" t="n">
        <v>32.3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0.1168697962933852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2023-07-18T07:51:36Z</dcterms:modified>
  <cp:lastModifiedBy>Tiko</cp:lastModifiedBy>
</cp:coreProperties>
</file>