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9148544"/>
        <axId val="79150464"/>
      </lineChart>
      <dateAx>
        <axId val="7914854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9150464"/>
        <crosses val="autoZero"/>
        <lblOffset val="100"/>
      </dateAx>
      <valAx>
        <axId val="7915046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914854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U42"/>
  <sheetViews>
    <sheetView tabSelected="1"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2078.683396357289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0.00602245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1.442624513559006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0.5622924500000001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9.170359124618795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0.02258619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3:V19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14.64610559526715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0.01483695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0.00195252609659647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U37"/>
  <sheetViews>
    <sheetView workbookViewId="0">
      <selection activeCell="B15" sqref="B15:D15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251.1974024511328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0.00194665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3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0.07591307577927048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0.26401408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5.292109097691579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0.06547073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45.1284402427636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0.00291692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4.379221352443077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0.00209476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2.294236511972464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0.01694189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37297.70914171347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0.00034542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6">
      <c r="O46" s="59">
        <f>(SUM(O41:O44))</f>
        <v/>
      </c>
    </row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4">
      <c r="O54" s="59">
        <f>(SUM(O49:O52))</f>
        <v/>
      </c>
    </row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2">
      <c r="O62" s="59">
        <f>(SUM(O57:O60))</f>
        <v/>
      </c>
    </row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70">
      <c r="O70" s="59">
        <f>(SUM(O65:O68))</f>
        <v/>
      </c>
    </row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2:U22"/>
  <sheetViews>
    <sheetView workbookViewId="0">
      <selection activeCell="N9" sqref="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15.38143341179907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0.00219852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2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73.2413816300967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0.00098488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21">
      <c r="R21">
        <f>(SUM(R5:R20))</f>
        <v/>
      </c>
      <c r="T21" s="56">
        <f>(SUM(T5:T20))</f>
        <v/>
      </c>
    </row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3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0.8364203047928658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0.05376257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9.190476620248515e-05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4736.08145086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0.8416559470990247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0.309038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0.6943906980756486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0.31035135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3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1.546084219225791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0.09757149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3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8.643926008107282e-06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253.52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2:W46"/>
  <sheetViews>
    <sheetView workbookViewId="0">
      <selection activeCell="R15" sqref="R1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56.9655723772055</v>
      </c>
      <c r="M3" t="inlineStr">
        <is>
          <t>Objectif :</t>
        </is>
      </c>
      <c r="N3" s="24">
        <f>(INDEX(N5:N26,MATCH(MAX(O6:O8,O23:O24,O14:O15),O5:O26,0))/0.9)</f>
        <v/>
      </c>
      <c r="O3" s="57">
        <f>(MAX(O14:O16,O23:O25,O6:O8)*0.85)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0.05879419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C41" s="56" t="n"/>
      <c r="D41" s="56" t="n"/>
      <c r="E41" s="56" t="n"/>
      <c r="S41" s="56" t="n"/>
      <c r="T41" s="56" t="n"/>
    </row>
    <row r="42">
      <c r="B42" s="24">
        <f>(SUM(B5:B41))</f>
        <v/>
      </c>
      <c r="C42" s="56" t="n"/>
      <c r="D42" s="56">
        <f>(SUM(D5:D41))</f>
        <v/>
      </c>
      <c r="E42" s="56" t="n"/>
      <c r="F42" t="inlineStr">
        <is>
          <t>Moy</t>
        </is>
      </c>
      <c r="G42" s="56">
        <f>(D42/B42)</f>
        <v/>
      </c>
      <c r="R42" s="24">
        <f>(SUM(R5:R36))</f>
        <v/>
      </c>
      <c r="S42" s="56" t="n"/>
      <c r="T42" s="56">
        <f>(SUM(T5:T36))</f>
        <v/>
      </c>
      <c r="V42" t="inlineStr">
        <is>
          <t>Moy</t>
        </is>
      </c>
      <c r="W42" s="56">
        <f>(T42/R42)</f>
        <v/>
      </c>
    </row>
    <row r="43">
      <c r="M43" s="24" t="n"/>
      <c r="S43" s="56" t="n"/>
      <c r="T43" s="56" t="n"/>
    </row>
    <row r="46">
      <c r="N46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2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2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0.1060409791677487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0.21951584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5.2907519303883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0.00246152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2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0.6634772054071557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0.7444934600000001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8">
      <c r="R18">
        <f>(SUM(R5:R17))</f>
        <v/>
      </c>
      <c r="T18" s="56">
        <f>(SUM(T5:T17))</f>
        <v/>
      </c>
    </row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6"/>
  <sheetViews>
    <sheetView workbookViewId="0">
      <selection activeCell="X41" sqref="X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0.1351498351599468</v>
      </c>
      <c r="M3" t="inlineStr">
        <is>
          <t>Objectif :</t>
        </is>
      </c>
      <c r="N3" s="29">
        <f>(INDEX(N5:N28,MATCH(MAX(O6:O7),O5:O28,0))/0.9)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35">
        <f>($C$5*Params!K10)</f>
        <v/>
      </c>
      <c r="P8" s="56">
        <f>(O8*N8)</f>
        <v/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($B$5+$R$7)/5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C12" s="56" t="n"/>
      <c r="D12" s="56" t="n"/>
      <c r="F12" t="inlineStr">
        <is>
          <t>Moy</t>
        </is>
      </c>
      <c r="G12" s="56">
        <f>(D13/B13)</f>
        <v/>
      </c>
      <c r="O12" s="56" t="n"/>
      <c r="P12" s="56">
        <f>(SUM(P6:P9))</f>
        <v/>
      </c>
      <c r="R12" s="24" t="n"/>
      <c r="S12" s="56" t="n"/>
      <c r="T12" s="56" t="n"/>
    </row>
    <row r="13">
      <c r="B13" s="19">
        <f>(SUM(B5:B12))</f>
        <v/>
      </c>
      <c r="C13" s="56" t="n"/>
      <c r="D13" s="56">
        <f>(SUM(D5:D12))</f>
        <v/>
      </c>
      <c r="O13" s="56" t="n"/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  <c r="V23" s="57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R32" s="24">
        <f>(SUM(R5:R30))</f>
        <v/>
      </c>
      <c r="S32" s="56" t="n"/>
      <c r="T32" s="56">
        <f>(SUM(T5:T30))</f>
        <v/>
      </c>
      <c r="V32" t="inlineStr">
        <is>
          <t>Moy</t>
        </is>
      </c>
      <c r="W32" s="56">
        <f>(T32/R32)</f>
        <v/>
      </c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</sheetData>
  <conditionalFormatting sqref="C5 C9:C10 G12 O8: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2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0.7642861927237827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0.00411447354761681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M34" sqref="M34"/>
    </sheetView>
  </sheetViews>
  <sheetFormatPr baseColWidth="10" defaultColWidth="9.140625" defaultRowHeight="15"/>
  <sheetData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0.3620650158715417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P74"/>
  <sheetViews>
    <sheetView topLeftCell="A7"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694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0.003466177812037607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0.3853636438745119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0.66684266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3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0.1283176477498757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0.55080528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7">
      <c r="N17" s="29" t="n"/>
      <c r="R17" s="29">
        <f>(SUM(R5:R16))</f>
        <v/>
      </c>
      <c r="T17" s="56">
        <f>(SUM(T5:T16))</f>
        <v/>
      </c>
    </row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2023-11-11T00:51:00Z</dcterms:modified>
  <cp:lastModifiedBy>Tiko</cp:lastModifiedBy>
</cp:coreProperties>
</file>