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454720"/>
        <axId val="75473280"/>
      </lineChart>
      <dateAx>
        <axId val="754547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73280"/>
        <crosses val="autoZero"/>
        <lblOffset val="100"/>
      </dateAx>
      <valAx>
        <axId val="754732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547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2242.307256209514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0.00646124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1.765407389102409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0.57643738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11.32157302273548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0.02590404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43.31913962461571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0.01571723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0.004003805486707994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245.9329907458822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0.00224036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0.0941514117463803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0.27462912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7.216579572153646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0.07178412000000001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61.90484176805962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0.00294141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9.14908820592454</v>
      </c>
      <c r="M3" t="inlineStr">
        <is>
          <t>Objectif :</t>
        </is>
      </c>
      <c r="N3" s="24">
        <f>(INDEX(N5:N16,MATCH(MAX(O6:O7),O5:O16,0))/0.9)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3">
        <f>(T5/R5)</f>
        <v/>
      </c>
      <c r="T5" s="53">
        <f>(D5)+(B7)*4.615+B8*4.6733</f>
        <v/>
      </c>
    </row>
    <row r="6">
      <c r="B6" s="2" t="n">
        <v>0.00225393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3*($B$10+$N$6+N7)/5-$N$6-N7</f>
        <v/>
      </c>
      <c r="O8" s="53">
        <f>($C$5*Params!K10)</f>
        <v/>
      </c>
      <c r="P8" s="53">
        <f>(O8*N8)</f>
        <v/>
      </c>
      <c r="R8" s="1">
        <f>(B8)-B8</f>
        <v/>
      </c>
      <c r="S8" s="53" t="n"/>
      <c r="T8" s="53">
        <f>(D8)-B8*4.6733</f>
        <v/>
      </c>
    </row>
    <row r="9">
      <c r="F9" t="inlineStr">
        <is>
          <t>Moy</t>
        </is>
      </c>
      <c r="G9" s="53">
        <f>(D10/B10)</f>
        <v/>
      </c>
      <c r="N9" s="24">
        <f>($B$10+$N$6+N7)/5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2.177792130833868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0.01746987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42323.46666889222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14.50909537663664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0.00232261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72.13903007904703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0.9677924793572522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0.05581332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6" sqref="N2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0.0001693269641429212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4851.98366643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0.8531245424430586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0.31784395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0.7750778034240846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0.33135817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2.332447888649731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0.10011686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"/>
    <col width="9.140625" customWidth="1" style="14" min="22" max="16384"/>
  </cols>
  <sheetData>
    <row r="1"/>
    <row r="2"/>
    <row r="3">
      <c r="I3" t="inlineStr">
        <is>
          <t>Actual Price :</t>
        </is>
      </c>
      <c r="J3" s="35" t="n">
        <v>0.2399363844789638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0.07443809999999999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1.010430581246399e-05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257.56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75.31959683087203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0.06217665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0.1027347467341334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0.24373254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6.176619119364425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0.00257125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0.6222635863734977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0.79145664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0.1646098832029409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0.8135038913216862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41" sqref="Y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0.004290367306030234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0.5418992030620789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0.00614880790303492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0.614449398610949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0.71828464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0.2001410669134521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0.5621737999999999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2023-12-16T13:43:22Z</dcterms:modified>
  <cp:lastModifiedBy>Tiko</cp:lastModifiedBy>
</cp:coreProperties>
</file>