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1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84162048"/>
        <axId val="84163968"/>
      </lineChart>
      <dateAx>
        <axId val="8416204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4163968"/>
        <crosses val="autoZero"/>
        <lblOffset val="100"/>
      </dateAx>
      <valAx>
        <axId val="8416396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416204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H17" sqref="H17:H18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1648.918485246525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0.00491296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0.09968782</v>
      </c>
      <c r="C35" s="57">
        <f>(D35/B35)</f>
        <v/>
      </c>
      <c r="D35" s="23" t="n">
        <v>162.24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0.02022684</v>
      </c>
      <c r="C36" s="57">
        <f>(D36/B36)</f>
        <v/>
      </c>
      <c r="D36" s="23" t="n">
        <v>33.9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0.04173593</v>
      </c>
      <c r="C40" s="57">
        <f>(D40/B40)</f>
        <v/>
      </c>
      <c r="D40" s="23" t="n">
        <v>76.84999999999999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I10" sqref="I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1.502863830799045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8.938614660000001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0.46250001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7.449900129394115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0.01493544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10.24815759720628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2.13841035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0.01139862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0.001989435693175548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216.1209967696477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0.00132176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0.46582356</v>
      </c>
      <c r="C11" s="56">
        <f>(D11/B11)</f>
        <v/>
      </c>
      <c r="D11" s="56" t="n">
        <v>137.79</v>
      </c>
      <c r="E11" t="inlineStr">
        <is>
          <t>DCA1</t>
        </is>
      </c>
      <c r="P11" s="56">
        <f>(SUM(P6:P9))</f>
        <v/>
      </c>
    </row>
    <row r="12">
      <c r="B12" s="69" t="n">
        <v>0.11449459</v>
      </c>
      <c r="C12" s="56">
        <f>(D12/B12)</f>
        <v/>
      </c>
      <c r="D12" s="56" t="n">
        <v>33.9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0.06308555883678724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0.23307267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4.421150435591563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5.91580401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0.03093691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26.21711583135078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0.002615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3.441371487648748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0.00125195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1.657201145239523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0.01533394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6" sqref="B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26093.11233292443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0.00033304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0.00620186</v>
      </c>
      <c r="C23" s="56">
        <f>(D23/B23)</f>
        <v/>
      </c>
      <c r="D23" s="56" t="n">
        <v>141.69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0.00138419</v>
      </c>
      <c r="C24" s="56">
        <f>(D24/B24)</f>
        <v/>
      </c>
      <c r="D24" s="56" t="n">
        <v>33.9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0.00159156</v>
      </c>
      <c r="C34" s="56">
        <f>(D34/B34)</f>
        <v/>
      </c>
      <c r="D34" s="56" t="n">
        <v>41.15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6.214062200441576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0.00151772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workbookViewId="0">
      <selection activeCell="O36" sqref="O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65.31374421711349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0.00063292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0.4269803106246836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0.04490191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6.446886805727838e-05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4593.99927183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0.558090601321079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0.2784297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34.64559219</v>
      </c>
      <c r="C7" s="56">
        <f>(D7/B7)</f>
        <v/>
      </c>
      <c r="D7" s="56" t="n">
        <v>33.9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0.4019372336367343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0.01589412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1.175821632845559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18.46688431</v>
      </c>
      <c r="C6" s="56">
        <f>(D6/B6)</f>
        <v/>
      </c>
      <c r="D6" s="56" t="n">
        <v>33.9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0.06069568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T41" sqref="T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8.224880042989848e-06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216.36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0"/>
  <sheetViews>
    <sheetView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20.80590423382917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(B36*J3)</f>
        <v/>
      </c>
      <c r="K4" s="4">
        <f>(J4/D36-1)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5.74420832</v>
      </c>
      <c r="C17" s="56">
        <f>(D17/B17)</f>
        <v/>
      </c>
      <c r="D17" s="56" t="n">
        <v>109.68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0.03419331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1.72361954</v>
      </c>
      <c r="C19" s="56">
        <f>(D19/B19)</f>
        <v/>
      </c>
      <c r="D19" s="56" t="n">
        <v>33.9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(B28+B25+B33+B34)</f>
        <v/>
      </c>
      <c r="S20" s="56" t="n">
        <v>0</v>
      </c>
      <c r="T20" s="56">
        <f>(D28+D25+D33+D34)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C35" s="56" t="n"/>
      <c r="D35" s="56" t="n"/>
      <c r="E35" s="56" t="n"/>
      <c r="S35" s="56" t="n"/>
      <c r="T35" s="56" t="n"/>
    </row>
    <row r="36">
      <c r="B36" s="24">
        <f>(SUM(B5:B35))</f>
        <v/>
      </c>
      <c r="C36" s="56" t="n"/>
      <c r="D36" s="56">
        <f>(SUM(D5:D35))</f>
        <v/>
      </c>
      <c r="E36" s="56" t="n"/>
      <c r="F36" t="inlineStr">
        <is>
          <t>Moy</t>
        </is>
      </c>
      <c r="G36" s="56">
        <f>(D36/B36)</f>
        <v/>
      </c>
      <c r="S36" s="56" t="n"/>
      <c r="T36" s="56" t="n"/>
    </row>
    <row r="37">
      <c r="K37" t="n">
        <v>21</v>
      </c>
      <c r="M37" s="24" t="n"/>
      <c r="S37" s="56" t="n"/>
      <c r="T37" s="56" t="n"/>
    </row>
    <row r="38">
      <c r="R38" s="24">
        <f>(SUM(R5:R37))</f>
        <v/>
      </c>
      <c r="S38" s="56" t="n"/>
      <c r="T38" s="56">
        <f>(SUM(T5:T37))</f>
        <v/>
      </c>
      <c r="V38" t="inlineStr">
        <is>
          <t>Moy</t>
        </is>
      </c>
      <c r="W38" s="56">
        <f>(T38/R38)</f>
        <v/>
      </c>
    </row>
    <row r="39"/>
    <row r="40">
      <c r="N40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6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8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C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0.07651063419099353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0.17551405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4.748805344077085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0.00183362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0.5203305990517902</v>
      </c>
      <c r="M3" t="inlineStr">
        <is>
          <t>Objectif :</t>
        </is>
      </c>
      <c r="N3" s="19">
        <f>(INDEX(N5:N13,MATCH(MAX(O6:O7),O5:O13,0))/0.9)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0.60612472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 t="n">
        <v>10.9</v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</f>
        <v/>
      </c>
      <c r="S7" s="56">
        <f>T7/R7</f>
        <v/>
      </c>
      <c r="T7" s="57">
        <f>D9+D10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(B$13/3)</f>
        <v/>
      </c>
      <c r="O8" s="56">
        <f>($C$5*Params!K10)</f>
        <v/>
      </c>
      <c r="P8" s="56">
        <f>(O8*N8)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(B$13/3)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19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C1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tabSelected="1"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0.09090890238677474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0.6923718306331779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0.002217037985963515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0.1290128391887179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L45" sqref="L45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614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0.001506627173836191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4.91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3.5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0.63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1.92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(-39/3)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J22" sqref="J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0.2605423284582864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0.55313605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97.76595708000001</v>
      </c>
      <c r="C7" s="56">
        <f>(D7/B7)</f>
        <v/>
      </c>
      <c r="D7" s="56" t="n">
        <v>33.9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0.09766119046327436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0.44772358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2023-08-23T07:29:25Z</dcterms:modified>
  <cp:lastModifiedBy>Tiko</cp:lastModifiedBy>
</cp:coreProperties>
</file>