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2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3197952"/>
        <axId val="83199872"/>
      </lineChart>
      <dateAx>
        <axId val="83197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199872"/>
        <crosses val="autoZero"/>
        <lblOffset val="100"/>
      </dateAx>
      <valAx>
        <axId val="831998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197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3058.215061581804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0.00741948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0.02558461</v>
      </c>
      <c r="C36" s="60">
        <f>(D36/B36)</f>
        <v/>
      </c>
      <c r="D36" s="61" t="n">
        <v>45.5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0.05803369</v>
      </c>
      <c r="C40" s="60">
        <f>(D40/B40)</f>
        <v/>
      </c>
      <c r="D40" s="61" t="n">
        <v>110.25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0.004721121395843941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1.917589956989124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16.92480436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0.6014285700000001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10.32507933159069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0.02963522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36.62575481234001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2.68572729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0.01678545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386.7478159124744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0.0027941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0.15767907</v>
      </c>
      <c r="C12" s="59">
        <f>(D12/B12)</f>
        <v/>
      </c>
      <c r="D12" s="59" t="n">
        <v>45.5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0.08467797700364299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0.29348914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7.663094908062556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7.8927102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0.08070094999999999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57.65154711719278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0.00300398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0.2922834692481148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12.19398191253337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0.00236997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51107.85317920095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0.00035669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0.00167603</v>
      </c>
      <c r="C24" s="59">
        <f>(D24/B24)</f>
        <v/>
      </c>
      <c r="D24" s="59" t="n">
        <v>45.5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0.00216204</v>
      </c>
      <c r="C34" s="59">
        <f>(D34/B34)</f>
        <v/>
      </c>
      <c r="D34" s="59" t="n">
        <v>65.75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0.7776661813824547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3.338021738750129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0.02054674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18.26122630920318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0.00249935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69.55717400127607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0.0013603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0.6703192364964288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0.05862731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0.0001251817108689057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5056.73600765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0.9799816946777298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0.3302173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49.97691978</v>
      </c>
      <c r="C7" s="59">
        <f>(D7/B7)</f>
        <v/>
      </c>
      <c r="D7" s="59" t="n">
        <v>45.5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tabSelected="1"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5"/>
    <col width="9.140625" customWidth="1" style="25" min="376" max="16384"/>
  </cols>
  <sheetData>
    <row r="1"/>
    <row r="2"/>
    <row r="3">
      <c r="I3" t="inlineStr">
        <is>
          <t>Actual Price :</t>
        </is>
      </c>
      <c r="J3" s="80" t="n">
        <v>0.02818956304072698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0.06903971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1.256823502826426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0.35203742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3.74157328760752</v>
      </c>
      <c r="M3" t="inlineStr">
        <is>
          <t>Objectif :</t>
        </is>
      </c>
      <c r="N3" s="23">
        <f>(INDEX(N5:N34,MATCH(MAX(O6:O8,O14:O15),O5:O34,0))/0.85)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(B28*J3)</f>
        <v/>
      </c>
      <c r="K4" s="4">
        <f>(J4/D28-1)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24.31672584</v>
      </c>
      <c r="C6" s="59">
        <f>(D6/B6)</f>
        <v/>
      </c>
      <c r="D6" s="59" t="n">
        <v>45.5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0.10340717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-B26</f>
        <v/>
      </c>
      <c r="O8" s="59">
        <f>P8/N8</f>
        <v/>
      </c>
      <c r="P8" s="59">
        <f>-D26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  <c r="U12" t="inlineStr">
        <is>
          <t>Learn 2/5</t>
        </is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-N8</f>
        <v/>
      </c>
      <c r="S14" s="59">
        <f>T14/R14</f>
        <v/>
      </c>
      <c r="T14" s="59">
        <f>-P8</f>
        <v/>
      </c>
      <c r="U14" t="inlineStr">
        <is>
          <t>Learn 3/5</t>
        </is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B26" s="1" t="n">
        <v>-0.383597883597883</v>
      </c>
      <c r="C26" s="59">
        <f>D26/B26</f>
        <v/>
      </c>
      <c r="D26" s="59" t="n">
        <v>-1.419872</v>
      </c>
      <c r="O26" s="59" t="n"/>
      <c r="P26" s="59" t="n"/>
      <c r="S26" s="59" t="n"/>
      <c r="T26" s="59" t="n"/>
    </row>
    <row r="27">
      <c r="C27" s="59" t="n"/>
      <c r="D27" s="59" t="n"/>
      <c r="F27" t="inlineStr">
        <is>
          <t>Moy</t>
        </is>
      </c>
      <c r="G27" s="59">
        <f>(D28/B28)</f>
        <v/>
      </c>
      <c r="S27" s="59" t="n"/>
      <c r="T27" s="59" t="n"/>
    </row>
    <row r="28">
      <c r="B28" s="1">
        <f>(SUM(B5:B27))</f>
        <v/>
      </c>
      <c r="C28" s="59" t="n"/>
      <c r="D28" s="59">
        <f>(SUM(D5:D27))</f>
        <v/>
      </c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R31" s="1">
        <f>(SUM(R5:R30))</f>
        <v/>
      </c>
      <c r="S31" s="59" t="n"/>
      <c r="T31" s="59">
        <f>(SUM(T5:T30))</f>
        <v/>
      </c>
    </row>
    <row r="32"/>
    <row r="33"/>
    <row r="34"/>
    <row r="35">
      <c r="K35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6"/>
    <col width="9.140625" customWidth="1" style="25" min="39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0.7982258101944746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0.07651734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9.503957763129358e-06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280.04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0.006490371567796234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9">
        <f>(C5)</f>
        <v/>
      </c>
      <c r="T5" s="59">
        <f>(R5*S5)</f>
        <v/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  <c r="R6">
        <f>B7</f>
        <v/>
      </c>
      <c r="S6" s="59" t="n">
        <v>0</v>
      </c>
      <c r="T6" s="59">
        <f>D6</f>
        <v/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  <c r="R7" s="23" t="n"/>
      <c r="S7" s="59" t="n"/>
      <c r="T7" s="59" t="n"/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  <c r="R8" s="23" t="n"/>
      <c r="S8" s="59" t="n"/>
      <c r="T8" s="59" t="n"/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  <c r="R9" s="23" t="n"/>
      <c r="S9" s="59" t="n"/>
      <c r="T9" s="59" t="n"/>
    </row>
    <row r="10">
      <c r="B10">
        <f>(SUM(B5:B9))</f>
        <v/>
      </c>
      <c r="C10" s="59" t="n"/>
      <c r="D10" s="59">
        <f>(SUM(D5:D9))</f>
        <v/>
      </c>
      <c r="O10" s="59" t="n"/>
      <c r="P10" s="59" t="n"/>
      <c r="S10" s="59" t="n"/>
      <c r="T10" s="59" t="n"/>
    </row>
    <row r="11">
      <c r="O11" s="59" t="n"/>
      <c r="P11" s="59">
        <f>(SUM(P6:P9))</f>
        <v/>
      </c>
      <c r="S11" s="59" t="n"/>
      <c r="T11" s="59" t="n"/>
    </row>
    <row r="12">
      <c r="R12" s="23" t="n"/>
      <c r="S12" s="59" t="n"/>
      <c r="T12" s="59" t="n"/>
    </row>
    <row r="13">
      <c r="R13">
        <f>(SUM(R5:R12))</f>
        <v/>
      </c>
      <c r="S13" s="59" t="n"/>
      <c r="T13" s="59">
        <f>(SUM(T5:T12))</f>
        <v/>
      </c>
    </row>
    <row r="14"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  <c r="V16" s="60" t="n"/>
    </row>
    <row r="17">
      <c r="R17" s="23" t="n"/>
      <c r="S17" s="59" t="n"/>
      <c r="T17" s="59" t="n"/>
      <c r="V17" s="60" t="n"/>
    </row>
    <row r="18">
      <c r="R18" s="23" t="n"/>
      <c r="S18" s="60" t="n"/>
      <c r="T18" s="60" t="n"/>
      <c r="V18" s="60" t="n"/>
    </row>
    <row r="19">
      <c r="R19" s="23" t="n"/>
      <c r="S19" s="60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60" t="n"/>
      <c r="T23" s="60" t="n"/>
    </row>
    <row r="24">
      <c r="R24" s="23" t="n"/>
      <c r="S24" s="59" t="n"/>
      <c r="T24" s="59" t="n"/>
    </row>
    <row r="29">
      <c r="R29" s="23" t="n"/>
      <c r="S29" s="59" t="n"/>
      <c r="T29" s="59" t="n"/>
    </row>
    <row r="30">
      <c r="R30" s="23" t="n"/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S33" s="59" t="n"/>
      <c r="T33" s="59" t="n"/>
      <c r="U33" s="60" t="n"/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  <row r="38">
      <c r="S38" s="59" t="n"/>
      <c r="T38" s="59" t="n"/>
    </row>
    <row r="39">
      <c r="S39" s="59" t="n"/>
      <c r="T39" s="59" t="n"/>
    </row>
    <row r="40">
      <c r="S40" s="59" t="n"/>
      <c r="T40" s="59" t="n"/>
    </row>
    <row r="41">
      <c r="S41" s="59" t="n"/>
      <c r="T41" s="59" t="n"/>
    </row>
    <row r="42">
      <c r="S42" s="59" t="n"/>
      <c r="T42" s="59" t="n"/>
    </row>
    <row r="43">
      <c r="S43" s="59" t="n"/>
      <c r="T43" s="59" t="n"/>
    </row>
    <row r="44">
      <c r="S44" s="59" t="n"/>
      <c r="T44" s="59" t="n"/>
    </row>
    <row r="45">
      <c r="S45" s="59" t="n"/>
      <c r="T45" s="59" t="n"/>
    </row>
    <row r="46">
      <c r="S46" s="59" t="n"/>
      <c r="T46" s="59" t="n"/>
    </row>
    <row r="47">
      <c r="S47" s="59" t="n"/>
      <c r="T47" s="59" t="n"/>
    </row>
    <row r="48"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</row>
    <row r="49">
      <c r="S49" s="59" t="n"/>
      <c r="T49" s="59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R1" sqref="R1:V104857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101.905450412069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0.06500598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1.92821053</v>
      </c>
      <c r="C18" s="59">
        <f>(D18/B18)</f>
        <v/>
      </c>
      <c r="D18" s="59" t="n">
        <v>45.5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0.1377085532825406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0.26806465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10.65123071918871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59">
        <f>(T5/R5)</f>
        <v/>
      </c>
      <c r="T5" s="59">
        <f>D5+5.6807*B9+5.769746*B10</f>
        <v/>
      </c>
    </row>
    <row r="6">
      <c r="B6" s="2" t="n">
        <v>0.00277393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">
        <f>B10-B10</f>
        <v/>
      </c>
      <c r="S9" s="59" t="n">
        <v>0</v>
      </c>
      <c r="T9" s="60">
        <f>-P7+N7*5.763746</f>
        <v/>
      </c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0.5355435780051002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0.87446175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9"/>
    <col width="9.140625" customWidth="1" style="25" min="36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16.39460364365392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0.00459098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9"/>
    <col width="9.140625" customWidth="1" style="25" min="360" max="16384"/>
  </cols>
  <sheetData>
    <row r="1"/>
    <row r="2"/>
    <row r="3">
      <c r="I3" t="inlineStr">
        <is>
          <t>Actual Price :</t>
        </is>
      </c>
      <c r="J3" s="80" t="n">
        <v>3.378375536945794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0.00095451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0.4137412482984641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0.005174434157704779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11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9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(-260/3)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6"/>
    <col width="9.140625" customWidth="1" style="25" min="36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11.23261102319457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2.687e-05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0.5776674496836011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0.78980951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124.78280168</v>
      </c>
      <c r="C7" s="59">
        <f>(D7/B7)</f>
        <v/>
      </c>
      <c r="D7" s="59" t="n">
        <v>45.5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0.1992311277380579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0.58675035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2024-02-26T10:15:18Z</dcterms:modified>
  <cp:lastModifiedBy>Tiko</cp:lastModifiedBy>
</cp:coreProperties>
</file>