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2987008"/>
        <axId val="72988928"/>
      </lineChart>
      <dateAx>
        <axId val="729870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988928"/>
        <crosses val="autoZero"/>
        <lblOffset val="100"/>
      </dateAx>
      <valAx>
        <axId val="729889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9870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2241.986983871327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0.00690787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0.12011303</v>
      </c>
      <c r="C35" s="59">
        <f>(D35/B35)</f>
        <v/>
      </c>
      <c r="D35" s="60" t="n">
        <v>204.84</v>
      </c>
      <c r="E35" t="inlineStr">
        <is>
          <t>DCA1</t>
        </is>
      </c>
    </row>
    <row r="36">
      <c r="B36" s="24" t="n">
        <v>0.02424458</v>
      </c>
      <c r="C36" s="59">
        <f>(D36/B36)</f>
        <v/>
      </c>
      <c r="D36" s="60" t="n">
        <v>42.1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0.055044</v>
      </c>
      <c r="C40" s="59">
        <f>(D40/B40)</f>
        <v/>
      </c>
      <c r="D40" s="60" t="n">
        <v>102.65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0.1632526760960234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0.57497887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1.317717926183509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14.71482488</v>
      </c>
      <c r="C5" s="58">
        <f>(D5/B5)</f>
        <v/>
      </c>
      <c r="D5" s="58" t="n">
        <v>42.1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0.59310872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9.302351588490239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0.02791673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31.3652502855874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2.59190436</v>
      </c>
      <c r="C5" s="58">
        <f>(D5/B5)</f>
        <v/>
      </c>
      <c r="D5" s="58" t="n">
        <v>42.1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0.0164837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0.003486503987985118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297.1215341571973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0.00254612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0.57161555</v>
      </c>
      <c r="C11" s="58">
        <f>(D11/B11)</f>
        <v/>
      </c>
      <c r="D11" s="58" t="n">
        <v>162.57</v>
      </c>
      <c r="E11" t="inlineStr">
        <is>
          <t>DCA1</t>
        </is>
      </c>
      <c r="P11" s="58">
        <f>(SUM(P6:P9))</f>
        <v/>
      </c>
    </row>
    <row r="12">
      <c r="B12" s="83" t="n">
        <v>0.14738455</v>
      </c>
      <c r="C12" s="58">
        <f>(D12/B12)</f>
        <v/>
      </c>
      <c r="D12" s="58" t="n">
        <v>42.1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0.0802045755661174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0.28487852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6.50229712324214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7.41718502</v>
      </c>
      <c r="C5" s="58">
        <f>(D5/B5)</f>
        <v/>
      </c>
      <c r="D5" s="58" t="n">
        <v>42.1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0.0763852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50.86798990487622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0.00297212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0.1519684359662221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40207.71343382711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0.00035332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0.00722438</v>
      </c>
      <c r="C23" s="58">
        <f>(D23/B23)</f>
        <v/>
      </c>
      <c r="D23" s="58" t="n">
        <v>181.05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0.00160277</v>
      </c>
      <c r="C24" s="58">
        <f>(D24/B24)</f>
        <v/>
      </c>
      <c r="D24" s="58" t="n">
        <v>42.1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0.00191577</v>
      </c>
      <c r="C34" s="58">
        <f>(D34/B34)</f>
        <v/>
      </c>
      <c r="D34" s="58" t="n">
        <v>54.35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10.88891554402504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0.00232307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0.6984898667360719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2.723579612685497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0.01912097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14.29957349516799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0.00242658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65.77846508965987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0.00125912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0.5957377986342316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0.05726508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O15" sqref="O1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9.686516463704288e-05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4915.40322226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0.7382447710304465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0.32508314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46.03197115</v>
      </c>
      <c r="C7" s="58">
        <f>(D7/B7)</f>
        <v/>
      </c>
      <c r="D7" s="58" t="n">
        <v>42.1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0"/>
    <col width="9.140625" customWidth="1" style="14" min="311" max="16384"/>
  </cols>
  <sheetData>
    <row r="1"/>
    <row r="2"/>
    <row r="3">
      <c r="I3" t="inlineStr">
        <is>
          <t>Actual Price :</t>
        </is>
      </c>
      <c r="J3" s="79" t="n">
        <v>0.02296057188825571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0.06395917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1.042061945948667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0.34377985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2.591798052162608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23.22175375</v>
      </c>
      <c r="C6" s="58">
        <f>(D6/B6)</f>
        <v/>
      </c>
      <c r="D6" s="58" t="n">
        <v>42.1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0.10152111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1"/>
    <col width="9.140625" customWidth="1" style="14" min="33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0.660291887573803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0.07580559000000001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8.95314910029842e-06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263.22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860621.39</v>
      </c>
      <c r="C7" s="88">
        <f>(D7/B7)</f>
        <v/>
      </c>
      <c r="D7" s="58" t="n">
        <v>8.0146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0.003798335396647058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1"/>
  <sheetViews>
    <sheetView tabSelected="1" topLeftCell="A10" workbookViewId="0">
      <selection activeCell="E45" sqref="E4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87.34356135575027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(B47*J3)</f>
        <v/>
      </c>
      <c r="K4" s="4">
        <f>(J4/D47-1)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8">
        <f>(T13/R13)</f>
        <v/>
      </c>
      <c r="T13" s="58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6.0794166</v>
      </c>
      <c r="C17" s="58">
        <f>(D17/B17)</f>
        <v/>
      </c>
      <c r="D17" s="58" t="n">
        <v>125.94</v>
      </c>
      <c r="E17" t="inlineStr">
        <is>
          <t>DCA1</t>
        </is>
      </c>
      <c r="N17" s="24">
        <f>($R$13+$R$21)/2</f>
        <v/>
      </c>
      <c r="O17" s="58">
        <f>($S$13*[1]Params!K11)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0.06394349000000001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1.89489816</v>
      </c>
      <c r="C19" s="58">
        <f>(D19/B19)</f>
        <v/>
      </c>
      <c r="D19" s="58" t="n">
        <v>42.1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B31+B24+B30+B32+B42+B45</f>
        <v/>
      </c>
      <c r="S21" s="58" t="n">
        <v>0</v>
      </c>
      <c r="T21" s="58">
        <f>D31+D24+D30+D32+D42+D45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 t="n"/>
      <c r="S29" s="58" t="n"/>
      <c r="T29" s="58" t="n"/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B45" s="24" t="n">
        <v>1.5</v>
      </c>
      <c r="C45" s="58">
        <f>D45/B45</f>
        <v/>
      </c>
      <c r="D45" s="58">
        <f>120.49417021</f>
        <v/>
      </c>
      <c r="E45" s="58" t="n"/>
      <c r="S45" s="58" t="n"/>
      <c r="T45" s="58" t="n"/>
    </row>
    <row r="46">
      <c r="C46" s="58" t="n"/>
      <c r="D46" s="58" t="n"/>
      <c r="E46" s="58" t="n"/>
      <c r="S46" s="58" t="n"/>
      <c r="T46" s="58" t="n"/>
    </row>
    <row r="47">
      <c r="B47" s="24">
        <f>(SUM(B5:B46))</f>
        <v/>
      </c>
      <c r="C47" s="58" t="n"/>
      <c r="D47" s="58">
        <f>(SUM(D5:D46))</f>
        <v/>
      </c>
      <c r="E47" s="58" t="n"/>
      <c r="F47" t="inlineStr">
        <is>
          <t>Moy</t>
        </is>
      </c>
      <c r="G47" s="58">
        <f>(D47/B47)</f>
        <v/>
      </c>
      <c r="R47" s="24">
        <f>(SUM(R5:R36))</f>
        <v/>
      </c>
      <c r="S47" s="58" t="n"/>
      <c r="T47" s="58">
        <f>(SUM(T5:T36))</f>
        <v/>
      </c>
      <c r="V47" t="inlineStr">
        <is>
          <t>Moy</t>
        </is>
      </c>
      <c r="W47" s="58">
        <f>(T47/R47)</f>
        <v/>
      </c>
    </row>
    <row r="48">
      <c r="M48" s="24" t="n"/>
      <c r="S48" s="58" t="n"/>
      <c r="T48" s="58" t="n"/>
    </row>
    <row r="49"/>
    <row r="50"/>
    <row r="51">
      <c r="N51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6:C17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9:C20 G47 W47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7:C28 C30:C31 C34:C35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S12:S13 S15:S16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conditionalFormatting sqref="C44:C45"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26"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7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0.108349799226052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0.25584788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5.863399392108851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0.00266302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0.5172416896713313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0.83815301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4"/>
    <col width="9.140625" customWidth="1" style="14" min="29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16.74739231347714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0.0019044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4"/>
    <col width="9.140625" customWidth="1" style="14" min="295" max="16384"/>
  </cols>
  <sheetData>
    <row r="1"/>
    <row r="2"/>
    <row r="3">
      <c r="I3" t="inlineStr">
        <is>
          <t>Actual Price :</t>
        </is>
      </c>
      <c r="J3" s="79" t="n">
        <v>2.614952659268805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0.00042771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0.3261143490665388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0.004260284297087507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1"/>
    <col width="9.140625" customWidth="1" style="14" min="30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8.922870831767398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1.805e-05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0.4763908392149277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0.75672424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118.53866282</v>
      </c>
      <c r="C7" s="58">
        <f>(D7/B7)</f>
        <v/>
      </c>
      <c r="D7" s="58" t="n">
        <v>42.1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2024-01-24T12:12:43Z</dcterms:modified>
  <cp:lastModifiedBy>Tiko</cp:lastModifiedBy>
</cp:coreProperties>
</file>