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1778688"/>
        <axId val="71780608"/>
      </lineChart>
      <dateAx>
        <axId val="717786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1780608"/>
        <crosses val="autoZero"/>
        <lblOffset val="100"/>
      </dateAx>
      <valAx>
        <axId val="717806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17786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2175.767332840234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0.00650466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0.11398033</v>
      </c>
      <c r="C35" s="56">
        <f>(D35/B35)</f>
        <v/>
      </c>
      <c r="D35" s="57" t="n">
        <v>190.17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0.02324599</v>
      </c>
      <c r="C36" s="56">
        <f>(D36/B36)</f>
        <v/>
      </c>
      <c r="D36" s="57" t="n">
        <v>39.7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0.1931419140399807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0.56299639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1.58288189088823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13.08929422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0.57743298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10.37647300334644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0.02612188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40.19847849073805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2.52346301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0.01581553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0.003790637114881841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253.3692534534365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0.00226513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0.55987547</v>
      </c>
      <c r="C11" s="55">
        <f>(D11/B11)</f>
        <v/>
      </c>
      <c r="D11" s="55" t="n">
        <v>158.97</v>
      </c>
      <c r="E11" t="inlineStr">
        <is>
          <t>DCA1</t>
        </is>
      </c>
      <c r="P11" s="55">
        <f>(SUM(P6:P9))</f>
        <v/>
      </c>
    </row>
    <row r="12">
      <c r="B12" s="81" t="n">
        <v>0.13957244</v>
      </c>
      <c r="C12" s="55">
        <f>(D12/B12)</f>
        <v/>
      </c>
      <c r="D12" s="55" t="n">
        <v>39.7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0.09062619724492645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0.27560162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6.715520289635186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7.08273907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0.07225158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58.17029213942334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0.00294295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0.1574931400040665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42276.47952328964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0.0003498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0.00688731</v>
      </c>
      <c r="C23" s="55">
        <f>(D23/B23)</f>
        <v/>
      </c>
      <c r="D23" s="55" t="n">
        <v>166.92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0.00154565</v>
      </c>
      <c r="C24" s="55">
        <f>(D24/B24)</f>
        <v/>
      </c>
      <c r="D24" s="55" t="n">
        <v>39.7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9.421569259043489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0.00226164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0.7676981595028635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2.049721676040673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0.01751368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14.07284362810227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0.00233801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70.45274097572945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0.00113616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0.9650772109601577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0.05591006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0.0001633676322277836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4856.58632296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0.7623310052942774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0.31845156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43.11256565</v>
      </c>
      <c r="C7" s="55">
        <f>(D7/B7)</f>
        <v/>
      </c>
      <c r="D7" s="55" t="n">
        <v>39.7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7"/>
    <col width="9.140625" customWidth="1" style="14" min="48" max="16384"/>
  </cols>
  <sheetData>
    <row r="1"/>
    <row r="2"/>
    <row r="3">
      <c r="I3" t="inlineStr">
        <is>
          <t>Actual Price :</t>
        </is>
      </c>
      <c r="J3" s="55" t="n">
        <v>0.03065203489034691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0.04371135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0.7711810241086208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0.33179807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2.414539785020868</v>
      </c>
      <c r="M3" t="inlineStr">
        <is>
          <t>Objectif :</t>
        </is>
      </c>
      <c r="N3" s="58">
        <f>(INDEX(N5:N27,MATCH(MAX(O6,O14),O5:O27,0))/0.9)</f>
        <v/>
      </c>
      <c r="O3" s="56">
        <f>(MAX(O6,O14)*0.85)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(B21*J3)</f>
        <v/>
      </c>
      <c r="K4" s="4">
        <f>(J4/D21-1)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22.44807059</v>
      </c>
      <c r="C6" s="55">
        <f>(D6/B6)</f>
        <v/>
      </c>
      <c r="D6" s="55" t="n">
        <v>39.7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</f>
        <v/>
      </c>
      <c r="S6" s="55">
        <f>(T6/R6)</f>
        <v/>
      </c>
      <c r="T6" s="55">
        <f>D6+B19*1.74</f>
        <v/>
      </c>
      <c r="U6" s="55">
        <f>(E6)</f>
        <v/>
      </c>
    </row>
    <row r="7">
      <c r="B7" s="2" t="n">
        <v>0.10026867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($S$6*[1]Params!K9)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C20" s="55" t="n"/>
      <c r="D20" s="55" t="n"/>
      <c r="F20" t="inlineStr">
        <is>
          <t>Moy</t>
        </is>
      </c>
      <c r="G20" s="55">
        <f>(D21/B21)</f>
        <v/>
      </c>
      <c r="S20" s="55" t="n"/>
      <c r="T20" s="55" t="n"/>
    </row>
    <row r="21">
      <c r="B21" s="1">
        <f>(SUM(B5:B20))</f>
        <v/>
      </c>
      <c r="C21" s="55" t="n"/>
      <c r="D21" s="55">
        <f>(SUM(D5:D20))</f>
        <v/>
      </c>
      <c r="S21" s="55" t="n"/>
      <c r="T21" s="55" t="n"/>
    </row>
    <row r="22">
      <c r="S22" s="55" t="n"/>
      <c r="T22" s="55" t="n"/>
    </row>
    <row r="23">
      <c r="S23" s="55" t="n"/>
      <c r="T23" s="55" t="n"/>
    </row>
    <row r="24">
      <c r="R24" s="1">
        <f>(SUM(R5:R23))</f>
        <v/>
      </c>
      <c r="S24" s="55" t="n"/>
      <c r="T24" s="55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8"/>
    <col width="9.140625" customWidth="1" style="14" min="6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0.3571276770370652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0.07470752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1.011314690722701e-05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257.95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0.004981730964035942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73.37850902488866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6.04098135</v>
      </c>
      <c r="C17" s="55">
        <f>(D17/B17)</f>
        <v/>
      </c>
      <c r="D17" s="55" t="n">
        <v>122.34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0.06241757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1.86926935</v>
      </c>
      <c r="C19" s="55">
        <f>(D19/B19)</f>
        <v/>
      </c>
      <c r="D19" s="55" t="n">
        <v>39.7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0.1006223912949225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0.24561146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5.859655341612278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0.00257979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0.6060232819290829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0.7957059399999999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2" sqref="R12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"/>
    <col width="9.140625" customWidth="1" style="14" min="32" max="16384"/>
  </cols>
  <sheetData>
    <row r="1"/>
    <row r="2"/>
    <row r="3">
      <c r="I3" t="inlineStr">
        <is>
          <t>Actual Price :</t>
        </is>
      </c>
      <c r="J3" s="77" t="n">
        <v>11.72697929190606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0.0765105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2.08e-06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Q24" sqref="Q2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"/>
    <col width="9.140625" customWidth="1" style="14" min="32" max="16384"/>
  </cols>
  <sheetData>
    <row r="1"/>
    <row r="2"/>
    <row r="3">
      <c r="I3" t="inlineStr">
        <is>
          <t>Actual Price :</t>
        </is>
      </c>
      <c r="J3" s="77" t="n">
        <v>2.840447240593766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0.34450372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4.4e-07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0.4764762066463477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topLeftCell="A13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0.005634247590255114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(-369/3)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D41" sqref="D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8"/>
    <col width="9.140625" customWidth="1" style="14" min="3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13.31294571293579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5.75e-06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0.5767068425122668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0.72158765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114.01590521</v>
      </c>
      <c r="C7" s="55">
        <f>(D7/B7)</f>
        <v/>
      </c>
      <c r="D7" s="55" t="n">
        <v>39.7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2023-12-19T21:15:15Z</dcterms:modified>
  <cp:lastModifiedBy>Tiko</cp:lastModifiedBy>
</cp:coreProperties>
</file>