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4887552"/>
        <axId val="74889472"/>
      </lineChart>
      <dateAx>
        <axId val="748875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889472"/>
        <crosses val="autoZero"/>
        <lblOffset val="100"/>
      </dateAx>
      <valAx>
        <axId val="7488947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8875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3" workbookViewId="0">
      <selection activeCell="B41" sqref="B41:D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2263.962908988006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0.00694073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0.12117552</v>
      </c>
      <c r="C35" s="59">
        <f>(D35/B35)</f>
        <v/>
      </c>
      <c r="D35" s="60" t="n">
        <v>207.24</v>
      </c>
      <c r="E35" t="inlineStr">
        <is>
          <t>DCA1</t>
        </is>
      </c>
    </row>
    <row r="36">
      <c r="B36" s="24" t="n">
        <v>0.02442261</v>
      </c>
      <c r="C36" s="59">
        <f>(D36/B36)</f>
        <v/>
      </c>
      <c r="D36" s="60" t="n">
        <v>42.5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0.0555768</v>
      </c>
      <c r="C40" s="59">
        <f>(D40/B40)</f>
        <v/>
      </c>
      <c r="D40" s="60" t="n">
        <v>103.85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0.1661347555848279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0.57607698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1.430321724748508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15.01363109</v>
      </c>
      <c r="C5" s="58">
        <f>(D5/B5)</f>
        <v/>
      </c>
      <c r="D5" s="58" t="n">
        <v>42.5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0.59409175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9.513234670352157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0.02805682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32.30700527373136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2.60470128</v>
      </c>
      <c r="C5" s="58">
        <f>(D5/B5)</f>
        <v/>
      </c>
      <c r="D5" s="58" t="n">
        <v>42.5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0.01653262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0.73517338</v>
      </c>
      <c r="C10" s="58">
        <f>(D10/B10)</f>
        <v/>
      </c>
      <c r="D10" s="58" t="n">
        <v>11.52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0.003523645745914072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303.9503743397128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0.00256805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0.57360571</v>
      </c>
      <c r="C11" s="58">
        <f>(D11/B11)</f>
        <v/>
      </c>
      <c r="D11" s="58" t="n">
        <v>163.17</v>
      </c>
      <c r="E11" t="inlineStr">
        <is>
          <t>DCA1</t>
        </is>
      </c>
      <c r="P11" s="58">
        <f>(SUM(P6:P9))</f>
        <v/>
      </c>
    </row>
    <row r="12">
      <c r="B12" s="83" t="n">
        <v>0.14871864</v>
      </c>
      <c r="C12" s="58">
        <f>(D12/B12)</f>
        <v/>
      </c>
      <c r="D12" s="58" t="n">
        <v>42.5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0.07973660846153666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0.28570558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6.596064524995342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7.47831577</v>
      </c>
      <c r="C5" s="58">
        <f>(D5/B5)</f>
        <v/>
      </c>
      <c r="D5" s="58" t="n">
        <v>42.5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0.07678799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51.79105198270766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0.00297544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0.1592891337612119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abSelected="1" topLeftCell="A46" workbookViewId="0">
      <selection activeCell="B36" sqref="B36:D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41770.13243645018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0.0003536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0.00728273</v>
      </c>
      <c r="C23" s="58">
        <f>(D23/B23)</f>
        <v/>
      </c>
      <c r="D23" s="58" t="n">
        <v>183.45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0.0016126</v>
      </c>
      <c r="C24" s="58">
        <f>(D24/B24)</f>
        <v/>
      </c>
      <c r="D24" s="58" t="n">
        <v>42.5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0.0019599</v>
      </c>
      <c r="C34" s="58">
        <f>(D34/B34)</f>
        <v/>
      </c>
      <c r="D34" s="58" t="n">
        <v>56.15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12.53271083787735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2.463145</v>
      </c>
      <c r="C5" s="58">
        <f>(D5/B5)</f>
        <v/>
      </c>
      <c r="D5" s="58" t="n">
        <v>12.24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0.00232733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0.7086054310952732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2.997938833001046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6.47331966</v>
      </c>
      <c r="C5" s="58">
        <f>(D5/B5)</f>
        <v/>
      </c>
      <c r="D5" s="58" t="n">
        <v>14.52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0.01927148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14.18541025777655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1.43486269</v>
      </c>
      <c r="C5" s="58">
        <f>(D5/B5)</f>
        <v/>
      </c>
      <c r="D5" s="58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0.00243299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66.81075243116726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0.6517001027320294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0.05744686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O15" sqref="O1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0.0001012552269566317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4927.96350797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0.763187130404664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0.32568444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46.5698199</v>
      </c>
      <c r="C7" s="58">
        <f>(D7/B7)</f>
        <v/>
      </c>
      <c r="D7" s="58" t="n">
        <v>42.5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6"/>
    <col width="9.140625" customWidth="1" style="14" min="317" max="16384"/>
  </cols>
  <sheetData>
    <row r="1"/>
    <row r="2"/>
    <row r="3">
      <c r="I3" t="inlineStr">
        <is>
          <t>Actual Price :</t>
        </is>
      </c>
      <c r="J3" s="79" t="n">
        <v>0.02355653515094557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0.06443612999999999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Y19" sqref="Y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1.083836902162993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0.34431459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2.884677834025854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23.36387245</v>
      </c>
      <c r="C6" s="58">
        <f>(D6/B6)</f>
        <v/>
      </c>
      <c r="D6" s="58" t="n">
        <v>42.5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0.10169282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37"/>
    <col width="9.140625" customWidth="1" style="14" min="33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0.6451371097429345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0.07587838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9.017763249231998e-06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264.49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0.003895587055823475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1"/>
  <sheetViews>
    <sheetView workbookViewId="0">
      <selection activeCell="G21" sqref="G21:I2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91.92774418879853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(B47*J3)</f>
        <v/>
      </c>
      <c r="K4" s="4">
        <f>(J4/D47-1)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8">
        <f>(T13/R13)</f>
        <v/>
      </c>
      <c r="T13" s="58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6.08603198</v>
      </c>
      <c r="C17" s="58">
        <f>(D17/B17)</f>
        <v/>
      </c>
      <c r="D17" s="58" t="n">
        <v>126.54</v>
      </c>
      <c r="E17" t="inlineStr">
        <is>
          <t>DCA1</t>
        </is>
      </c>
      <c r="N17" s="24">
        <f>($R$13+$R$21)/2</f>
        <v/>
      </c>
      <c r="O17" s="58">
        <f>($S$13*[1]Params!K11)</f>
        <v/>
      </c>
      <c r="P17" s="58">
        <f>O17*N17</f>
        <v/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0.06404817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1.89934695</v>
      </c>
      <c r="C19" s="58">
        <f>(D19/B19)</f>
        <v/>
      </c>
      <c r="D19" s="58" t="n">
        <v>42.5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G21" s="59" t="n"/>
      <c r="I21" s="59" t="n"/>
      <c r="O21" s="58" t="n"/>
      <c r="P21" s="58" t="n"/>
      <c r="R21" s="24">
        <f>B31+B24+B30+B32+B42+B45</f>
        <v/>
      </c>
      <c r="S21" s="58" t="n">
        <v>0</v>
      </c>
      <c r="T21" s="58">
        <f>D31+D24+D30+D32+D42+D45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 t="n"/>
      <c r="S29" s="58" t="n"/>
      <c r="T29" s="58" t="n"/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B45" s="24" t="n">
        <v>1.5</v>
      </c>
      <c r="C45" s="58">
        <f>D45/B45</f>
        <v/>
      </c>
      <c r="D45" s="58">
        <f>120.49417021</f>
        <v/>
      </c>
      <c r="E45" s="58" t="n"/>
      <c r="S45" s="58" t="n"/>
      <c r="T45" s="58" t="n"/>
    </row>
    <row r="46">
      <c r="C46" s="58" t="n"/>
      <c r="D46" s="58" t="n"/>
      <c r="E46" s="58" t="n"/>
      <c r="S46" s="58" t="n"/>
      <c r="T46" s="58" t="n"/>
    </row>
    <row r="47">
      <c r="B47" s="24">
        <f>(SUM(B5:B46))</f>
        <v/>
      </c>
      <c r="C47" s="58" t="n"/>
      <c r="D47" s="58">
        <f>(SUM(D5:D46))</f>
        <v/>
      </c>
      <c r="E47" s="58" t="n"/>
      <c r="F47" t="inlineStr">
        <is>
          <t>Moy</t>
        </is>
      </c>
      <c r="G47" s="58">
        <f>(D47/B47)</f>
        <v/>
      </c>
      <c r="R47" s="24">
        <f>(SUM(R5:R36))</f>
        <v/>
      </c>
      <c r="S47" s="58" t="n"/>
      <c r="T47" s="58">
        <f>(SUM(T5:T36))</f>
        <v/>
      </c>
      <c r="V47" t="inlineStr">
        <is>
          <t>Moy</t>
        </is>
      </c>
      <c r="W47" s="58">
        <f>(T47/R47)</f>
        <v/>
      </c>
    </row>
    <row r="48">
      <c r="M48" s="24" t="n"/>
      <c r="S48" s="58" t="n"/>
      <c r="T48" s="58" t="n"/>
    </row>
    <row r="49"/>
    <row r="50"/>
    <row r="51">
      <c r="N51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6:C17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9:C20 G47 W47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7:C28 C30:C31 C34:C35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S12:S13 S15:S16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conditionalFormatting sqref="C44:C45"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26"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7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0.1146305221385721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0.25691032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E14" sqref="E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5.910273561503728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2.44582325</v>
      </c>
      <c r="C5" s="58">
        <f>(D5/B5)</f>
        <v/>
      </c>
      <c r="D5" s="58" t="n">
        <v>13.8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0.00267363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0.5288970946681316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0.8415209299999999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00"/>
    <col width="9.140625" customWidth="1" style="14" min="30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16.83281249426331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0.00214512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00"/>
    <col width="9.140625" customWidth="1" style="14" min="301" max="16384"/>
  </cols>
  <sheetData>
    <row r="1"/>
    <row r="2"/>
    <row r="3">
      <c r="I3" t="inlineStr">
        <is>
          <t>Actual Price :</t>
        </is>
      </c>
      <c r="J3" s="79" t="n">
        <v>2.65666167516551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0.00046988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0.3371323645037199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771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0.004249907921529501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(-223/3)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7"/>
    <col width="9.140625" customWidth="1" style="14" min="30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9.46033245180366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1.947e-05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0.4801073226832014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0.7597588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119.37500503</v>
      </c>
      <c r="C7" s="58">
        <f>(D7/B7)</f>
        <v/>
      </c>
      <c r="D7" s="58" t="n">
        <v>42.5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2024-01-27T11:14:27Z</dcterms:modified>
  <cp:lastModifiedBy>Tiko</cp:lastModifiedBy>
</cp:coreProperties>
</file>