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0102912"/>
        <axId val="80104832"/>
      </lineChart>
      <dateAx>
        <axId val="80102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104832"/>
        <crosses val="autoZero"/>
        <lblOffset val="100"/>
      </dateAx>
      <valAx>
        <axId val="80104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02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1785.98048395384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0.00387772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0.08949</v>
      </c>
      <c r="C35" s="53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0.01735</v>
      </c>
      <c r="C36" s="53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3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3.323807963142606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10.29417917469529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14.05578884836145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0.27148</v>
      </c>
      <c r="C10" s="52">
        <f>(D10/B10)</f>
        <v/>
      </c>
      <c r="D10" s="52" t="n">
        <v>4.65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1" t="n">
        <v>0.002596554003768864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1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1">
        <f>(T5/R5)</f>
        <v/>
      </c>
      <c r="T5" s="53">
        <f>(D5)</f>
        <v/>
      </c>
    </row>
    <row r="6">
      <c r="B6" s="19" t="n">
        <v>-170.21276596</v>
      </c>
      <c r="C6" s="61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1">
        <f>(C6)</f>
        <v/>
      </c>
      <c r="P6" s="52">
        <f>(O6*N6)</f>
        <v/>
      </c>
      <c r="R6" s="19">
        <f>(SUM(B6:B11))</f>
        <v/>
      </c>
      <c r="S6" s="61" t="n">
        <v>0</v>
      </c>
      <c r="T6" s="53">
        <f>(SUM(D6:D11))</f>
        <v/>
      </c>
    </row>
    <row r="7">
      <c r="B7" s="19" t="n">
        <v>-175.57251908</v>
      </c>
      <c r="C7" s="61">
        <f>(D7/B7)</f>
        <v/>
      </c>
      <c r="D7" s="52" t="n">
        <v>-0.893567</v>
      </c>
      <c r="N7" s="19">
        <f>(($B$5+$R$6)/5)</f>
        <v/>
      </c>
      <c r="O7" s="61">
        <f>($C$5*Params!K9)</f>
        <v/>
      </c>
      <c r="P7" s="52">
        <f>(O7*N7)</f>
        <v/>
      </c>
      <c r="S7" s="61" t="n"/>
    </row>
    <row r="8">
      <c r="B8" s="19" t="n">
        <v>-167.7852349</v>
      </c>
      <c r="C8" s="61">
        <f>(D8/B8)</f>
        <v/>
      </c>
      <c r="D8" s="52" t="n">
        <v>-1.213721</v>
      </c>
      <c r="N8" s="19">
        <f>(($B$5+$R$6)/5)</f>
        <v/>
      </c>
      <c r="O8" s="61">
        <f>($C$5*Params!K10)</f>
        <v/>
      </c>
      <c r="P8" s="52">
        <f>(O8*N8)</f>
        <v/>
      </c>
    </row>
    <row r="9">
      <c r="B9" s="19" t="n">
        <v>196.03891277</v>
      </c>
      <c r="C9" s="61">
        <f>(D9/B9)</f>
        <v/>
      </c>
      <c r="D9" s="52" t="n">
        <v>1.130011</v>
      </c>
      <c r="N9" s="19">
        <f>(($B$5+$R$6)/5)</f>
        <v/>
      </c>
      <c r="O9" s="61">
        <f>($C$5*Params!K11)</f>
        <v/>
      </c>
      <c r="P9" s="52">
        <f>(O9*N9)</f>
        <v/>
      </c>
    </row>
    <row r="10">
      <c r="B10" s="19" t="n">
        <v>197.79050008</v>
      </c>
      <c r="C10" s="61">
        <f>(D10/B10)</f>
        <v/>
      </c>
      <c r="D10" s="52" t="n">
        <v>0.85006</v>
      </c>
    </row>
    <row r="11">
      <c r="B11" s="19" t="n">
        <v>191.37734579</v>
      </c>
      <c r="C11" s="61">
        <f>(D11/B11)</f>
        <v/>
      </c>
      <c r="D11" s="52" t="n">
        <v>0.737757</v>
      </c>
    </row>
    <row r="12">
      <c r="F12" t="inlineStr">
        <is>
          <t>Moy</t>
        </is>
      </c>
      <c r="G12" s="61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305.2331042663031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2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2">
        <f>(B5+B13+B9)</f>
        <v/>
      </c>
      <c r="S5" s="52">
        <f>(T5/R5)</f>
        <v/>
      </c>
      <c r="T5" s="52">
        <f>(D5+D13+D9)</f>
        <v/>
      </c>
    </row>
    <row r="6">
      <c r="B6" s="62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2">
        <f>(B6)</f>
        <v/>
      </c>
      <c r="S6" s="52">
        <f>(C6)</f>
        <v/>
      </c>
      <c r="T6" s="52">
        <f>(R6*S6)</f>
        <v/>
      </c>
    </row>
    <row r="7">
      <c r="B7" s="62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2">
        <f>(B7+B8+B10)</f>
        <v/>
      </c>
      <c r="S7" s="52">
        <f>(C7)</f>
        <v/>
      </c>
      <c r="T7" s="52">
        <f>(R7*S7)</f>
        <v/>
      </c>
    </row>
    <row r="8">
      <c r="B8" s="62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2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2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2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2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2" t="n"/>
    </row>
    <row r="11">
      <c r="B11" s="62" t="n">
        <v>0.32766</v>
      </c>
      <c r="C11" s="52">
        <f>(D11/B11)</f>
        <v/>
      </c>
      <c r="D11" s="52" t="n">
        <v>99.95999999999999</v>
      </c>
      <c r="E11" t="inlineStr">
        <is>
          <t>DCA1</t>
        </is>
      </c>
      <c r="P11" s="52">
        <f>(SUM(P6:P9))</f>
        <v/>
      </c>
    </row>
    <row r="12">
      <c r="B12" s="62" t="n">
        <v>0.08735</v>
      </c>
      <c r="C12" s="52">
        <f>(D12/B12)</f>
        <v/>
      </c>
      <c r="D12" s="52" t="n">
        <v>26.5</v>
      </c>
      <c r="E12" t="inlineStr">
        <is>
          <t>DCA2</t>
        </is>
      </c>
    </row>
    <row r="13">
      <c r="B13" s="62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2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2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0.07011036291572699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5.206647632648876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35.61666082737067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4.810474189494067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1.04708</v>
      </c>
      <c r="C5" s="52">
        <f>(D5/B5)</f>
        <v/>
      </c>
      <c r="D5" s="52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1.961687697074463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3.5699</v>
      </c>
      <c r="C5" s="52">
        <f>(D5/B5)</f>
        <v/>
      </c>
      <c r="D5" s="52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26188.5958256188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0.00572</v>
      </c>
      <c r="C23" s="52">
        <f>(D23/B23)</f>
        <v/>
      </c>
      <c r="D23" s="52" t="n">
        <v>127.71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0.00119</v>
      </c>
      <c r="C24" s="52">
        <f>(D24/B24)</f>
        <v/>
      </c>
      <c r="D24" s="52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2">
        <f>(D34/B34)</f>
        <v/>
      </c>
      <c r="D34" s="52" t="n">
        <v>38.45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6.263094268255953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0.75108</v>
      </c>
      <c r="C5" s="52">
        <f>(D5/B5)</f>
        <v/>
      </c>
      <c r="D5" s="52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85.28735962029195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0.00020965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0.851450266828453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8.449338393500345e-05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1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1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0.8612398309283018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25.23775</v>
      </c>
      <c r="C7" s="52">
        <f>(D7/B7)</f>
        <v/>
      </c>
      <c r="D7" s="52" t="n">
        <v>26.5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0.5472218133786568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1.562438980441027</v>
      </c>
      <c r="N3" s="1" t="n"/>
      <c r="O3" s="64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13.5844</v>
      </c>
      <c r="C6" s="52">
        <f>(D6/B6)</f>
        <v/>
      </c>
      <c r="D6" s="52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0.04539976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E8" t="inlineStr">
        <is>
          <t>DCA2 1/5</t>
        </is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5" t="n">
        <v>8.452339154014341e-06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5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19.08182975118105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(0.002039*2)</f>
        <v/>
      </c>
      <c r="C13" s="52" t="n">
        <v>0</v>
      </c>
      <c r="D13" s="52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4.5187</v>
      </c>
      <c r="C17" s="52">
        <f>(D17/B17)</f>
        <v/>
      </c>
      <c r="D17" s="52" t="n">
        <v>84.75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4" t="n">
        <v>0.02089291</v>
      </c>
      <c r="C18" s="52" t="n">
        <v>0</v>
      </c>
      <c r="D18" s="52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1.3636</v>
      </c>
      <c r="C19" s="52">
        <f>(D19/B19)</f>
        <v/>
      </c>
      <c r="D19" s="52" t="n">
        <v>26.5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0.07692437836570273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4.912444714004169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1.12886</v>
      </c>
      <c r="C5" s="52">
        <f>(D5/B5)</f>
        <v/>
      </c>
      <c r="D5" s="52" t="n">
        <v>6.66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0.4491877959799207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0.44962777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0.1139262433368813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1.124798364191175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0.003061161656455384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0.1434164573342107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0.002036728225928992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5" t="n">
        <v>0.01</v>
      </c>
      <c r="E30" s="55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6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6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6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6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6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6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7" t="n">
        <v>0</v>
      </c>
      <c r="H40" s="32">
        <f>H35</f>
        <v/>
      </c>
      <c r="I40" s="57">
        <f>((F40-H40*D40)*$J$3-G40)</f>
        <v/>
      </c>
      <c r="J40" s="16" t="n">
        <v>1</v>
      </c>
      <c r="K40" s="58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6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6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9" t="n">
        <v>1.14</v>
      </c>
      <c r="E59" s="60">
        <f>D59/C59</f>
        <v/>
      </c>
    </row>
    <row r="60">
      <c r="B60" s="8" t="n"/>
      <c r="C60" s="19" t="n">
        <v>130.53974622</v>
      </c>
      <c r="D60" s="59" t="n">
        <v>1.179312</v>
      </c>
      <c r="E60" s="60">
        <f>D60/C60</f>
        <v/>
      </c>
    </row>
    <row r="61">
      <c r="B61" s="8" t="n"/>
      <c r="C61" s="19" t="n">
        <v>167.40487412</v>
      </c>
      <c r="D61" s="59" t="n">
        <v>1.05481</v>
      </c>
      <c r="E61" s="60">
        <f>D61/C61</f>
        <v/>
      </c>
    </row>
    <row r="62">
      <c r="B62" s="8" t="n"/>
      <c r="C62" s="19" t="n">
        <v>167.96828</v>
      </c>
      <c r="D62" s="59">
        <f>1.0512-0.00017</f>
        <v/>
      </c>
      <c r="E62" s="60">
        <f>D62/C62</f>
        <v/>
      </c>
    </row>
    <row r="63">
      <c r="B63" s="8" t="n"/>
      <c r="C63" s="19" t="n">
        <v>123.66</v>
      </c>
      <c r="D63" s="59" t="n">
        <v>1.049</v>
      </c>
      <c r="E63" s="60">
        <f>D63/C63</f>
        <v/>
      </c>
    </row>
    <row r="64">
      <c r="B64" s="8" t="n"/>
      <c r="C64" s="19" t="n">
        <v>149.5</v>
      </c>
      <c r="D64" s="59" t="n">
        <v>1.17</v>
      </c>
      <c r="E64" s="60">
        <f>D64/C64</f>
        <v/>
      </c>
    </row>
    <row r="65">
      <c r="B65" s="8" t="n"/>
      <c r="C65" s="19" t="n">
        <v>170.62</v>
      </c>
      <c r="D65" s="59" t="n">
        <v>1.158</v>
      </c>
      <c r="E65" s="60">
        <f>D65/C65</f>
        <v/>
      </c>
    </row>
    <row r="66">
      <c r="B66" s="8" t="n"/>
      <c r="C66" s="19" t="n">
        <v>192.66</v>
      </c>
      <c r="D66" s="59" t="n">
        <v>1.09</v>
      </c>
      <c r="E66" s="60">
        <f>D66/C66</f>
        <v/>
      </c>
    </row>
    <row r="67">
      <c r="B67" s="8" t="n"/>
      <c r="C67" s="19" t="n">
        <v>257.34</v>
      </c>
      <c r="D67" s="59" t="n">
        <v>1.13</v>
      </c>
      <c r="E67" s="60">
        <f>(D67/C67)</f>
        <v/>
      </c>
    </row>
    <row r="68">
      <c r="B68" s="8" t="n"/>
      <c r="C68" s="19" t="n">
        <v>312.13</v>
      </c>
      <c r="D68" s="59" t="n">
        <v>0.82</v>
      </c>
      <c r="E68" s="60">
        <f>(D68/C68)</f>
        <v/>
      </c>
    </row>
    <row r="69">
      <c r="B69" s="8" t="n"/>
      <c r="C69" s="19" t="n">
        <v>352.461</v>
      </c>
      <c r="D69" s="59" t="n">
        <v>1.2074</v>
      </c>
      <c r="E69" s="60">
        <f>(D69/C69)</f>
        <v/>
      </c>
    </row>
    <row r="70">
      <c r="B70" s="8" t="n"/>
      <c r="C70" s="19" t="n">
        <v>263.04</v>
      </c>
      <c r="D70" s="59" t="n">
        <v>1.0588</v>
      </c>
      <c r="E70" s="60">
        <f>(D70/C70)</f>
        <v/>
      </c>
    </row>
    <row r="71">
      <c r="B71" s="8" t="n"/>
      <c r="C71" s="19" t="n">
        <v>359.00496</v>
      </c>
      <c r="D71" s="59" t="n">
        <v>1.1195</v>
      </c>
      <c r="E71" s="60">
        <f>(D71/C71)</f>
        <v/>
      </c>
    </row>
    <row r="72">
      <c r="B72" s="8" t="n"/>
      <c r="C72" s="19" t="n">
        <v>327.91</v>
      </c>
      <c r="D72" s="59" t="n">
        <v>1.0785</v>
      </c>
      <c r="E72" s="60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0.3613246042455928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75.27941</v>
      </c>
      <c r="C7" s="52">
        <f>(D7/B7)</f>
        <v/>
      </c>
      <c r="D7" s="52" t="n">
        <v>26.5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0.1552870751854184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2023-05-24T17:09:32Z</dcterms:modified>
  <cp:lastModifiedBy>Tiko</cp:lastModifiedBy>
</cp:coreProperties>
</file>