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 s="1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R22" s="1"/>
  <c r="C6"/>
  <c r="O17" s="1"/>
  <c r="P17" s="1"/>
  <c r="T5"/>
  <c r="T22" s="1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E6"/>
  <c r="D6"/>
  <c r="T5"/>
  <c r="R5"/>
  <c r="C5"/>
  <c r="D13" i="15"/>
  <c r="G12" s="1"/>
  <c r="B13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17" s="1"/>
  <c r="P17" s="1"/>
  <c r="O9"/>
  <c r="C9"/>
  <c r="U8"/>
  <c r="T8"/>
  <c r="S8" s="1"/>
  <c r="R8"/>
  <c r="O8"/>
  <c r="C8"/>
  <c r="T7"/>
  <c r="V7" s="1"/>
  <c r="R7"/>
  <c r="N9" s="1"/>
  <c r="N7"/>
  <c r="C7"/>
  <c r="T6"/>
  <c r="R6"/>
  <c r="R13" s="1"/>
  <c r="O6"/>
  <c r="P6" s="1"/>
  <c r="N6"/>
  <c r="E6"/>
  <c r="D6"/>
  <c r="D13" s="1"/>
  <c r="G12" s="1"/>
  <c r="T5"/>
  <c r="T13" s="1"/>
  <c r="R5"/>
  <c r="U5" s="1"/>
  <c r="C5"/>
  <c r="O7" s="1"/>
  <c r="P7" s="1"/>
  <c r="B14" i="11"/>
  <c r="O9"/>
  <c r="P9" s="1"/>
  <c r="N9"/>
  <c r="N8"/>
  <c r="O7"/>
  <c r="P7" s="1"/>
  <c r="N7"/>
  <c r="E7"/>
  <c r="D7"/>
  <c r="N6"/>
  <c r="E6"/>
  <c r="D6"/>
  <c r="D14" s="1"/>
  <c r="C5"/>
  <c r="O8" s="1"/>
  <c r="P8" s="1"/>
  <c r="J4"/>
  <c r="B14" i="10"/>
  <c r="D12"/>
  <c r="C12"/>
  <c r="C11"/>
  <c r="C10"/>
  <c r="C9"/>
  <c r="C8"/>
  <c r="T7"/>
  <c r="R7"/>
  <c r="N8" s="1"/>
  <c r="C7"/>
  <c r="T6"/>
  <c r="S6"/>
  <c r="R6"/>
  <c r="N6"/>
  <c r="E6"/>
  <c r="D6"/>
  <c r="D14" s="1"/>
  <c r="G13" s="1"/>
  <c r="T5"/>
  <c r="T14" s="1"/>
  <c r="R5"/>
  <c r="R14" s="1"/>
  <c r="C5"/>
  <c r="O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N14"/>
  <c r="P14" s="1"/>
  <c r="O13"/>
  <c r="P13" s="1"/>
  <c r="N13"/>
  <c r="O12"/>
  <c r="N12"/>
  <c r="P12" s="1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5" l="1"/>
  <c r="O37"/>
  <c r="P37" s="1"/>
  <c r="O36"/>
  <c r="O34"/>
  <c r="O29"/>
  <c r="P29" s="1"/>
  <c r="O28"/>
  <c r="O27"/>
  <c r="O26"/>
  <c r="L39" i="5"/>
  <c r="M38"/>
  <c r="G13" i="11"/>
  <c r="K4"/>
  <c r="T10" i="1"/>
  <c r="S10" s="1"/>
  <c r="O22" i="2"/>
  <c r="O46"/>
  <c r="K4" i="4"/>
  <c r="P26"/>
  <c r="P6" i="9"/>
  <c r="P9" i="21"/>
  <c r="O9" i="2"/>
  <c r="O14" s="1"/>
  <c r="N4"/>
  <c r="H36" i="5"/>
  <c r="I36" s="1"/>
  <c r="K36" s="1"/>
  <c r="H37"/>
  <c r="O6" i="8"/>
  <c r="P6" s="1"/>
  <c r="O7"/>
  <c r="P7" s="1"/>
  <c r="G9" i="20"/>
  <c r="K4"/>
  <c r="I37" i="5"/>
  <c r="K37" s="1"/>
  <c r="S5" i="14"/>
  <c r="O8"/>
  <c r="P8" s="1"/>
  <c r="O6"/>
  <c r="P6" s="1"/>
  <c r="G9" i="25"/>
  <c r="K4"/>
  <c r="O25" i="28"/>
  <c r="O24"/>
  <c r="O26"/>
  <c r="P26" s="1"/>
  <c r="G12" i="31"/>
  <c r="K4"/>
  <c r="P6" i="32"/>
  <c r="N26" i="1"/>
  <c r="N27"/>
  <c r="N34" i="2"/>
  <c r="O34" s="1"/>
  <c r="O38" s="1"/>
  <c r="N74"/>
  <c r="N76"/>
  <c r="O76" s="1"/>
  <c r="E33" i="3"/>
  <c r="E34"/>
  <c r="E35"/>
  <c r="E37"/>
  <c r="E39"/>
  <c r="E41"/>
  <c r="E43"/>
  <c r="E45"/>
  <c r="E47"/>
  <c r="E49"/>
  <c r="E51"/>
  <c r="E53"/>
  <c r="E56"/>
  <c r="E58"/>
  <c r="G8" i="4"/>
  <c r="T6" i="8"/>
  <c r="T13" s="1"/>
  <c r="O7" i="10"/>
  <c r="U7"/>
  <c r="N9"/>
  <c r="P9" s="1"/>
  <c r="O15" i="12"/>
  <c r="P15" s="1"/>
  <c r="T15" i="13"/>
  <c r="O6" i="16"/>
  <c r="P11" i="17"/>
  <c r="O16" i="12"/>
  <c r="P16" s="1"/>
  <c r="O14"/>
  <c r="P14" s="1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N9" i="19"/>
  <c r="N8"/>
  <c r="N6"/>
  <c r="R21" i="21"/>
  <c r="N8"/>
  <c r="N6"/>
  <c r="N3" s="1"/>
  <c r="O3"/>
  <c r="P3" s="1"/>
  <c r="R9" i="24"/>
  <c r="D16"/>
  <c r="T9" s="1"/>
  <c r="O16" i="28"/>
  <c r="O17"/>
  <c r="P17" s="1"/>
  <c r="O15"/>
  <c r="P23"/>
  <c r="O3"/>
  <c r="N28" i="1"/>
  <c r="B39"/>
  <c r="N51" i="2"/>
  <c r="O51" s="1"/>
  <c r="N67"/>
  <c r="O67" s="1"/>
  <c r="E32" i="3"/>
  <c r="E36"/>
  <c r="E38"/>
  <c r="E40"/>
  <c r="E42"/>
  <c r="E44"/>
  <c r="E46"/>
  <c r="E48"/>
  <c r="E50"/>
  <c r="E52"/>
  <c r="E54"/>
  <c r="E55"/>
  <c r="E57"/>
  <c r="P6" i="4"/>
  <c r="O7" i="14"/>
  <c r="P7" s="1"/>
  <c r="O9"/>
  <c r="P9" s="1"/>
  <c r="D14" i="16"/>
  <c r="G13" s="1"/>
  <c r="O8" i="19"/>
  <c r="P8" s="1"/>
  <c r="O9"/>
  <c r="P9" s="1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J4" i="9"/>
  <c r="K4" s="1"/>
  <c r="S5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K4" i="12"/>
  <c r="S6"/>
  <c r="P9"/>
  <c r="N14" i="14"/>
  <c r="O17"/>
  <c r="P17" s="1"/>
  <c r="N25"/>
  <c r="R37"/>
  <c r="O6" i="15"/>
  <c r="P6" s="1"/>
  <c r="O8"/>
  <c r="P8" s="1"/>
  <c r="R13" i="16"/>
  <c r="U5"/>
  <c r="P8"/>
  <c r="T8"/>
  <c r="S8" s="1"/>
  <c r="K4" i="18"/>
  <c r="O6" i="19"/>
  <c r="P6" s="1"/>
  <c r="P11" s="1"/>
  <c r="S6" i="21"/>
  <c r="N7"/>
  <c r="P8"/>
  <c r="T21"/>
  <c r="P17" i="24"/>
  <c r="B37" i="23"/>
  <c r="J4" s="1"/>
  <c r="O8" i="24"/>
  <c r="N15"/>
  <c r="P15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S5" i="24"/>
  <c r="T6"/>
  <c r="T17" s="1"/>
  <c r="N14"/>
  <c r="P14" s="1"/>
  <c r="D15"/>
  <c r="T10" s="1"/>
  <c r="N16"/>
  <c r="P16" s="1"/>
  <c r="O6" i="25"/>
  <c r="P6" s="1"/>
  <c r="P11" s="1"/>
  <c r="O8"/>
  <c r="P8" s="1"/>
  <c r="N6" i="26"/>
  <c r="N7"/>
  <c r="N8"/>
  <c r="C9"/>
  <c r="N14"/>
  <c r="N15"/>
  <c r="N16"/>
  <c r="O7" i="27"/>
  <c r="P7" s="1"/>
  <c r="N3" i="28"/>
  <c r="D5"/>
  <c r="D36" s="1"/>
  <c r="G36" s="1"/>
  <c r="N9"/>
  <c r="P9" s="1"/>
  <c r="P11" s="1"/>
  <c r="N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20" i="24" l="1"/>
  <c r="P7" i="31"/>
  <c r="P11" s="1"/>
  <c r="O3"/>
  <c r="N3"/>
  <c r="R38" i="28"/>
  <c r="T5"/>
  <c r="T38" s="1"/>
  <c r="W38" s="1"/>
  <c r="R22" i="2"/>
  <c r="D31"/>
  <c r="T22" s="1"/>
  <c r="T36" s="1"/>
  <c r="M57"/>
  <c r="O57" s="1"/>
  <c r="T20"/>
  <c r="R20"/>
  <c r="D39" i="1"/>
  <c r="D42" s="1"/>
  <c r="T22"/>
  <c r="T18"/>
  <c r="R18"/>
  <c r="N10"/>
  <c r="P10" s="1"/>
  <c r="R22"/>
  <c r="N8" i="24"/>
  <c r="N6"/>
  <c r="P6" s="1"/>
  <c r="N9"/>
  <c r="P9" s="1"/>
  <c r="N7"/>
  <c r="P7" s="1"/>
  <c r="L41" i="5"/>
  <c r="M41" s="1"/>
  <c r="M39"/>
  <c r="P11" i="33"/>
  <c r="P11" i="34"/>
  <c r="P11" i="27"/>
  <c r="P16" i="26"/>
  <c r="P14"/>
  <c r="P8"/>
  <c r="P6"/>
  <c r="K4" i="28"/>
  <c r="T13" i="16"/>
  <c r="P11" i="15"/>
  <c r="T32" i="1"/>
  <c r="G37" i="23"/>
  <c r="P3" i="28"/>
  <c r="P15"/>
  <c r="P19" s="1"/>
  <c r="P16"/>
  <c r="P6" i="21"/>
  <c r="P11" s="1"/>
  <c r="K4" i="26"/>
  <c r="D18" i="24"/>
  <c r="G17" s="1"/>
  <c r="P6" i="16"/>
  <c r="P12" s="1"/>
  <c r="P11" i="32"/>
  <c r="P25" i="28"/>
  <c r="B37" i="2"/>
  <c r="D37"/>
  <c r="P11" i="8"/>
  <c r="P12" i="9"/>
  <c r="P27" i="1"/>
  <c r="P36"/>
  <c r="P35"/>
  <c r="O21"/>
  <c r="P21" s="1"/>
  <c r="O19"/>
  <c r="P19" s="1"/>
  <c r="P23" s="1"/>
  <c r="O20"/>
  <c r="P20" s="1"/>
  <c r="O6"/>
  <c r="N3" s="1"/>
  <c r="O25" i="14"/>
  <c r="P25" s="1"/>
  <c r="O23"/>
  <c r="P23" s="1"/>
  <c r="O22"/>
  <c r="P22" s="1"/>
  <c r="O24"/>
  <c r="P24" s="1"/>
  <c r="H41" i="5"/>
  <c r="I41" s="1"/>
  <c r="K41" s="1"/>
  <c r="H38"/>
  <c r="M4" i="2"/>
  <c r="O4" s="1"/>
  <c r="P15" i="26"/>
  <c r="P7"/>
  <c r="K4" i="24"/>
  <c r="P8"/>
  <c r="P3" i="1"/>
  <c r="K4" i="16"/>
  <c r="P14" i="14"/>
  <c r="P19" s="1"/>
  <c r="P19" i="12"/>
  <c r="R17" i="24"/>
  <c r="P7" i="10"/>
  <c r="P11" s="1"/>
  <c r="O74" i="2"/>
  <c r="O78" s="1"/>
  <c r="N3" i="32"/>
  <c r="O3"/>
  <c r="P24" i="28"/>
  <c r="P28" s="1"/>
  <c r="P11" i="14"/>
  <c r="B42" i="1"/>
  <c r="P26"/>
  <c r="P31" s="1"/>
  <c r="P28"/>
  <c r="P34"/>
  <c r="P39" s="1"/>
  <c r="H39" i="5" l="1"/>
  <c r="I39" s="1"/>
  <c r="K39" s="1"/>
  <c r="I38"/>
  <c r="K38" s="1"/>
  <c r="K14"/>
  <c r="M46"/>
  <c r="N11" i="1"/>
  <c r="R32"/>
  <c r="M58" i="2"/>
  <c r="R36"/>
  <c r="G36"/>
  <c r="P11" i="24"/>
  <c r="J12" i="1"/>
  <c r="J13" s="1"/>
  <c r="J4"/>
  <c r="K4" s="1"/>
  <c r="J4" i="2"/>
  <c r="K4" s="1"/>
  <c r="J7"/>
  <c r="J8" s="1"/>
  <c r="G7" i="1"/>
  <c r="I42"/>
  <c r="P3" i="32"/>
  <c r="P27" i="14"/>
  <c r="P6" i="1"/>
  <c r="P11" i="26"/>
  <c r="P19"/>
  <c r="S18" i="1"/>
  <c r="S20" i="2"/>
  <c r="P3" i="31"/>
  <c r="N59" i="2" l="1"/>
  <c r="O59" s="1"/>
  <c r="N58"/>
  <c r="O58" s="1"/>
  <c r="N60"/>
  <c r="O60" s="1"/>
  <c r="O12" i="1"/>
  <c r="P12" s="1"/>
  <c r="O11"/>
  <c r="P11" s="1"/>
  <c r="O13"/>
  <c r="P13" s="1"/>
  <c r="J13" i="5"/>
  <c r="J15" l="1"/>
  <c r="J16" s="1"/>
  <c r="O46"/>
  <c r="P46" s="1"/>
  <c r="P15" i="1"/>
  <c r="O62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<sst xmlns="http://schemas.openxmlformats.org/spreadsheetml/2006/main" count="697" uniqueCount="88">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</sst>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180096"/>
        <c:axId val="74182016"/>
      </c:lineChart>
      <c:dateAx>
        <c:axId val="74180096"/>
        <c:scaling>
          <c:orientation val="minMax"/>
        </c:scaling>
        <c:axPos val="b"/>
        <c:numFmt formatCode="dd/mm/yy;@" sourceLinked="1"/>
        <c:majorTickMark val="none"/>
        <c:tickLblPos val="nextTo"/>
        <c:crossAx val="74182016"/>
        <c:crosses val="autoZero"/>
        <c:lblOffset val="100"/>
      </c:dateAx>
      <c:valAx>
        <c:axId val="7418201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180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1646.0091180958809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846.01596404001498</v>
      </c>
      <c r="K4" s="4">
        <f>(J4/D42-1)</f>
        <v>-0.40555325831921774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8.0867769568403389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141.58950681751358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1.4154257381250079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13.399915306995339</v>
      </c>
      <c r="K4" s="4">
        <f>(J4/D14-1)</f>
        <v>-0.60249928837963251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0.65463441803707356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0.65463441803707356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0.28291722601274727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7.1557591899690411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8.6790164539341284</v>
      </c>
      <c r="K4" s="4">
        <f>(J4/D14-1)</f>
        <v>-0.20594542964921059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0.62924934103226093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0.12962492950674592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10.09011153109922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27.543386095958553</v>
      </c>
      <c r="K4" s="4">
        <f>(J4/D13-1)</f>
        <v>-0.34663723754778442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0.1150133471006182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0.1150133471006182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0.52953602932883359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1.9394389596691099E-3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1.8527193489705451</v>
      </c>
      <c r="K4" s="4">
        <f>(J4/D13-1)</f>
        <v>-0.34582838017664075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216.40260495637099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128.04850508980533</v>
      </c>
      <c r="K4" s="4">
        <f>(J4/D17-1)</f>
        <v>-0.25410856269595028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5.0854612164747182E-2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2.0553919418756117E-2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0.2860323071271329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6.2837892968518883E-2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3.855242415212401</v>
      </c>
      <c r="K4" s="4">
        <f>(J4/D13-1)</f>
        <v>-0.22895151695751981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1.4645795491346923E-2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4.5030574240454264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27.173800758796702</v>
      </c>
      <c r="K4" s="4">
        <f>(J4/D14-1)</f>
        <v>-0.20531298311609525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0.13931068225252519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0.13931068225252519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25.16037047648404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3.1063665172158919</v>
      </c>
      <c r="K4" s="4">
        <f>(J4/D13-1)</f>
        <v>-0.40262182361232846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6.5794368796005767E-2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3.5492312983431731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6.0828251095694199</v>
      </c>
      <c r="K4" s="4">
        <f>(J4/D10-1)</f>
        <v>-0.286053390895608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4.4434601239607355E-3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1.5993185591502961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7.3010899689866458</v>
      </c>
      <c r="K4" s="4">
        <f>(J4/D10-1)</f>
        <v>-0.28209538161389913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2.4523854826897094E-2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26004.48874437538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758.07375430497063</v>
      </c>
      <c r="K4" s="4">
        <f>(J4/D37-1)</f>
        <v>9.6007552588637024E-2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8.6605349314267759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22.060908026290704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5.9968566029442734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7.379396331393421</v>
      </c>
      <c r="K4" s="4">
        <f>(J4/D10-1)</f>
        <v>-0.11198600103568945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9.1015492034205829E-3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65.038644033948628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10.639704947222112</v>
      </c>
      <c r="K4" s="4">
        <f>(J4/D15-1)</f>
        <v>7.0513657253178152E-2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4.1164258581966769E-2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1.211062114688803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0.41405393411499519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1.0640072632915758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1.8591812484777447E-2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6.2554304777035069E-5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21.252746355042596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0.28737443059553097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3.8841322562128768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0.5475703889594008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26.791746200545109</v>
      </c>
      <c r="K4" s="4">
        <f>(J4/D18-1)</f>
        <v>-0.39338986793615272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0.15245985912684928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0.15245985912684928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0.39206034219604652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21.423980504595225</v>
      </c>
      <c r="K4" s="4">
        <f>(J4/D10-1)</f>
        <v>-0.45885373820168673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0.93349790951273715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0.34051531701769705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1.1910459171278309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24.505413827495516</v>
      </c>
      <c r="K4" s="4">
        <f>(J4/D19-1)</f>
        <v>-0.33043623616126927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7.2291341851297347E-2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0.29658309281711404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0.31058591167079264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8.0957053794164552E-6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3.5600705730158424</v>
      </c>
      <c r="K4" s="4">
        <f>(J4/D13-1)</f>
        <v>-0.29223249045410693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1.7515868158905444E-3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20.26499487663974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159.71247987118753</v>
      </c>
      <c r="K4" s="4">
        <f>(J4/D36-1)</f>
        <v>-0.19363052992261831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4.2556489240943449E-2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0.12485289687991181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1.06954184660033E-2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0.69292725196535432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7.7415846854375608E-2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0.71816919296961546</v>
      </c>
      <c r="K4" s="4">
        <f>(J4/D13-1)</f>
        <v>0.43633838593923091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1.3587568815591224E-2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0.14363383859392309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4.6030546574112163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7.7700393468466995</v>
      </c>
      <c r="K4" s="4">
        <f>(J4/D10-1)</f>
        <v>-0.18553046678755758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8.4402530809223539E-3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0.52429784527391732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17.749445872531357</v>
      </c>
      <c r="K4" s="4">
        <f>(J4/D13-1)</f>
        <v>2.3784138150648357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0.31778988466325642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8.9150735505198961E-2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3.6449266372082922</v>
      </c>
      <c r="K4" s="4">
        <f>(J4/D11-1)</f>
        <v>1.1538122577773939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0.68317054351405082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1.9978086006384657</v>
      </c>
      <c r="K4" s="4">
        <f>(J4/D10-1)</f>
        <v>-0.33406379978717815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2.0161443698016048E-3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1.2084769352590818</v>
      </c>
      <c r="K4" s="4">
        <f>(J4/D10-1)</f>
        <v>-0.59717435491363946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0.12207763727239471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0.74269592963779496</v>
      </c>
      <c r="K4" s="4">
        <f>(J4/D9-1)</f>
        <v>-0.97427227197785649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1.4855449075050701E-3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5.8513827958865097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-263.10261720411341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-192.75261720411342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618</v>
      </c>
      <c r="E34">
        <f t="shared" ref="E34:E40" si="1">C34*D34</f>
        <v>3864.9719999999998</v>
      </c>
      <c r="F34" s="29">
        <f t="shared" ref="F34:F40" si="2">E34*$N$5</f>
        <v>3207.9267599999998</v>
      </c>
      <c r="G34" s="38">
        <v>3.5</v>
      </c>
      <c r="H34" s="30">
        <f>G50</f>
        <v>1.5615590400000001</v>
      </c>
      <c r="I34" s="39">
        <f t="shared" ref="I34:I41" si="3">((F34-H34*D34)*$J$3-G34)</f>
        <v>-0.16809617525059384</v>
      </c>
      <c r="J34">
        <v>1</v>
      </c>
      <c r="K34" s="44">
        <f t="shared" ref="K34:K40" si="4">I34*J34</f>
        <v>-0.16809617525059384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618</v>
      </c>
      <c r="E35">
        <f t="shared" si="1"/>
        <v>596.98799999999994</v>
      </c>
      <c r="F35" s="29">
        <f t="shared" si="2"/>
        <v>495.50003999999996</v>
      </c>
      <c r="G35" s="38">
        <v>3.5</v>
      </c>
      <c r="H35" s="30">
        <f>G51</f>
        <v>0.21337130135885166</v>
      </c>
      <c r="I35" s="39">
        <f t="shared" si="3"/>
        <v>-2.9598015366968093</v>
      </c>
      <c r="J35">
        <v>1</v>
      </c>
      <c r="K35" s="44">
        <f t="shared" si="4"/>
        <v>-2.9598015366968093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618</v>
      </c>
      <c r="E36">
        <f t="shared" si="1"/>
        <v>525.91800000000001</v>
      </c>
      <c r="F36" s="29">
        <f t="shared" si="2"/>
        <v>436.51193999999998</v>
      </c>
      <c r="G36" s="38">
        <v>3.5</v>
      </c>
      <c r="H36" s="30">
        <f>G52</f>
        <v>0.18479602162162162</v>
      </c>
      <c r="I36" s="39">
        <f t="shared" si="3"/>
        <v>-3.0211969939754089</v>
      </c>
      <c r="J36">
        <v>1</v>
      </c>
      <c r="K36" s="44">
        <f t="shared" si="4"/>
        <v>-3.0211969939754089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584</v>
      </c>
      <c r="E37">
        <f t="shared" si="1"/>
        <v>496.98399999999998</v>
      </c>
      <c r="F37" s="29">
        <f t="shared" si="2"/>
        <v>412.49671999999998</v>
      </c>
      <c r="G37" s="38">
        <v>0</v>
      </c>
      <c r="H37" s="30">
        <f>G52</f>
        <v>0.18479602162162162</v>
      </c>
      <c r="I37" s="39">
        <f t="shared" si="3"/>
        <v>0.45246109307178178</v>
      </c>
      <c r="J37">
        <v>3</v>
      </c>
      <c r="K37" s="44">
        <f t="shared" si="4"/>
        <v>1.3573832792153453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526</v>
      </c>
      <c r="E38">
        <f t="shared" si="1"/>
        <v>447.62599999999998</v>
      </c>
      <c r="F38" s="29">
        <f t="shared" si="2"/>
        <v>371.52957999999995</v>
      </c>
      <c r="G38" s="38">
        <v>0</v>
      </c>
      <c r="H38" s="30">
        <f>H37</f>
        <v>0.18479602162162162</v>
      </c>
      <c r="I38" s="39">
        <f t="shared" si="3"/>
        <v>0.40752488862287195</v>
      </c>
      <c r="J38">
        <v>1</v>
      </c>
      <c r="K38" s="44">
        <f t="shared" si="4"/>
        <v>0.40752488862287195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478</v>
      </c>
      <c r="E39">
        <f t="shared" si="1"/>
        <v>406.77799999999996</v>
      </c>
      <c r="F39" s="29">
        <f t="shared" si="2"/>
        <v>337.62573999999995</v>
      </c>
      <c r="G39" s="38">
        <v>0</v>
      </c>
      <c r="H39" s="30">
        <f>H38</f>
        <v>0.18479602162162162</v>
      </c>
      <c r="I39" s="39">
        <f t="shared" si="3"/>
        <v>0.37033630563067066</v>
      </c>
      <c r="J39">
        <v>1</v>
      </c>
      <c r="K39" s="44">
        <f t="shared" si="4"/>
        <v>0.37033630563067066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6.1187528205863033E-2</v>
      </c>
      <c r="J40" s="16">
        <v>1</v>
      </c>
      <c r="K40" s="46">
        <f t="shared" si="4"/>
        <v>6.1187528205863033E-2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344</v>
      </c>
      <c r="E41">
        <f>(C41*D41)</f>
        <v>292.74399999999997</v>
      </c>
      <c r="F41" s="29">
        <f>(E41*$N$5)</f>
        <v>242.97751999999997</v>
      </c>
      <c r="G41" s="38">
        <v>0</v>
      </c>
      <c r="H41" s="29">
        <f>(H37)</f>
        <v>0.18479602162162162</v>
      </c>
      <c r="I41" s="39">
        <f t="shared" si="3"/>
        <v>0.26651817811077561</v>
      </c>
      <c r="J41">
        <v>1</v>
      </c>
      <c r="K41" s="44">
        <f>(I41*J41)</f>
        <v>0.26651817811077561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1.0450307958865093</v>
      </c>
      <c r="P46">
        <f>(O46/J3)</f>
        <v>703.46631098591854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0.26116276567486441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26.366596463639731</v>
      </c>
      <c r="K4" s="4">
        <f>(J4/D13-1)</f>
        <v>-0.23330711223184164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0.14445854061247007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0.14445854061247007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9.5644375367781906E-2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6.0438190703759789</v>
      </c>
      <c r="K4" s="4">
        <f>(J4/D14-1)</f>
        <v>-0.38490711143814127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4.2822242146527134E-2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4.2822242146527134E-2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2023-08-26T23:35:11Z</dcterms:modified>
</cp:coreProperties>
</file>