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2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80930304"/>
        <axId val="80932224"/>
      </lineChart>
      <dateAx>
        <axId val="8093030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932224"/>
        <crosses val="autoZero"/>
        <lblOffset val="100"/>
      </dateAx>
      <valAx>
        <axId val="8093222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93030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C11" sqref="C1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2098.936842168428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0.00629712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7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1.615934624811909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0.57226088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9.490814791125189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0.0246227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1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22.02093096361239</v>
      </c>
      <c r="M3" t="inlineStr">
        <is>
          <t>Objectif :</t>
        </is>
      </c>
      <c r="N3" s="24">
        <f>(INDEX(N5:N19,MATCH(MAX(O16,O6),O5:O19,0))/0.9)</f>
        <v/>
      </c>
      <c r="O3" s="57">
        <f>(MAX(O16,O6)*0.85)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0.0153436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Q6" t="inlineStr">
        <is>
          <t>Done</t>
        </is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</row>
    <row r="13">
      <c r="B13" s="24" t="n">
        <v>-0.4967</v>
      </c>
      <c r="C13" s="56">
        <f>(D13/B13)</f>
        <v/>
      </c>
      <c r="D13" s="56" t="n">
        <v>-10.84507767</v>
      </c>
      <c r="P13" s="56" t="n"/>
    </row>
    <row r="14">
      <c r="F14" t="inlineStr">
        <is>
          <t>Moy</t>
        </is>
      </c>
      <c r="G14" s="56">
        <f>(D15/B15)</f>
        <v/>
      </c>
    </row>
    <row r="15">
      <c r="B15" s="24">
        <f>(SUM(B5:B14))</f>
        <v/>
      </c>
      <c r="D15" s="56">
        <f>(SUM(D5:D14))</f>
        <v/>
      </c>
      <c r="M15" t="inlineStr">
        <is>
          <t>DCA4</t>
        </is>
      </c>
      <c r="N15" t="inlineStr">
        <is>
          <t>Qty to Sell</t>
        </is>
      </c>
      <c r="O15" t="inlineStr">
        <is>
          <t>Token Price</t>
        </is>
      </c>
      <c r="P15" t="inlineStr">
        <is>
          <t>Value</t>
        </is>
      </c>
      <c r="R15" s="24">
        <f>(SUM(R5:R14))</f>
        <v/>
      </c>
      <c r="T15" s="56">
        <f>(SUM(T5:T14))</f>
        <v/>
      </c>
    </row>
    <row r="16">
      <c r="M16" t="inlineStr">
        <is>
          <t>Objectif</t>
        </is>
      </c>
      <c r="N16" s="24">
        <f>-B12</f>
        <v/>
      </c>
      <c r="O16" s="56">
        <f>18.6</f>
        <v/>
      </c>
      <c r="P16" s="56">
        <f>-D12</f>
        <v/>
      </c>
      <c r="Q16" t="inlineStr">
        <is>
          <t>Done</t>
        </is>
      </c>
    </row>
    <row r="17">
      <c r="N17" s="24">
        <f>($B$10)/5</f>
        <v/>
      </c>
      <c r="O17" s="56">
        <f>($C$10*Params!K9)</f>
        <v/>
      </c>
      <c r="P17" s="56">
        <f>(O17*N17)</f>
        <v/>
      </c>
    </row>
    <row r="18">
      <c r="N18" s="24">
        <f>($B$10)/5</f>
        <v/>
      </c>
      <c r="O18" s="56">
        <f>($C$10*Params!K10)</f>
        <v/>
      </c>
      <c r="P18" s="56">
        <f>(O18*N18)</f>
        <v/>
      </c>
    </row>
    <row r="19">
      <c r="N19" s="24">
        <f>($B$10)/5</f>
        <v/>
      </c>
      <c r="O19" s="56">
        <f>($C$10*Params!K11)</f>
        <v/>
      </c>
      <c r="P19" s="56">
        <f>(O19*N19)</f>
        <v/>
      </c>
    </row>
    <row r="20"/>
    <row r="21">
      <c r="P21" s="56">
        <f>(SUM(P16:P19))</f>
        <v/>
      </c>
    </row>
  </sheetData>
  <conditionalFormatting sqref="C5 C9:C11 G14 O7:O9 O17:O19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0.002489260656126954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227.7038749588128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0.00213119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0.08382078389773309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0.27022543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5.516399648660768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0.06917737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45.71923116133829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4.739451791669091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0.00220256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2.382697063172746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0.01723977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38734.33056976278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0.00034779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15.6428003696256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0.00226523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71.70212099913242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0.00106832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0.8042745831705286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(B21*J3)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0.05535455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 s="14">
      <c r="B19" t="n">
        <v>0.31639059</v>
      </c>
      <c r="C19" s="56" t="n">
        <v>0</v>
      </c>
      <c r="D19" s="56">
        <f>(B19*C19)</f>
        <v/>
      </c>
    </row>
    <row r="20"/>
    <row r="21">
      <c r="B21">
        <f>(SUM(B5:B20))</f>
        <v/>
      </c>
      <c r="D21" s="56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tabSelected="1" workbookViewId="0">
      <selection activeCell="N29" sqref="N2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0.0001401850940158126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4824.27334187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O6" sqref="O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0.8086494911161166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0.31511703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0.7482266519555771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0.32572771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1.986013558508923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0.09932497999999999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8.380918138274445e-06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255.91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Q31" sqref="Q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62.02537111556841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0.06119303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0.1029573353028323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0.23732864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topLeftCell="A193"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6.117577580677287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0.00250883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0.6137506306615466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0.77298174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0.1504853570124258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0.7869607112854718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0.004089252402772769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0.6270933914340354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715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0.007300426399789008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27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7.5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5.85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13.5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0.38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0.24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(-120/3)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0.3893441316121434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0.69945473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0.1435216180994291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0.55785795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2023-12-02T11:34:19Z</dcterms:modified>
  <cp:lastModifiedBy>Tiko</cp:lastModifiedBy>
</cp:coreProperties>
</file>