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</numCache>
            </numRef>
          </val>
        </ser>
        <marker val="1"/>
        <axId val="80250368"/>
        <axId val="80252288"/>
      </lineChart>
      <dateAx>
        <axId val="802503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252288"/>
        <crosses val="autoZero"/>
        <lblOffset val="100"/>
      </dateAx>
      <valAx>
        <axId val="802522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250368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1840.044390849195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0.00402295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 s="52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0.09221045</v>
      </c>
      <c r="C35" s="53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0.01811175</v>
      </c>
      <c r="C36" s="53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3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2.901673172377581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0.32375397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9.473418022235071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13.89418565524639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0.002173307901978261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260.1554276721614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0.06778338980314215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2" t="n">
        <v>5.031286335239031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2">
        <f>(D5/B5)</f>
        <v/>
      </c>
      <c r="D5" s="52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($B$14/5)</f>
        <v/>
      </c>
      <c r="O6" s="52">
        <f>($S$6*Params!K8)</f>
        <v/>
      </c>
      <c r="P6" s="52">
        <f>(O6*N6)</f>
        <v/>
      </c>
      <c r="R6" s="24">
        <f>B5</f>
        <v/>
      </c>
      <c r="S6" s="52">
        <f>(T6/R6)</f>
        <v/>
      </c>
      <c r="T6" s="52">
        <f>D5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($B$14/5)</f>
        <v/>
      </c>
      <c r="O7" s="52">
        <f>($S$6*Params!K9)</f>
        <v/>
      </c>
      <c r="P7" s="52">
        <f>(O7*N7)</f>
        <v/>
      </c>
      <c r="R7" s="24">
        <f>B7</f>
        <v/>
      </c>
      <c r="S7" s="52">
        <f>(T7/R7)</f>
        <v/>
      </c>
      <c r="T7" s="53">
        <f>D7</f>
        <v/>
      </c>
    </row>
    <row r="8">
      <c r="B8" s="24">
        <f>(-0.2134+N15)</f>
        <v/>
      </c>
      <c r="C8" s="52">
        <f>(D8/B8)</f>
        <v/>
      </c>
      <c r="D8" s="52">
        <f>(-1.27565659-D9)</f>
        <v/>
      </c>
      <c r="N8" s="24">
        <f>($B$14/5)</f>
        <v/>
      </c>
      <c r="O8" s="52">
        <f>($C$5*Params!K10)</f>
        <v/>
      </c>
      <c r="P8" s="52">
        <f>(O8*N8)</f>
        <v/>
      </c>
      <c r="R8" s="24">
        <f>SUM(B8:B10)</f>
        <v/>
      </c>
      <c r="S8" s="52">
        <f>(T8/R8)</f>
        <v/>
      </c>
      <c r="T8" s="52">
        <f>SUM(D8:D10)</f>
        <v/>
      </c>
    </row>
    <row r="9">
      <c r="B9">
        <f>-B7/5</f>
        <v/>
      </c>
      <c r="C9" s="52" t="n">
        <v>5.97777</v>
      </c>
      <c r="D9" s="52">
        <f>(C9*B9)</f>
        <v/>
      </c>
      <c r="N9" s="24">
        <f>($B$14/5)</f>
        <v/>
      </c>
      <c r="O9" s="52">
        <f>($C$5*Params!K11)</f>
        <v/>
      </c>
      <c r="P9" s="52">
        <f>(O9*N9)</f>
        <v/>
      </c>
    </row>
    <row r="10">
      <c r="B10" s="24" t="n">
        <v>0.21193237</v>
      </c>
      <c r="C10" s="52">
        <f>D10/B10</f>
        <v/>
      </c>
      <c r="D10" s="52" t="n">
        <v>1.07</v>
      </c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</row>
    <row r="15">
      <c r="N15" s="24" t="n"/>
      <c r="O15" s="52" t="n"/>
      <c r="P15" s="52" t="n"/>
    </row>
    <row r="16">
      <c r="N16" s="24" t="n"/>
      <c r="O16" s="52" t="n"/>
      <c r="P16" s="52" t="n"/>
    </row>
    <row r="17">
      <c r="N17" s="24" t="n"/>
      <c r="O17" s="52" t="n"/>
      <c r="P17" s="52" t="n"/>
    </row>
    <row r="18">
      <c r="N18" s="24" t="n"/>
      <c r="O18" s="52" t="n"/>
      <c r="P18" s="52" t="n"/>
    </row>
    <row r="19">
      <c r="P19" s="52" t="n"/>
    </row>
    <row r="20">
      <c r="P20" s="52" t="n"/>
    </row>
    <row r="21">
      <c r="P21" s="52" t="n"/>
    </row>
    <row r="22"/>
    <row r="23"/>
    <row r="24"/>
    <row r="25"/>
    <row r="26"/>
    <row r="27">
      <c r="G27" s="53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34.95227146997535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4.176579878406353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2.216622365113127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abSelected="1"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26434.81705916794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0.00031768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0.00585088</v>
      </c>
      <c r="C23" s="52">
        <f>(D23/B23)</f>
        <v/>
      </c>
      <c r="D23" s="52" t="n">
        <v>131.07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0.00125108</v>
      </c>
      <c r="C24" s="52">
        <f>(D24/B24)</f>
        <v/>
      </c>
      <c r="D24" s="52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2">
        <f>(D34/B34)</f>
        <v/>
      </c>
      <c r="D34" s="52" t="n">
        <v>39.25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5.966568749710934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88.12678291107511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13" sqref="B13: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0.7475390349858265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0.04166493</v>
      </c>
      <c r="C6" s="54" t="n">
        <v>0</v>
      </c>
      <c r="D6" s="26">
        <f>(B6*C6)</f>
        <v/>
      </c>
      <c r="E6" s="52">
        <f>(B6*J3)</f>
        <v/>
      </c>
    </row>
    <row r="7">
      <c r="B7">
        <f>-3.25700016-0.002</f>
        <v/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>
      <c r="B13" t="n">
        <v>0.31639059</v>
      </c>
      <c r="C13" s="52" t="n">
        <v>0</v>
      </c>
      <c r="D13" s="52">
        <f>(B13*C13)</f>
        <v/>
      </c>
    </row>
    <row r="14"/>
    <row r="15">
      <c r="B15">
        <f>(SUM(B5:B14))</f>
        <v/>
      </c>
      <c r="D15" s="52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9.374486940349012e-05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0.7664181932113407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0.4805182884818979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1.403047606455354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7.93638408728855e-06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18.59427652440586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(0.002039*6)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0.07691866971437633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  <c r="Q6" s="52">
        <f>N6*$J$3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  <c r="Q7" s="52" t="n"/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  <c r="Q8" s="52" t="n"/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  <c r="Q9" s="52" t="n"/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7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(C227)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4.563236988785082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0.5197966649837399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0.48389548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0.1123030720904946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0.940010333529626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0.003116372551879705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0.1615607034246329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538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0.001664807940305131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0.326503431827752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0.1219952396040082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2023-06-08T07:07:46Z</dcterms:modified>
  <cp:lastModifiedBy>Tiko</cp:lastModifiedBy>
</cp:coreProperties>
</file>