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4887552"/>
        <axId val="74889472"/>
      </lineChart>
      <dateAx>
        <axId val="748875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889472"/>
        <crosses val="autoZero"/>
        <lblOffset val="100"/>
      </dateAx>
      <valAx>
        <axId val="748894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8875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3" workbookViewId="0">
      <selection activeCell="B41" sqref="B41:D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2265.414782302219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0.00693203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0.1206503</v>
      </c>
      <c r="C35" s="59">
        <f>(D35/B35)</f>
        <v/>
      </c>
      <c r="D35" s="60" t="n">
        <v>206.04</v>
      </c>
      <c r="E35" t="inlineStr">
        <is>
          <t>DCA1</t>
        </is>
      </c>
    </row>
    <row r="36">
      <c r="B36" s="24" t="n">
        <v>0.02442261</v>
      </c>
      <c r="C36" s="59">
        <f>(D36/B36)</f>
        <v/>
      </c>
      <c r="D36" s="60" t="n">
        <v>42.5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0.0555768</v>
      </c>
      <c r="C40" s="59">
        <f>(D40/B40)</f>
        <v/>
      </c>
      <c r="D40" s="60" t="n">
        <v>103.85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0.1687705132243084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0.57582179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1.389540652023471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15.01363109</v>
      </c>
      <c r="C5" s="58">
        <f>(D5/B5)</f>
        <v/>
      </c>
      <c r="D5" s="58" t="n">
        <v>42.5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0.5938612599999999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9.719292221942093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0.02802467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32.91237539757716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2.60470128</v>
      </c>
      <c r="C5" s="58">
        <f>(D5/B5)</f>
        <v/>
      </c>
      <c r="D5" s="58" t="n">
        <v>42.5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0.01652312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0.73517338</v>
      </c>
      <c r="C10" s="58">
        <f>(D10/B10)</f>
        <v/>
      </c>
      <c r="D10" s="58" t="n">
        <v>11.52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0.003490952709917185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302.6077004256664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0.00256092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0.57262999</v>
      </c>
      <c r="C11" s="58">
        <f>(D11/B11)</f>
        <v/>
      </c>
      <c r="D11" s="58" t="n">
        <v>162.87</v>
      </c>
      <c r="E11" t="inlineStr">
        <is>
          <t>DCA1</t>
        </is>
      </c>
      <c r="P11" s="58">
        <f>(SUM(P6:P9))</f>
        <v/>
      </c>
    </row>
    <row r="12">
      <c r="B12" s="83" t="n">
        <v>0.14871864</v>
      </c>
      <c r="C12" s="58">
        <f>(D12/B12)</f>
        <v/>
      </c>
      <c r="D12" s="58" t="n">
        <v>42.5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0.08014098559573622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0.28551373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6.715830073168748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7.47831577</v>
      </c>
      <c r="C5" s="58">
        <f>(D5/B5)</f>
        <v/>
      </c>
      <c r="D5" s="58" t="n">
        <v>42.5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0.07669183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52.08176447204656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0.00297467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0.1574431965129279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abSelected="1" topLeftCell="A46"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42153.23866000991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0.00035352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0.00725416</v>
      </c>
      <c r="C23" s="58">
        <f>(D23/B23)</f>
        <v/>
      </c>
      <c r="D23" s="58" t="n">
        <v>182.25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0.0016126</v>
      </c>
      <c r="C24" s="58">
        <f>(D24/B24)</f>
        <v/>
      </c>
      <c r="D24" s="58" t="n">
        <v>42.5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0.0019599</v>
      </c>
      <c r="C34" s="58">
        <f>(D34/B34)</f>
        <v/>
      </c>
      <c r="D34" s="58" t="n">
        <v>56.15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12.24108214814156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2.463145</v>
      </c>
      <c r="C5" s="58">
        <f>(D5/B5)</f>
        <v/>
      </c>
      <c r="D5" s="58" t="n">
        <v>12.24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0.00232642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0.7135080752138658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3.079521375049944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6.47331966</v>
      </c>
      <c r="C5" s="58">
        <f>(D5/B5)</f>
        <v/>
      </c>
      <c r="D5" s="58" t="n">
        <v>14.52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0.0192383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14.19033025569012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1.43486269</v>
      </c>
      <c r="C5" s="58">
        <f>(D5/B5)</f>
        <v/>
      </c>
      <c r="D5" s="58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0.00243152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67.50268078364924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0.00126748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0.6159858199915045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0.05736762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O15" sqref="O1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9.771486123370434e-05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4925.04690371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0.7586901937951953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0.32555769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46.5698199</v>
      </c>
      <c r="C7" s="58">
        <f>(D7/B7)</f>
        <v/>
      </c>
      <c r="D7" s="58" t="n">
        <v>42.5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6"/>
    <col width="9.140625" customWidth="1" style="14" min="317" max="16384"/>
  </cols>
  <sheetData>
    <row r="1"/>
    <row r="2"/>
    <row r="3">
      <c r="I3" t="inlineStr">
        <is>
          <t>Actual Price :</t>
        </is>
      </c>
      <c r="J3" s="79" t="n">
        <v>0.02369637305663614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0.06432636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Y19" sqref="Y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1.082563038082466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0.34419371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2.936226728411205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23.36387245</v>
      </c>
      <c r="C6" s="58">
        <f>(D6/B6)</f>
        <v/>
      </c>
      <c r="D6" s="58" t="n">
        <v>42.5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0.10164829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7"/>
    <col width="9.140625" customWidth="1" style="14" min="33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0.6769489554040539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0.07586508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9.087738967036176e-06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264.14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0.003961459159651023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1"/>
  <sheetViews>
    <sheetView workbookViewId="0">
      <selection activeCell="G21" sqref="G21:I2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93.15061984676647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(B47*J3)</f>
        <v/>
      </c>
      <c r="K4" s="4">
        <f>(J4/D47-1)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8">
        <f>(T13/R13)</f>
        <v/>
      </c>
      <c r="T13" s="58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6.0828083</v>
      </c>
      <c r="C17" s="58">
        <f>(D17/B17)</f>
        <v/>
      </c>
      <c r="D17" s="58" t="n">
        <v>126.24</v>
      </c>
      <c r="E17" t="inlineStr">
        <is>
          <t>DCA1</t>
        </is>
      </c>
      <c r="N17" s="24">
        <f>($R$13+$R$21)/2</f>
        <v/>
      </c>
      <c r="O17" s="58">
        <f>($S$13*[1]Params!K11)</f>
        <v/>
      </c>
      <c r="P17" s="58">
        <f>O17*N17</f>
        <v/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0.06402503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1.89934695</v>
      </c>
      <c r="C19" s="58">
        <f>(D19/B19)</f>
        <v/>
      </c>
      <c r="D19" s="58" t="n">
        <v>42.5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G21" s="59" t="n"/>
      <c r="I21" s="59" t="n"/>
      <c r="O21" s="58" t="n"/>
      <c r="P21" s="58" t="n"/>
      <c r="R21" s="24">
        <f>B31+B24+B30+B32+B42+B45</f>
        <v/>
      </c>
      <c r="S21" s="58" t="n">
        <v>0</v>
      </c>
      <c r="T21" s="58">
        <f>D31+D24+D30+D32+D42+D45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 t="n"/>
      <c r="S29" s="58" t="n"/>
      <c r="T29" s="58" t="n"/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B45" s="24" t="n">
        <v>1.5</v>
      </c>
      <c r="C45" s="58">
        <f>D45/B45</f>
        <v/>
      </c>
      <c r="D45" s="58">
        <f>120.49417021</f>
        <v/>
      </c>
      <c r="E45" s="58" t="n"/>
      <c r="S45" s="58" t="n"/>
      <c r="T45" s="58" t="n"/>
    </row>
    <row r="46">
      <c r="C46" s="58" t="n"/>
      <c r="D46" s="58" t="n"/>
      <c r="E46" s="58" t="n"/>
      <c r="S46" s="58" t="n"/>
      <c r="T46" s="58" t="n"/>
    </row>
    <row r="47">
      <c r="B47" s="24">
        <f>(SUM(B5:B46))</f>
        <v/>
      </c>
      <c r="C47" s="58" t="n"/>
      <c r="D47" s="58">
        <f>(SUM(D5:D46))</f>
        <v/>
      </c>
      <c r="E47" s="58" t="n"/>
      <c r="F47" t="inlineStr">
        <is>
          <t>Moy</t>
        </is>
      </c>
      <c r="G47" s="58">
        <f>(D47/B47)</f>
        <v/>
      </c>
      <c r="R47" s="24">
        <f>(SUM(R5:R36))</f>
        <v/>
      </c>
      <c r="S47" s="58" t="n"/>
      <c r="T47" s="58">
        <f>(SUM(T5:T36))</f>
        <v/>
      </c>
      <c r="V47" t="inlineStr">
        <is>
          <t>Moy</t>
        </is>
      </c>
      <c r="W47" s="58">
        <f>(T47/R47)</f>
        <v/>
      </c>
    </row>
    <row r="48">
      <c r="M48" s="24" t="n"/>
      <c r="S48" s="58" t="n"/>
      <c r="T48" s="58" t="n"/>
    </row>
    <row r="49"/>
    <row r="50"/>
    <row r="51">
      <c r="N51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6:C17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9:C20 G47 W47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7:C28 C30:C31 C34:C35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S12:S13 S15:S16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conditionalFormatting sqref="C44:C45"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26"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7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0.1149868155835158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0.25665406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E14" sqref="E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5.949193799957905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2.44582325</v>
      </c>
      <c r="C5" s="58">
        <f>(D5/B5)</f>
        <v/>
      </c>
      <c r="D5" s="58" t="n">
        <v>13.8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0.00267102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0.5345311406682558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0.84074274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0"/>
    <col width="9.140625" customWidth="1" style="14" min="30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16.63606888463575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0.00209141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0"/>
    <col width="9.140625" customWidth="1" style="14" min="301" max="16384"/>
  </cols>
  <sheetData>
    <row r="1"/>
    <row r="2"/>
    <row r="3">
      <c r="I3" t="inlineStr">
        <is>
          <t>Actual Price :</t>
        </is>
      </c>
      <c r="J3" s="79" t="n">
        <v>2.692563758323194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0.0004599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0.3504924509211489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770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0.004283279299094955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(-223/3)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7"/>
    <col width="9.140625" customWidth="1" style="14" min="30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9.514401399855188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1.918e-05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0.4870572382570164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0.75906233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119.37500503</v>
      </c>
      <c r="C7" s="58">
        <f>(D7/B7)</f>
        <v/>
      </c>
      <c r="D7" s="58" t="n">
        <v>42.5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2024-01-26T18:48:17Z</dcterms:modified>
  <cp:lastModifiedBy>Tiko</cp:lastModifiedBy>
</cp:coreProperties>
</file>