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K4" s="1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J4"/>
  <c r="B13" i="31"/>
  <c r="J4" s="1"/>
  <c r="C10"/>
  <c r="N9"/>
  <c r="C9"/>
  <c r="C8"/>
  <c r="T7"/>
  <c r="R7"/>
  <c r="O7"/>
  <c r="P7" s="1"/>
  <c r="C7"/>
  <c r="T6"/>
  <c r="S6"/>
  <c r="R6"/>
  <c r="P6"/>
  <c r="O6"/>
  <c r="O3" s="1"/>
  <c r="N6"/>
  <c r="E6"/>
  <c r="D6"/>
  <c r="D13" s="1"/>
  <c r="G12" s="1"/>
  <c r="T5"/>
  <c r="R5"/>
  <c r="R17" s="1"/>
  <c r="C5"/>
  <c r="O9" s="1"/>
  <c r="P9" s="1"/>
  <c r="K4"/>
  <c r="N3"/>
  <c r="P3" s="1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P23" s="1"/>
  <c r="T21"/>
  <c r="R21"/>
  <c r="C21"/>
  <c r="R20"/>
  <c r="C20"/>
  <c r="T19"/>
  <c r="R19"/>
  <c r="C19"/>
  <c r="T18"/>
  <c r="R18"/>
  <c r="E18"/>
  <c r="T17"/>
  <c r="R17"/>
  <c r="C17"/>
  <c r="T16"/>
  <c r="S16"/>
  <c r="R16"/>
  <c r="C16"/>
  <c r="T15"/>
  <c r="R15"/>
  <c r="N26" s="1"/>
  <c r="E15"/>
  <c r="B15"/>
  <c r="T14"/>
  <c r="S14"/>
  <c r="R14"/>
  <c r="O14"/>
  <c r="P14" s="1"/>
  <c r="N14"/>
  <c r="E14"/>
  <c r="B14"/>
  <c r="T13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R5"/>
  <c r="R38" s="1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O17" s="1"/>
  <c r="T5"/>
  <c r="S5"/>
  <c r="R5"/>
  <c r="C5"/>
  <c r="O9" s="1"/>
  <c r="J4"/>
  <c r="D10" i="25"/>
  <c r="G9" s="1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D6"/>
  <c r="T5"/>
  <c r="T37" s="1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9"/>
  <c r="C9"/>
  <c r="U8"/>
  <c r="T8"/>
  <c r="R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R21" s="1"/>
  <c r="M60"/>
  <c r="M59"/>
  <c r="N57"/>
  <c r="M52"/>
  <c r="M51"/>
  <c r="O49"/>
  <c r="M49"/>
  <c r="M44"/>
  <c r="N43"/>
  <c r="O43" s="1"/>
  <c r="M43"/>
  <c r="M42"/>
  <c r="N41"/>
  <c r="O41" s="1"/>
  <c r="M41"/>
  <c r="N36"/>
  <c r="O36" s="1"/>
  <c r="M36"/>
  <c r="N35"/>
  <c r="O35" s="1"/>
  <c r="M35"/>
  <c r="C35"/>
  <c r="B35"/>
  <c r="O34"/>
  <c r="M34"/>
  <c r="C34"/>
  <c r="N33"/>
  <c r="M33"/>
  <c r="O33" s="1"/>
  <c r="O38" s="1"/>
  <c r="D33"/>
  <c r="C33"/>
  <c r="B33"/>
  <c r="C32"/>
  <c r="N49" s="1"/>
  <c r="B31"/>
  <c r="D29"/>
  <c r="T18" s="1"/>
  <c r="S18" s="1"/>
  <c r="M28"/>
  <c r="D28"/>
  <c r="T17" s="1"/>
  <c r="M27"/>
  <c r="D27"/>
  <c r="M26"/>
  <c r="D26"/>
  <c r="C26" s="1"/>
  <c r="N25"/>
  <c r="M25"/>
  <c r="O25" s="1"/>
  <c r="C25"/>
  <c r="N67" s="1"/>
  <c r="O67" s="1"/>
  <c r="T24"/>
  <c r="S24" s="1"/>
  <c r="R24"/>
  <c r="C24"/>
  <c r="T23"/>
  <c r="R23"/>
  <c r="C23"/>
  <c r="R22"/>
  <c r="C22"/>
  <c r="C21"/>
  <c r="N18" s="1"/>
  <c r="M20"/>
  <c r="C20"/>
  <c r="N34" s="1"/>
  <c r="T19"/>
  <c r="S19" s="1"/>
  <c r="N51" s="1"/>
  <c r="O51" s="1"/>
  <c r="R19"/>
  <c r="M50" s="1"/>
  <c r="N19"/>
  <c r="O19" s="1"/>
  <c r="M19"/>
  <c r="C19"/>
  <c r="N28" s="1"/>
  <c r="O28" s="1"/>
  <c r="R18"/>
  <c r="M18"/>
  <c r="O18" s="1"/>
  <c r="D18"/>
  <c r="C18"/>
  <c r="N17" s="1"/>
  <c r="O17" s="1"/>
  <c r="S17"/>
  <c r="R17"/>
  <c r="M17"/>
  <c r="C17"/>
  <c r="N20" s="1"/>
  <c r="O20" s="1"/>
  <c r="T16"/>
  <c r="S16" s="1"/>
  <c r="R16"/>
  <c r="D16"/>
  <c r="T15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R23"/>
  <c r="D23"/>
  <c r="C23"/>
  <c r="B23"/>
  <c r="D22"/>
  <c r="R21"/>
  <c r="N21"/>
  <c r="D21"/>
  <c r="T20"/>
  <c r="S20"/>
  <c r="O29" s="1"/>
  <c r="P29" s="1"/>
  <c r="R20"/>
  <c r="N29" s="1"/>
  <c r="N20"/>
  <c r="C20"/>
  <c r="T19"/>
  <c r="S19" s="1"/>
  <c r="O20" s="1"/>
  <c r="P20" s="1"/>
  <c r="R19"/>
  <c r="N19" s="1"/>
  <c r="D19"/>
  <c r="C19"/>
  <c r="R18"/>
  <c r="O18"/>
  <c r="N18"/>
  <c r="D18"/>
  <c r="C18"/>
  <c r="S17"/>
  <c r="R17"/>
  <c r="D17"/>
  <c r="R16"/>
  <c r="R32" s="1"/>
  <c r="D16"/>
  <c r="T15"/>
  <c r="R15"/>
  <c r="D15"/>
  <c r="T14"/>
  <c r="R14"/>
  <c r="D14"/>
  <c r="T13"/>
  <c r="S13"/>
  <c r="R13"/>
  <c r="N13"/>
  <c r="D13"/>
  <c r="T10" s="1"/>
  <c r="R12"/>
  <c r="T12" s="1"/>
  <c r="N12"/>
  <c r="E12"/>
  <c r="D12"/>
  <c r="R11"/>
  <c r="T11" s="1"/>
  <c r="D11"/>
  <c r="S10"/>
  <c r="R10"/>
  <c r="O10"/>
  <c r="N10"/>
  <c r="P10" s="1"/>
  <c r="D10"/>
  <c r="T9"/>
  <c r="R9"/>
  <c r="D9"/>
  <c r="R8"/>
  <c r="D8"/>
  <c r="T7"/>
  <c r="R7"/>
  <c r="D7"/>
  <c r="T6"/>
  <c r="R6"/>
  <c r="N6"/>
  <c r="O6" s="1"/>
  <c r="D6"/>
  <c r="T5"/>
  <c r="R5"/>
  <c r="D5"/>
  <c r="O3"/>
  <c r="O22" i="2" l="1"/>
  <c r="N76"/>
  <c r="N74"/>
  <c r="N75"/>
  <c r="N73"/>
  <c r="M57"/>
  <c r="D31"/>
  <c r="T22" s="1"/>
  <c r="T20"/>
  <c r="S20" s="1"/>
  <c r="R20"/>
  <c r="M58" s="1"/>
  <c r="C8" i="16"/>
  <c r="D14"/>
  <c r="G13" s="1"/>
  <c r="T8"/>
  <c r="G12" i="29"/>
  <c r="K4"/>
  <c r="G9" i="30"/>
  <c r="K4"/>
  <c r="N11" i="1"/>
  <c r="O19"/>
  <c r="P19" s="1"/>
  <c r="D39"/>
  <c r="T22" s="1"/>
  <c r="N27" i="2"/>
  <c r="O27" s="1"/>
  <c r="R36"/>
  <c r="O65"/>
  <c r="O70" s="1"/>
  <c r="O37" i="1"/>
  <c r="P37" s="1"/>
  <c r="O36"/>
  <c r="P36" s="1"/>
  <c r="O35"/>
  <c r="P35" s="1"/>
  <c r="O34"/>
  <c r="P34" s="1"/>
  <c r="P39" s="1"/>
  <c r="P18"/>
  <c r="N3"/>
  <c r="P3" s="1"/>
  <c r="O9" i="2"/>
  <c r="O14" s="1"/>
  <c r="N4"/>
  <c r="N44"/>
  <c r="O44" s="1"/>
  <c r="N42"/>
  <c r="O42" s="1"/>
  <c r="O46" s="1"/>
  <c r="M75"/>
  <c r="M73"/>
  <c r="M76"/>
  <c r="M74"/>
  <c r="H37" i="5"/>
  <c r="H36"/>
  <c r="G9" i="18"/>
  <c r="K4"/>
  <c r="P6" i="1"/>
  <c r="T8"/>
  <c r="T32" s="1"/>
  <c r="T18"/>
  <c r="S18" s="1"/>
  <c r="O21"/>
  <c r="P21" s="1"/>
  <c r="B42"/>
  <c r="O26"/>
  <c r="O27"/>
  <c r="O28"/>
  <c r="S15" i="2"/>
  <c r="N26"/>
  <c r="O26" s="1"/>
  <c r="O30" s="1"/>
  <c r="D30"/>
  <c r="T21" s="1"/>
  <c r="S21" s="1"/>
  <c r="B37"/>
  <c r="N50"/>
  <c r="O50" s="1"/>
  <c r="O54" s="1"/>
  <c r="N52"/>
  <c r="O52" s="1"/>
  <c r="O57"/>
  <c r="K4" i="4"/>
  <c r="P26"/>
  <c r="J14" i="5"/>
  <c r="I36"/>
  <c r="K36" s="1"/>
  <c r="I37"/>
  <c r="K37" s="1"/>
  <c r="I40"/>
  <c r="K40" s="1"/>
  <c r="P9" i="8"/>
  <c r="K4" i="9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R21" i="21"/>
  <c r="N8"/>
  <c r="N6"/>
  <c r="P6" s="1"/>
  <c r="P11" s="1"/>
  <c r="O3"/>
  <c r="N17" i="24"/>
  <c r="N16"/>
  <c r="N14"/>
  <c r="B16"/>
  <c r="D15"/>
  <c r="T10" s="1"/>
  <c r="T9" i="26"/>
  <c r="V9" s="1"/>
  <c r="C9"/>
  <c r="N9"/>
  <c r="P9" s="1"/>
  <c r="N8"/>
  <c r="N7"/>
  <c r="N6"/>
  <c r="P6" i="28"/>
  <c r="N3"/>
  <c r="N17"/>
  <c r="N15"/>
  <c r="O16" i="12"/>
  <c r="P16" s="1"/>
  <c r="O14"/>
  <c r="P14" s="1"/>
  <c r="O8" i="14"/>
  <c r="P8" s="1"/>
  <c r="O6"/>
  <c r="P6" s="1"/>
  <c r="S5" i="24"/>
  <c r="N17" i="26"/>
  <c r="P17" s="1"/>
  <c r="N16"/>
  <c r="N15"/>
  <c r="N14"/>
  <c r="O9" i="27"/>
  <c r="P9" s="1"/>
  <c r="O7"/>
  <c r="P7" s="1"/>
  <c r="B36" i="28"/>
  <c r="J4" s="1"/>
  <c r="K4" s="1"/>
  <c r="D5"/>
  <c r="D36" s="1"/>
  <c r="C33"/>
  <c r="T20"/>
  <c r="T17" i="31"/>
  <c r="S5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P9"/>
  <c r="N14" i="14"/>
  <c r="O17"/>
  <c r="P17" s="1"/>
  <c r="N25"/>
  <c r="R37"/>
  <c r="O6" i="15"/>
  <c r="P6" s="1"/>
  <c r="P11" s="1"/>
  <c r="O8"/>
  <c r="P8" s="1"/>
  <c r="U5" i="16"/>
  <c r="P8"/>
  <c r="P6" i="19"/>
  <c r="N7" i="21"/>
  <c r="P8"/>
  <c r="T21"/>
  <c r="P16" i="24"/>
  <c r="P17"/>
  <c r="B18"/>
  <c r="J4" s="1"/>
  <c r="O7" i="26"/>
  <c r="P7" s="1"/>
  <c r="O8"/>
  <c r="P8" s="1"/>
  <c r="D19"/>
  <c r="G18" s="1"/>
  <c r="T5" i="28"/>
  <c r="T38" s="1"/>
  <c r="W38" s="1"/>
  <c r="N9"/>
  <c r="N25"/>
  <c r="N26" i="1"/>
  <c r="N27"/>
  <c r="N28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N8"/>
  <c r="P8" s="1"/>
  <c r="K4" i="11"/>
  <c r="O7"/>
  <c r="P7" s="1"/>
  <c r="T13" i="12"/>
  <c r="G12"/>
  <c r="O8"/>
  <c r="S8"/>
  <c r="O15"/>
  <c r="P15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9"/>
  <c r="P11" i="17"/>
  <c r="N7" i="19"/>
  <c r="P7" s="1"/>
  <c r="O8"/>
  <c r="P8" s="1"/>
  <c r="O9"/>
  <c r="P9" s="1"/>
  <c r="K4" i="20"/>
  <c r="N3" i="21"/>
  <c r="S5"/>
  <c r="N9"/>
  <c r="P9" s="1"/>
  <c r="D37" i="23"/>
  <c r="O6"/>
  <c r="P6" s="1"/>
  <c r="R21"/>
  <c r="R37" s="1"/>
  <c r="B37"/>
  <c r="J4" s="1"/>
  <c r="P14" i="24"/>
  <c r="N15"/>
  <c r="P15" s="1"/>
  <c r="K4" i="25"/>
  <c r="K4" i="26"/>
  <c r="T22"/>
  <c r="O6"/>
  <c r="P6" s="1"/>
  <c r="S6"/>
  <c r="V8"/>
  <c r="O14"/>
  <c r="P14" s="1"/>
  <c r="O15"/>
  <c r="P15" s="1"/>
  <c r="O16"/>
  <c r="P16" s="1"/>
  <c r="O6" i="27"/>
  <c r="P6" s="1"/>
  <c r="O8"/>
  <c r="P8" s="1"/>
  <c r="O3" i="28"/>
  <c r="P3" s="1"/>
  <c r="P9"/>
  <c r="S13"/>
  <c r="S15"/>
  <c r="N16"/>
  <c r="N24"/>
  <c r="S7" i="31"/>
  <c r="N8"/>
  <c r="P6" i="32"/>
  <c r="O7"/>
  <c r="P9"/>
  <c r="O6" i="34"/>
  <c r="P6" s="1"/>
  <c r="P11" s="1"/>
  <c r="O8"/>
  <c r="P8" s="1"/>
  <c r="N8" i="12"/>
  <c r="O7" i="13"/>
  <c r="P7" s="1"/>
  <c r="P12" s="1"/>
  <c r="O8"/>
  <c r="P8" s="1"/>
  <c r="T8" i="14"/>
  <c r="O6" i="18"/>
  <c r="P6" s="1"/>
  <c r="P11" s="1"/>
  <c r="O8"/>
  <c r="P8" s="1"/>
  <c r="O6" i="20"/>
  <c r="P6" s="1"/>
  <c r="P11" s="1"/>
  <c r="O8"/>
  <c r="P8" s="1"/>
  <c r="O7" i="21"/>
  <c r="P7" s="1"/>
  <c r="T6" i="24"/>
  <c r="O6" i="25"/>
  <c r="P6" s="1"/>
  <c r="P11" s="1"/>
  <c r="O8"/>
  <c r="P8" s="1"/>
  <c r="O6" i="29"/>
  <c r="P6" s="1"/>
  <c r="P11" s="1"/>
  <c r="O7"/>
  <c r="P7" s="1"/>
  <c r="O6" i="30"/>
  <c r="P6" s="1"/>
  <c r="P11" s="1"/>
  <c r="O8"/>
  <c r="P8" s="1"/>
  <c r="O8" i="31"/>
  <c r="P8" s="1"/>
  <c r="P11" s="1"/>
  <c r="S5" i="32"/>
  <c r="T5" s="1"/>
  <c r="T35" s="1"/>
  <c r="W35" s="1"/>
  <c r="O6" i="33"/>
  <c r="P6" s="1"/>
  <c r="P11" s="1"/>
  <c r="O8"/>
  <c r="P8" s="1"/>
  <c r="P11" i="8" l="1"/>
  <c r="P11" i="10"/>
  <c r="O25" i="28"/>
  <c r="P25" s="1"/>
  <c r="O24"/>
  <c r="P24" s="1"/>
  <c r="P28" s="1"/>
  <c r="O26"/>
  <c r="P26" s="1"/>
  <c r="O7" i="16"/>
  <c r="P7" s="1"/>
  <c r="O6"/>
  <c r="P6" s="1"/>
  <c r="M38" i="5"/>
  <c r="L39"/>
  <c r="R9" i="24"/>
  <c r="D16"/>
  <c r="M4" i="2"/>
  <c r="O4" s="1"/>
  <c r="S8" i="16"/>
  <c r="T13"/>
  <c r="N60" i="2"/>
  <c r="O60" s="1"/>
  <c r="N58"/>
  <c r="O58" s="1"/>
  <c r="O62" s="1"/>
  <c r="N59"/>
  <c r="O59" s="1"/>
  <c r="P19" i="26"/>
  <c r="P20" i="24"/>
  <c r="G37" i="23"/>
  <c r="P8" i="12"/>
  <c r="P11" s="1"/>
  <c r="S21" i="23"/>
  <c r="P12" i="11"/>
  <c r="P11" i="28"/>
  <c r="P3" i="21"/>
  <c r="P14" i="14"/>
  <c r="P28" i="1"/>
  <c r="P26"/>
  <c r="D37" i="2"/>
  <c r="G36" s="1"/>
  <c r="O73"/>
  <c r="O74"/>
  <c r="D42" i="1"/>
  <c r="P7" i="32"/>
  <c r="P11" s="1"/>
  <c r="N3"/>
  <c r="O16" i="28"/>
  <c r="P16" s="1"/>
  <c r="O17"/>
  <c r="P17" s="1"/>
  <c r="O15"/>
  <c r="P15" s="1"/>
  <c r="T37" i="14"/>
  <c r="S5"/>
  <c r="J7" i="2"/>
  <c r="J8" s="1"/>
  <c r="J4"/>
  <c r="K4" s="1"/>
  <c r="J4" i="1"/>
  <c r="K4" s="1"/>
  <c r="J12"/>
  <c r="J13" s="1"/>
  <c r="O13"/>
  <c r="P13" s="1"/>
  <c r="O11"/>
  <c r="P11" s="1"/>
  <c r="O12"/>
  <c r="P12" s="1"/>
  <c r="H41" i="5"/>
  <c r="I41" s="1"/>
  <c r="K41" s="1"/>
  <c r="H38"/>
  <c r="O3" i="32"/>
  <c r="P11" i="27"/>
  <c r="P11" i="26"/>
  <c r="P11" i="19"/>
  <c r="G36" i="28"/>
  <c r="P11" i="14"/>
  <c r="P19" i="12"/>
  <c r="P15" i="14"/>
  <c r="T36" i="2"/>
  <c r="P27" i="1"/>
  <c r="P23"/>
  <c r="O75" i="2"/>
  <c r="O76"/>
  <c r="O25" i="14" l="1"/>
  <c r="P25" s="1"/>
  <c r="O23"/>
  <c r="P23" s="1"/>
  <c r="O24"/>
  <c r="P24" s="1"/>
  <c r="O22"/>
  <c r="P22" s="1"/>
  <c r="P27" s="1"/>
  <c r="T9" i="24"/>
  <c r="T17" s="1"/>
  <c r="D18"/>
  <c r="M39" i="5"/>
  <c r="L41"/>
  <c r="M41" s="1"/>
  <c r="P3" i="32"/>
  <c r="P15" i="1"/>
  <c r="P19" i="28"/>
  <c r="P19" i="14"/>
  <c r="P12" i="16"/>
  <c r="H39" i="5"/>
  <c r="I39" s="1"/>
  <c r="K39" s="1"/>
  <c r="I38"/>
  <c r="K38" s="1"/>
  <c r="J13" s="1"/>
  <c r="I42" i="1"/>
  <c r="G7"/>
  <c r="N8" i="24"/>
  <c r="P8" s="1"/>
  <c r="N6"/>
  <c r="P6" s="1"/>
  <c r="N9"/>
  <c r="P9" s="1"/>
  <c r="N7"/>
  <c r="P7" s="1"/>
  <c r="R17"/>
  <c r="O78" i="2"/>
  <c r="P31" i="1"/>
  <c r="M46" i="5"/>
  <c r="O46" l="1"/>
  <c r="P46" s="1"/>
  <c r="J15"/>
  <c r="J16" s="1"/>
  <c r="P11" i="24"/>
  <c r="K14" i="5"/>
  <c r="G17" i="24"/>
  <c r="K4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<sst xmlns="http://schemas.openxmlformats.org/spreadsheetml/2006/main" count="697" uniqueCount="88">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</sst>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1663488"/>
        <c:axId val="81665408"/>
      </c:lineChart>
      <c:dateAx>
        <c:axId val="81663488"/>
        <c:scaling>
          <c:orientation val="minMax"/>
        </c:scaling>
        <c:axPos val="b"/>
        <c:numFmt formatCode="dd/mm/yy;@" sourceLinked="1"/>
        <c:majorTickMark val="none"/>
        <c:tickLblPos val="nextTo"/>
        <c:crossAx val="81665408"/>
        <c:crosses val="autoZero"/>
        <c:lblOffset val="100"/>
      </c:dateAx>
      <c:valAx>
        <c:axId val="8166540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1663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1626.2402777815239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836.1408710149816</v>
      </c>
      <c r="K4" s="4">
        <f>(J4/D42-1)</f>
        <v>-0.41249191801600815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8.2753513271301742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139.60329565393275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1.3209659228101329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12.545575974073646</v>
      </c>
      <c r="K4" s="4">
        <f>(J4/D14-1)</f>
        <v>-0.62784276891822643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0.65086381965175533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0.65086381965175533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0.27668838143080576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6.8172409469971322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8.2833987792625692</v>
      </c>
      <c r="K4" s="4">
        <f>(J4/D14-1)</f>
        <v>-0.24214100830168628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0.59948137712200611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0.14189536659465796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9.9092129989087709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27.059249357199935</v>
      </c>
      <c r="K4" s="4">
        <f>(J4/D13-1)</f>
        <v>-0.35812155236434029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0.12262066442582668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0.12262066442582668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0.52369353496279603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1.828434786623323E-3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1.7466785900216313</v>
      </c>
      <c r="K4" s="4">
        <f>(J4/D13-1)</f>
        <v>-0.38327002242399666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214.4901659825172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126.954509271834</v>
      </c>
      <c r="K4" s="4">
        <f>(J4/D17-1)</f>
        <v>-0.26048116433232993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5.040518900589154E-2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2.0372275965019483E-2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0.32112609690238547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6.3351086066444462E-2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3.8873826278697843</v>
      </c>
      <c r="K4" s="4">
        <f>(J4/D13-1)</f>
        <v>-0.22252347442604314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1.5420098439685908E-2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4.2327349110944086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25.54253350727917</v>
      </c>
      <c r="K4" s="4">
        <f>(J4/D14-1)</f>
        <v>-0.25301874637518662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0.13094773899838572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0.13094773899838572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24.572651528790729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3.0338051667240857</v>
      </c>
      <c r="K4" s="4">
        <f>(J4/D13-1)</f>
        <v>-0.41657592947613742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6.4257483747787766E-2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3.3033087894039972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5.6613525464592511</v>
      </c>
      <c r="K4" s="4">
        <f>(J4/D10-1)</f>
        <v>-0.33552200158928969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4.1355774388943337E-3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1.582315831537416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7.2234703832514775</v>
      </c>
      <c r="K4" s="4">
        <f>(J4/D10-1)</f>
        <v>-0.28972759260064129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2.4263136021844846E-2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A41" sqref="A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25626.521892058339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747.12407599329333</v>
      </c>
      <c r="K4" s="4">
        <f>(J4/D37-1)</f>
        <v>8.0176731299991921E-2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8.6033359296018261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21.671580768456792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6.2271653341451163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7.662801374841842</v>
      </c>
      <c r="K4" s="4">
        <f>(J4/D10-1)</f>
        <v>-7.7881904351162268E-2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9.4510933709387249E-3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62.523469746474163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10.228246302795279</v>
      </c>
      <c r="K4" s="4">
        <f>(J4/D15-1)</f>
        <v>2.9114755644651158E-2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3.957235447193843E-2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1.1846630465814139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0.40741604638950568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1.0469496768978348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1.8293758647537409E-2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6.0576934393618622E-5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20.580937254797409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0.27829039249397763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3.7613530467550578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0.55190454117738685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27.003809359109045</v>
      </c>
      <c r="K4" s="4">
        <f>(J4/D18-1)</f>
        <v>-0.38858840185553833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0.15366661582865748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0.15366661582865748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0.37407761867146089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20.441321773920542</v>
      </c>
      <c r="K4" s="4">
        <f>(J4/D10-1)</f>
        <v>-0.48367462051223686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0.89068094229917472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0.32489682123330599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1.1258312387715761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23.163641308262306</v>
      </c>
      <c r="K4" s="4">
        <f>(J4/D19-1)</f>
        <v>-0.36709761492913739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6.8333092602483173E-2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0.28772594366819609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0.3026749856118286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7.6462296980323021E-6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3.3624145230994964</v>
      </c>
      <c r="K4" s="4">
        <f>(J4/D13-1)</f>
        <v>-0.33152792781322138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1.654338257466269E-3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19.41008789428281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152.97478686694143</v>
      </c>
      <c r="K4" s="4">
        <f>(J4/D36-1)</f>
        <v>-0.22764834707604253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4.0761184577993902E-2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0.11958580384781996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1.024421736866892E-2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0.66369515249645927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7.7943486029534395E-2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0.72306398151744</v>
      </c>
      <c r="K4" s="4">
        <f>(J4/D13-1)</f>
        <v>0.44612796303488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1.3680176904162001E-2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0.144612796303488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4.4184845833585076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7.4584817303558903</v>
      </c>
      <c r="K4" s="4">
        <f>(J4/D10-1)</f>
        <v>-0.21818849786625882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8.1018217017378262E-3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0.49917831627975068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16.910209129064384</v>
      </c>
      <c r="K4" s="4">
        <f>(J4/D13-1)</f>
        <v>2.2186742362294942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0.31371771787849828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8.7010805602600091E-2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3.5574356315588065</v>
      </c>
      <c r="K4" s="4">
        <f>(J4/D11-1)</f>
        <v>1.1021132198627481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0.66251550370941781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1.9374066752920212</v>
      </c>
      <c r="K4" s="4">
        <f>(J4/D10-1)</f>
        <v>-0.35419777490265958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3.6005407994287291E-3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2.1581641551775803</v>
      </c>
      <c r="K4" s="4">
        <f>(J4/D10-1)</f>
        <v>-0.28061194827413993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0.1047232511077104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0.63711531508908859</v>
      </c>
      <c r="K4" s="4">
        <f>(J4/D9-1)</f>
        <v>-0.9779296898081179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628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1.447492133614073E-3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5.9724900069912525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-262.98150999300867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-192.63150999300868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628</v>
      </c>
      <c r="E34">
        <f t="shared" ref="E34:E40" si="1">C34*D34</f>
        <v>3927.5119999999997</v>
      </c>
      <c r="F34" s="29">
        <f t="shared" ref="F34:F40" si="2">E34*$N$5</f>
        <v>3271.6174959999994</v>
      </c>
      <c r="G34" s="38">
        <v>3.5</v>
      </c>
      <c r="H34" s="30">
        <f>G50</f>
        <v>1.5615590400000001</v>
      </c>
      <c r="I34" s="39">
        <f t="shared" ref="I34:I41" si="3">((F34-H34*D34)*$J$3-G34)</f>
        <v>-0.18385571023426683</v>
      </c>
      <c r="J34">
        <v>1</v>
      </c>
      <c r="K34" s="44">
        <f t="shared" ref="K34:K40" si="4">I34*J34</f>
        <v>-0.18385571023426683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628</v>
      </c>
      <c r="E35">
        <f t="shared" si="1"/>
        <v>606.64800000000002</v>
      </c>
      <c r="F35" s="29">
        <f t="shared" si="2"/>
        <v>505.337784</v>
      </c>
      <c r="G35" s="38">
        <v>3.5</v>
      </c>
      <c r="H35" s="30">
        <f>G51</f>
        <v>0.21337130135885166</v>
      </c>
      <c r="I35" s="39">
        <f t="shared" si="3"/>
        <v>-2.96248739284276</v>
      </c>
      <c r="J35">
        <v>1</v>
      </c>
      <c r="K35" s="44">
        <f t="shared" si="4"/>
        <v>-2.96248739284276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628</v>
      </c>
      <c r="E36">
        <f t="shared" si="1"/>
        <v>534.428</v>
      </c>
      <c r="F36" s="29">
        <f t="shared" si="2"/>
        <v>445.17852399999998</v>
      </c>
      <c r="G36" s="38">
        <v>3.5</v>
      </c>
      <c r="H36" s="30">
        <f>G52</f>
        <v>0.18479602162162162</v>
      </c>
      <c r="I36" s="39">
        <f t="shared" si="3"/>
        <v>-3.0235918030817337</v>
      </c>
      <c r="J36">
        <v>1</v>
      </c>
      <c r="K36" s="44">
        <f t="shared" si="4"/>
        <v>-3.0235918030817337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594</v>
      </c>
      <c r="E37">
        <f t="shared" si="1"/>
        <v>505.49399999999997</v>
      </c>
      <c r="F37" s="29">
        <f t="shared" si="2"/>
        <v>421.07650199999995</v>
      </c>
      <c r="G37" s="38">
        <v>0</v>
      </c>
      <c r="H37" s="30">
        <f>G52</f>
        <v>0.18479602162162162</v>
      </c>
      <c r="I37" s="39">
        <f t="shared" si="3"/>
        <v>0.45061539644816917</v>
      </c>
      <c r="J37">
        <v>3</v>
      </c>
      <c r="K37" s="44">
        <f t="shared" si="4"/>
        <v>1.3518461893445075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536</v>
      </c>
      <c r="E38">
        <f t="shared" si="1"/>
        <v>456.13599999999997</v>
      </c>
      <c r="F38" s="29">
        <f t="shared" si="2"/>
        <v>379.96128799999997</v>
      </c>
      <c r="G38" s="38">
        <v>0</v>
      </c>
      <c r="H38" s="30">
        <f>H37</f>
        <v>0.18479602162162162</v>
      </c>
      <c r="I38" s="39">
        <f t="shared" si="3"/>
        <v>0.40661591329329749</v>
      </c>
      <c r="J38">
        <v>1</v>
      </c>
      <c r="K38" s="44">
        <f t="shared" si="4"/>
        <v>0.40661591329329749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488</v>
      </c>
      <c r="E39">
        <f t="shared" si="1"/>
        <v>415.28800000000001</v>
      </c>
      <c r="F39" s="29">
        <f t="shared" si="2"/>
        <v>345.93490400000002</v>
      </c>
      <c r="G39" s="38">
        <v>0</v>
      </c>
      <c r="H39" s="30">
        <f>H38</f>
        <v>0.18479602162162162</v>
      </c>
      <c r="I39" s="39">
        <f t="shared" si="3"/>
        <v>0.37020254792374846</v>
      </c>
      <c r="J39">
        <v>1</v>
      </c>
      <c r="K39" s="44">
        <f t="shared" si="4"/>
        <v>0.37020254792374846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5.9913825638545866E-2</v>
      </c>
      <c r="J40" s="16">
        <v>1</v>
      </c>
      <c r="K40" s="46">
        <f t="shared" si="4"/>
        <v>5.9913825638545866E-2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354</v>
      </c>
      <c r="E41">
        <f>(C41*D41)</f>
        <v>301.25400000000002</v>
      </c>
      <c r="F41" s="29">
        <f>(E41*$N$5)</f>
        <v>250.944582</v>
      </c>
      <c r="G41" s="38">
        <v>0</v>
      </c>
      <c r="H41" s="29">
        <f>(H37)</f>
        <v>0.18479602162162162</v>
      </c>
      <c r="I41" s="39">
        <f t="shared" si="3"/>
        <v>0.26854856960042406</v>
      </c>
      <c r="J41">
        <v>1</v>
      </c>
      <c r="K41" s="44">
        <f>(I41*J41)</f>
        <v>0.26854856960042406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1.1661380069912521</v>
      </c>
      <c r="P46">
        <f>(O46/J3)</f>
        <v>805.62649005881588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0.2566356929029846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25.916385787279516</v>
      </c>
      <c r="K4" s="4">
        <f>(J4/D13-1)</f>
        <v>-0.24639842358249975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0.14879017354760762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0.14879017354760762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9.3504730807402528E-2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5.9102976146738548</v>
      </c>
      <c r="K4" s="4">
        <f>(J4/D14-1)</f>
        <v>-0.39849588650180223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4.3548097600980482E-2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4.3548097600980482E-2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2023-09-06T18:28:41Z</dcterms:modified>
</cp:coreProperties>
</file>