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J4"/>
  <c r="K4" s="1"/>
  <c r="B14" i="31"/>
  <c r="C11"/>
  <c r="C10"/>
  <c r="N9"/>
  <c r="C9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C35" i="28"/>
  <c r="B34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C7"/>
  <c r="T6"/>
  <c r="R6"/>
  <c r="O6"/>
  <c r="P6" s="1"/>
  <c r="N6"/>
  <c r="C6"/>
  <c r="B6"/>
  <c r="S5"/>
  <c r="B5"/>
  <c r="B37" s="1"/>
  <c r="J4" s="1"/>
  <c r="D13" i="27"/>
  <c r="B13"/>
  <c r="G12"/>
  <c r="N9"/>
  <c r="N8"/>
  <c r="N7"/>
  <c r="N6"/>
  <c r="E6"/>
  <c r="D6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C8"/>
  <c r="T7"/>
  <c r="R7"/>
  <c r="E7"/>
  <c r="U6"/>
  <c r="T6"/>
  <c r="S6" s="1"/>
  <c r="R6"/>
  <c r="C6"/>
  <c r="O17" s="1"/>
  <c r="T5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D15" s="1"/>
  <c r="T5"/>
  <c r="T21" s="1"/>
  <c r="R5"/>
  <c r="N9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9" s="1"/>
  <c r="P9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B9"/>
  <c r="O8"/>
  <c r="D8"/>
  <c r="D14" s="1"/>
  <c r="B8"/>
  <c r="R8" s="1"/>
  <c r="T7"/>
  <c r="S7"/>
  <c r="R7"/>
  <c r="C7"/>
  <c r="T6"/>
  <c r="R6"/>
  <c r="E6"/>
  <c r="D6"/>
  <c r="T5"/>
  <c r="R5"/>
  <c r="U5" s="1"/>
  <c r="C5"/>
  <c r="D13" i="15"/>
  <c r="B13"/>
  <c r="G12"/>
  <c r="N9"/>
  <c r="N8"/>
  <c r="N7"/>
  <c r="N6"/>
  <c r="E6"/>
  <c r="D6"/>
  <c r="C5"/>
  <c r="O8" s="1"/>
  <c r="P8" s="1"/>
  <c r="J4"/>
  <c r="K4" s="1"/>
  <c r="B17" i="14"/>
  <c r="J4" s="1"/>
  <c r="C15"/>
  <c r="D14"/>
  <c r="C14"/>
  <c r="C13"/>
  <c r="C12"/>
  <c r="S9" s="1"/>
  <c r="C11"/>
  <c r="T10"/>
  <c r="R10"/>
  <c r="E10"/>
  <c r="R9"/>
  <c r="N15" s="1"/>
  <c r="D9"/>
  <c r="G17" s="1"/>
  <c r="S8"/>
  <c r="O9" s="1"/>
  <c r="R8"/>
  <c r="N9" s="1"/>
  <c r="N8"/>
  <c r="E8"/>
  <c r="S7"/>
  <c r="R7"/>
  <c r="T7" s="1"/>
  <c r="O7"/>
  <c r="P7" s="1"/>
  <c r="N7"/>
  <c r="E7"/>
  <c r="S6"/>
  <c r="R6"/>
  <c r="N6"/>
  <c r="D6"/>
  <c r="T5"/>
  <c r="R5"/>
  <c r="D5"/>
  <c r="D17" s="1"/>
  <c r="K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C11"/>
  <c r="C10"/>
  <c r="C9"/>
  <c r="U8"/>
  <c r="T8"/>
  <c r="S8"/>
  <c r="R8"/>
  <c r="C8"/>
  <c r="T7"/>
  <c r="R7"/>
  <c r="N9" s="1"/>
  <c r="C7"/>
  <c r="T6"/>
  <c r="S6"/>
  <c r="R6"/>
  <c r="N6"/>
  <c r="E6"/>
  <c r="D6"/>
  <c r="D13" s="1"/>
  <c r="G12" s="1"/>
  <c r="T5"/>
  <c r="T13" s="1"/>
  <c r="R5"/>
  <c r="R13" s="1"/>
  <c r="C5"/>
  <c r="O8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T5"/>
  <c r="R5"/>
  <c r="R17" s="1"/>
  <c r="C5"/>
  <c r="O9" s="1"/>
  <c r="P9" s="1"/>
  <c r="J4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80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N18" s="1"/>
  <c r="O18" s="1"/>
  <c r="T20"/>
  <c r="S20"/>
  <c r="N60" s="1"/>
  <c r="O60" s="1"/>
  <c r="R20"/>
  <c r="M5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N51" i="2"/>
  <c r="O51" s="1"/>
  <c r="N52"/>
  <c r="O52" s="1"/>
  <c r="N50"/>
  <c r="O50" s="1"/>
  <c r="J7"/>
  <c r="J8" s="1"/>
  <c r="J4"/>
  <c r="P23" i="1"/>
  <c r="P29"/>
  <c r="J12"/>
  <c r="J13" s="1"/>
  <c r="J4"/>
  <c r="R22"/>
  <c r="D39"/>
  <c r="T22" s="1"/>
  <c r="T18"/>
  <c r="S18" s="1"/>
  <c r="R18"/>
  <c r="N10"/>
  <c r="P10" s="1"/>
  <c r="N76" i="2"/>
  <c r="N74"/>
  <c r="N75"/>
  <c r="O75" s="1"/>
  <c r="N73"/>
  <c r="O9"/>
  <c r="O14" s="1"/>
  <c r="N4"/>
  <c r="N3" i="1"/>
  <c r="P3"/>
  <c r="R32"/>
  <c r="P37"/>
  <c r="O54" i="2"/>
  <c r="O57"/>
  <c r="L39" i="5"/>
  <c r="M38"/>
  <c r="P6" i="1"/>
  <c r="O26"/>
  <c r="O27"/>
  <c r="O28"/>
  <c r="N34"/>
  <c r="N35"/>
  <c r="N36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H36" i="5"/>
  <c r="H37"/>
  <c r="O6" i="8"/>
  <c r="P6" s="1"/>
  <c r="O7"/>
  <c r="P7" s="1"/>
  <c r="G13" i="9"/>
  <c r="K4"/>
  <c r="E7" i="11"/>
  <c r="K4"/>
  <c r="N26" i="1"/>
  <c r="N27"/>
  <c r="N28"/>
  <c r="O34"/>
  <c r="P34" s="1"/>
  <c r="O35"/>
  <c r="P35" s="1"/>
  <c r="O36"/>
  <c r="P36" s="1"/>
  <c r="D31" i="2"/>
  <c r="T22" s="1"/>
  <c r="T36" s="1"/>
  <c r="N42"/>
  <c r="O42" s="1"/>
  <c r="O46" s="1"/>
  <c r="N58"/>
  <c r="O5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J14" i="5"/>
  <c r="I36"/>
  <c r="K36" s="1"/>
  <c r="I37"/>
  <c r="K37" s="1"/>
  <c r="R37" i="14"/>
  <c r="N25"/>
  <c r="N23"/>
  <c r="N24"/>
  <c r="N22"/>
  <c r="O17"/>
  <c r="O16"/>
  <c r="O15"/>
  <c r="P15" s="1"/>
  <c r="O14"/>
  <c r="K4" i="18"/>
  <c r="G9"/>
  <c r="K4" i="20"/>
  <c r="G9"/>
  <c r="G14" i="21"/>
  <c r="K4"/>
  <c r="O17" i="28"/>
  <c r="O15"/>
  <c r="O16"/>
  <c r="P16" s="1"/>
  <c r="P6" i="4"/>
  <c r="G8"/>
  <c r="M37" i="5"/>
  <c r="T6" i="8"/>
  <c r="T13" s="1"/>
  <c r="O7" i="10"/>
  <c r="U7"/>
  <c r="N8"/>
  <c r="O7" i="12"/>
  <c r="V7"/>
  <c r="N8"/>
  <c r="P8" s="1"/>
  <c r="O9"/>
  <c r="P9" s="1"/>
  <c r="O16"/>
  <c r="P16" s="1"/>
  <c r="O14"/>
  <c r="P14" s="1"/>
  <c r="S5" i="14"/>
  <c r="K4" i="25"/>
  <c r="G9"/>
  <c r="O26" i="28"/>
  <c r="O25"/>
  <c r="P25" s="1"/>
  <c r="O24"/>
  <c r="P23"/>
  <c r="O3"/>
  <c r="E62" i="5"/>
  <c r="O8" i="8"/>
  <c r="P8" s="1"/>
  <c r="S5" i="9"/>
  <c r="T6"/>
  <c r="T17" s="1"/>
  <c r="O7"/>
  <c r="P7" s="1"/>
  <c r="P12" s="1"/>
  <c r="O8"/>
  <c r="P8" s="1"/>
  <c r="U5" i="10"/>
  <c r="O6"/>
  <c r="P6" s="1"/>
  <c r="N7"/>
  <c r="O8"/>
  <c r="P8" s="1"/>
  <c r="O6" i="11"/>
  <c r="P6" s="1"/>
  <c r="P12" s="1"/>
  <c r="U5" i="12"/>
  <c r="O6"/>
  <c r="P6" s="1"/>
  <c r="N7"/>
  <c r="O15"/>
  <c r="P15" s="1"/>
  <c r="O17"/>
  <c r="P17" s="1"/>
  <c r="S5" i="13"/>
  <c r="T15"/>
  <c r="T6" i="14"/>
  <c r="T37" s="1"/>
  <c r="P9"/>
  <c r="P9" i="21"/>
  <c r="K4" i="26"/>
  <c r="K4" i="31"/>
  <c r="O7" i="13"/>
  <c r="P7" s="1"/>
  <c r="P12" s="1"/>
  <c r="O8"/>
  <c r="P8" s="1"/>
  <c r="O6" i="14"/>
  <c r="P6" s="1"/>
  <c r="O8"/>
  <c r="P8" s="1"/>
  <c r="T8"/>
  <c r="N16"/>
  <c r="N17"/>
  <c r="O7" i="15"/>
  <c r="P7" s="1"/>
  <c r="O9"/>
  <c r="P9" s="1"/>
  <c r="S6" i="16"/>
  <c r="C8"/>
  <c r="R13"/>
  <c r="B14"/>
  <c r="O6" i="18"/>
  <c r="P6" s="1"/>
  <c r="O8"/>
  <c r="P8" s="1"/>
  <c r="N6" i="19"/>
  <c r="O7"/>
  <c r="P7" s="1"/>
  <c r="N8"/>
  <c r="O6" i="20"/>
  <c r="P6" s="1"/>
  <c r="P11" s="1"/>
  <c r="O8"/>
  <c r="P8" s="1"/>
  <c r="O3" i="21"/>
  <c r="S5"/>
  <c r="N6"/>
  <c r="N3" s="1"/>
  <c r="O7"/>
  <c r="N8"/>
  <c r="P8" s="1"/>
  <c r="R21"/>
  <c r="S5" i="24"/>
  <c r="T6"/>
  <c r="O7"/>
  <c r="N14"/>
  <c r="D15"/>
  <c r="T10" s="1"/>
  <c r="O15"/>
  <c r="P15" s="1"/>
  <c r="B16"/>
  <c r="N16"/>
  <c r="N17"/>
  <c r="P17" s="1"/>
  <c r="O6" i="25"/>
  <c r="P6" s="1"/>
  <c r="O8"/>
  <c r="P8" s="1"/>
  <c r="N6" i="26"/>
  <c r="N7"/>
  <c r="N8"/>
  <c r="C9"/>
  <c r="T9"/>
  <c r="V9" s="1"/>
  <c r="N14"/>
  <c r="N15"/>
  <c r="N16"/>
  <c r="N17"/>
  <c r="P17" s="1"/>
  <c r="O7" i="27"/>
  <c r="P7" s="1"/>
  <c r="O9"/>
  <c r="P9" s="1"/>
  <c r="N3" i="28"/>
  <c r="D5"/>
  <c r="D37" s="1"/>
  <c r="G37" s="1"/>
  <c r="N7"/>
  <c r="P7" s="1"/>
  <c r="P11" s="1"/>
  <c r="N9"/>
  <c r="P9" s="1"/>
  <c r="N15"/>
  <c r="N17"/>
  <c r="N26"/>
  <c r="O8" i="29"/>
  <c r="P8" s="1"/>
  <c r="O7" i="30"/>
  <c r="P7" s="1"/>
  <c r="T5" i="31"/>
  <c r="O6"/>
  <c r="S5" i="32"/>
  <c r="T5" s="1"/>
  <c r="T36" s="1"/>
  <c r="W36" s="1"/>
  <c r="O6"/>
  <c r="O8"/>
  <c r="P8" s="1"/>
  <c r="R36"/>
  <c r="O7" i="33"/>
  <c r="P7" s="1"/>
  <c r="O6" i="34"/>
  <c r="P6" s="1"/>
  <c r="O8"/>
  <c r="P8" s="1"/>
  <c r="O9"/>
  <c r="P9" s="1"/>
  <c r="T9" i="14"/>
  <c r="N14"/>
  <c r="O6" i="15"/>
  <c r="P6" s="1"/>
  <c r="P11" s="1"/>
  <c r="T8" i="16"/>
  <c r="S8" s="1"/>
  <c r="O6" i="19"/>
  <c r="P6" s="1"/>
  <c r="O8"/>
  <c r="P8" s="1"/>
  <c r="N7" i="21"/>
  <c r="O14" i="24"/>
  <c r="P14" s="1"/>
  <c r="O16"/>
  <c r="P16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6" i="29"/>
  <c r="P6" s="1"/>
  <c r="O7"/>
  <c r="P7" s="1"/>
  <c r="O6" i="30"/>
  <c r="P6" s="1"/>
  <c r="O8"/>
  <c r="P8" s="1"/>
  <c r="O7" i="31"/>
  <c r="P7" s="1"/>
  <c r="P11" s="1"/>
  <c r="O8"/>
  <c r="P8" s="1"/>
  <c r="O7" i="32"/>
  <c r="P7" s="1"/>
  <c r="O6" i="33"/>
  <c r="P6" s="1"/>
  <c r="P11" s="1"/>
  <c r="O8"/>
  <c r="P8" s="1"/>
  <c r="P6" i="32" l="1"/>
  <c r="P11" s="1"/>
  <c r="N3"/>
  <c r="O3"/>
  <c r="O3" i="31"/>
  <c r="P3" s="1"/>
  <c r="N3"/>
  <c r="D16" i="24"/>
  <c r="T9" s="1"/>
  <c r="T17" s="1"/>
  <c r="R9"/>
  <c r="N7" i="16"/>
  <c r="N9"/>
  <c r="P9" s="1"/>
  <c r="N8"/>
  <c r="P8" s="1"/>
  <c r="N6"/>
  <c r="J4"/>
  <c r="K4" s="1"/>
  <c r="H41" i="5"/>
  <c r="I41" s="1"/>
  <c r="K41" s="1"/>
  <c r="H38"/>
  <c r="L41"/>
  <c r="M41" s="1"/>
  <c r="M39"/>
  <c r="M46" s="1"/>
  <c r="M4" i="2"/>
  <c r="O4" s="1"/>
  <c r="O13" i="1"/>
  <c r="P13" s="1"/>
  <c r="O12"/>
  <c r="P12" s="1"/>
  <c r="O11"/>
  <c r="P11" i="26"/>
  <c r="P20" i="24"/>
  <c r="P11" i="34"/>
  <c r="P3" i="21"/>
  <c r="P11" i="14"/>
  <c r="T22" i="26"/>
  <c r="G13" i="16"/>
  <c r="P11" i="10"/>
  <c r="P3" i="28"/>
  <c r="P24"/>
  <c r="P26"/>
  <c r="P6" i="21"/>
  <c r="P7" i="10"/>
  <c r="P15" i="28"/>
  <c r="P14" i="14"/>
  <c r="P16"/>
  <c r="P39" i="1"/>
  <c r="P27"/>
  <c r="O73" i="2"/>
  <c r="O74"/>
  <c r="D37"/>
  <c r="G36" s="1"/>
  <c r="D42" i="1"/>
  <c r="T5" i="28"/>
  <c r="T39" s="1"/>
  <c r="R39"/>
  <c r="S5" i="31"/>
  <c r="T18"/>
  <c r="O6" i="16"/>
  <c r="P6" s="1"/>
  <c r="O7"/>
  <c r="P7" s="1"/>
  <c r="O24" i="14"/>
  <c r="P24" s="1"/>
  <c r="O22"/>
  <c r="P22" s="1"/>
  <c r="O25"/>
  <c r="P25" s="1"/>
  <c r="O23"/>
  <c r="P23" s="1"/>
  <c r="P11" i="30"/>
  <c r="P11" i="29"/>
  <c r="P19" i="26"/>
  <c r="P11" i="19"/>
  <c r="P11" i="25"/>
  <c r="P7" i="21"/>
  <c r="P11" i="18"/>
  <c r="T13" i="16"/>
  <c r="P28" i="28"/>
  <c r="P19" i="12"/>
  <c r="K4" i="28"/>
  <c r="B18" i="24"/>
  <c r="J4" s="1"/>
  <c r="K4" s="1"/>
  <c r="D18"/>
  <c r="G17" s="1"/>
  <c r="P7" i="12"/>
  <c r="P11" s="1"/>
  <c r="P17" i="28"/>
  <c r="P17" i="14"/>
  <c r="K14" i="5"/>
  <c r="P11" i="8"/>
  <c r="P28" i="1"/>
  <c r="P26"/>
  <c r="P31" s="1"/>
  <c r="O62" i="2"/>
  <c r="O76"/>
  <c r="N11" i="1"/>
  <c r="T32"/>
  <c r="K4" i="2"/>
  <c r="I42" i="1" l="1"/>
  <c r="G7"/>
  <c r="H39" i="5"/>
  <c r="I39" s="1"/>
  <c r="K39" s="1"/>
  <c r="I38"/>
  <c r="K38" s="1"/>
  <c r="P27" i="14"/>
  <c r="K4" i="1"/>
  <c r="P19" i="28"/>
  <c r="P11" i="21"/>
  <c r="N9" i="24"/>
  <c r="P9" s="1"/>
  <c r="N7"/>
  <c r="P7" s="1"/>
  <c r="N8"/>
  <c r="P8" s="1"/>
  <c r="N6"/>
  <c r="P6" s="1"/>
  <c r="R17"/>
  <c r="P12" i="16"/>
  <c r="W39" i="28"/>
  <c r="O78" i="2"/>
  <c r="P19" i="14"/>
  <c r="P11" i="1"/>
  <c r="P15" s="1"/>
  <c r="P3" i="32"/>
  <c r="P11" i="24" l="1"/>
  <c r="J13" i="5"/>
  <c r="O46" l="1"/>
  <c r="P46" s="1"/>
  <c r="J15"/>
  <c r="J16" s="1"/>
</calcChain>
</file>

<file path=xl/sharedStrings.xml><?xml version="1.0" encoding="utf-8"?>
<sst xmlns="http://schemas.openxmlformats.org/spreadsheetml/2006/main" count="694" uniqueCount="88">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</sst>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52802688"/>
        <c:axId val="52804608"/>
      </c:lineChart>
      <c:dateAx>
        <c:axId val="52802688"/>
        <c:scaling>
          <c:orientation val="minMax"/>
        </c:scaling>
        <c:axPos val="b"/>
        <c:numFmt formatCode="dd/mm/yy;@" sourceLinked="1"/>
        <c:majorTickMark val="none"/>
        <c:tickLblPos val="nextTo"/>
        <c:crossAx val="52804608"/>
        <c:crosses val="autoZero"/>
        <c:lblOffset val="100"/>
      </c:dateAx>
      <c:valAx>
        <c:axId val="5280460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2802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1626.7674925824861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836.61452291859337</v>
      </c>
      <c r="K4" s="4">
        <f>(J4/D42-1)</f>
        <v>-0.41215911007530648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8.4806154893062384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139.44597263089818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1.110979675787781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10.571048872647394</v>
      </c>
      <c r="K4" s="4">
        <f>(J4/D14-1)</f>
        <v>-0.68641596956531536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0.56716972276260214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0.56716972276260214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0.26284152292608209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7.2967393465906873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8.8718779321541845</v>
      </c>
      <c r="K4" s="4">
        <f>(J4/D14-1)</f>
        <v>-0.18830028068122739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0.64164658195355295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0.15909725770661726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9.0327523628497257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24.665884020769738</v>
      </c>
      <c r="K4" s="4">
        <f>(J4/D13-1)</f>
        <v>-0.41489510164108878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0.11177498116637127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0.11177498116637127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0.49538641568314623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1.701857723675565E-3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1.6257612636525745</v>
      </c>
      <c r="K4" s="4">
        <f>(J4/D13-1)</f>
        <v>-0.42596439127133856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215.7272520864841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127.70036816708023</v>
      </c>
      <c r="K4" s="4">
        <f>(J4/D17-1)</f>
        <v>-0.25613648445488002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5.0695904240323761E-2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2.048977440317426E-2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0.33661864688322896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6.2101545003190317E-2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3.8107076326375084</v>
      </c>
      <c r="K4" s="4">
        <f>(J4/D13-1)</f>
        <v>-0.23785847347249833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1.5115951385606997E-2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4.0975378620336356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24.76741796497959</v>
      </c>
      <c r="K4" s="4">
        <f>(J4/D14-1)</f>
        <v>-0.27568669273712509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0.16749923467496819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0.16749923467496819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25.41118599077144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3.1373328702872376</v>
      </c>
      <c r="K4" s="4">
        <f>(J4/D13-1)</f>
        <v>-0.39666675571399279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6.6450251365867324E-2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2.988524916237437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5.1218624183633699</v>
      </c>
      <c r="K4" s="4">
        <f>(J4/D10-1)</f>
        <v>-0.3988424391592289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3.7414837688834589E-3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1.5533548110187949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7.0912596893966775</v>
      </c>
      <c r="K4" s="4">
        <f>(J4/D10-1)</f>
        <v>-0.30272766082628544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2.381904947087354E-2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27087.276939555559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789.75962605014536</v>
      </c>
      <c r="K4" s="4">
        <f>(J4/D37-1)</f>
        <v>0.1418183388688008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9.1419559671000012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22.858682136521349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6.8075422663172551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8.3769807670910605</v>
      </c>
      <c r="K4" s="4">
        <f>(J4/D10-1)</f>
        <v>8.0602607811142146E-3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1.0331943048435025E-2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64.877027632382237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10.613266037665502</v>
      </c>
      <c r="K4" s="4">
        <f>(J4/D15-1)</f>
        <v>6.7853507004310254E-2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4.1061968329087366E-2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1.2093658018672742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0.38704669997245661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0.99460593433065725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1.737913608796025E-2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5.6945432256814731E-5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19.347138972227057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0.26160727432185149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3.5358652144093563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0.53759621644797617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26.303725840287179</v>
      </c>
      <c r="K4" s="4">
        <f>(J4/D18-1)</f>
        <v>-0.40443946854710078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0.14968275326674507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0.14968275326674507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0.37941288449607069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20.732865239839665</v>
      </c>
      <c r="K4" s="4">
        <f>(J4/D10-1)</f>
        <v>-0.47631055216368623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0.90338424063858591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0.32953064806584043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1.1052848143612961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22.740904765859778</v>
      </c>
      <c r="K4" s="4">
        <f>(J4/D19-1)</f>
        <v>-0.37864808587550525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6.7086013401332634E-2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0.28493542548937933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0.30018258285246996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7.2969674103356096E-6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3.2088271166389597</v>
      </c>
      <c r="K4" s="4">
        <f>(J4/D13-1)</f>
        <v>-0.36206220345149909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1.5787718689002125E-3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tabSelected="1" workbookViewId="0">
      <selection activeCell="N7" sqref="N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20.010421025612739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160.12499570366768</v>
      </c>
      <c r="K4" s="4">
        <f>(J4/D37-1)</f>
        <v>-0.20014947367435187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4.202188415378675E-2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0.12328446407427439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1.0561059988055971E-2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0.79828553108107148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0.19763586230855276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1.202438651915843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1.3570740229274532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8.4806953704085072E-2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0.78673480914627325</v>
      </c>
      <c r="K4" s="4">
        <f>(J4/D13-1)</f>
        <v>0.5734696182925465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1.4884811912766473E-2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0.15734696182925464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4.3635558471040827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7.3657610320947313</v>
      </c>
      <c r="K4" s="4">
        <f>(J4/D10-1)</f>
        <v>-0.22790764862738655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8.0011032723669873E-3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0.51314547949197953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23.733181462775924</v>
      </c>
      <c r="K4" s="4">
        <f>(J4/D14-1)</f>
        <v>1.1335534869068238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0.32977735544664427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8.8829975718943993E-2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4.9169685194823556</v>
      </c>
      <c r="K4" s="4">
        <f>(J4/D12-1)</f>
        <v>0.7296654901497277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0.62189608074507863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1.8186225249483676</v>
      </c>
      <c r="K4" s="4">
        <f>(J4/D10-1)</f>
        <v>-0.39379249168387742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5.1798619624283384E-3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3.1048092602795458</v>
      </c>
      <c r="K4" s="4">
        <f>(J4/D10-1)</f>
        <v>3.4936420093181875E-2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0.13113025066370759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0.79777021898786427</v>
      </c>
      <c r="K4" s="4">
        <f>(J4/D9-1)</f>
        <v>-0.97236444364479635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642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1.500143288783012E-3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6.1809897446450215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-262.7730102553549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-192.42301025535491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642</v>
      </c>
      <c r="E34">
        <f t="shared" ref="E34:E40" si="1">C34*D34</f>
        <v>4015.0679999999998</v>
      </c>
      <c r="F34" s="29">
        <f t="shared" ref="F34:F40" si="2">E34*$N$5</f>
        <v>3344.5516439999997</v>
      </c>
      <c r="G34" s="38">
        <v>3.5</v>
      </c>
      <c r="H34" s="30">
        <f>G50</f>
        <v>1.5615590400000001</v>
      </c>
      <c r="I34" s="39">
        <f t="shared" ref="I34:I41" si="3">((F34-H34*D34)*$J$3-G34)</f>
        <v>1.338169721455662E-2</v>
      </c>
      <c r="J34">
        <v>1</v>
      </c>
      <c r="K34" s="44">
        <f t="shared" ref="K34:K40" si="4">I34*J34</f>
        <v>1.338169721455662E-2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642</v>
      </c>
      <c r="E35">
        <f t="shared" si="1"/>
        <v>620.17200000000003</v>
      </c>
      <c r="F35" s="29">
        <f t="shared" si="2"/>
        <v>516.60327600000005</v>
      </c>
      <c r="G35" s="38">
        <v>3.5</v>
      </c>
      <c r="H35" s="30">
        <f>G51</f>
        <v>0.21337130135885166</v>
      </c>
      <c r="I35" s="39">
        <f t="shared" si="3"/>
        <v>-2.9305172540783091</v>
      </c>
      <c r="J35">
        <v>1</v>
      </c>
      <c r="K35" s="44">
        <f t="shared" si="4"/>
        <v>-2.9305172540783091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642</v>
      </c>
      <c r="E36">
        <f t="shared" si="1"/>
        <v>546.34199999999998</v>
      </c>
      <c r="F36" s="29">
        <f t="shared" si="2"/>
        <v>455.10288599999996</v>
      </c>
      <c r="G36" s="38">
        <v>3.5</v>
      </c>
      <c r="H36" s="30">
        <f>G52</f>
        <v>0.18479602162162162</v>
      </c>
      <c r="I36" s="39">
        <f t="shared" si="3"/>
        <v>-2.9952560283274434</v>
      </c>
      <c r="J36">
        <v>1</v>
      </c>
      <c r="K36" s="44">
        <f t="shared" si="4"/>
        <v>-2.9952560283274434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608</v>
      </c>
      <c r="E37">
        <f t="shared" si="1"/>
        <v>517.40800000000002</v>
      </c>
      <c r="F37" s="29">
        <f t="shared" si="2"/>
        <v>431.00086399999998</v>
      </c>
      <c r="G37" s="38">
        <v>0</v>
      </c>
      <c r="H37" s="30">
        <f>G52</f>
        <v>0.18479602162162162</v>
      </c>
      <c r="I37" s="39">
        <f t="shared" si="3"/>
        <v>0.47801298251855817</v>
      </c>
      <c r="J37">
        <v>3</v>
      </c>
      <c r="K37" s="44">
        <f t="shared" si="4"/>
        <v>1.4340389475556745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550</v>
      </c>
      <c r="E38">
        <f t="shared" si="1"/>
        <v>468.05</v>
      </c>
      <c r="F38" s="29">
        <f t="shared" si="2"/>
        <v>389.88565</v>
      </c>
      <c r="G38" s="38">
        <v>0</v>
      </c>
      <c r="H38" s="30">
        <f>H37</f>
        <v>0.18479602162162162</v>
      </c>
      <c r="I38" s="39">
        <f t="shared" si="3"/>
        <v>0.43241305984409051</v>
      </c>
      <c r="J38">
        <v>1</v>
      </c>
      <c r="K38" s="44">
        <f t="shared" si="4"/>
        <v>0.43241305984409051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502</v>
      </c>
      <c r="E39">
        <f t="shared" si="1"/>
        <v>427.202</v>
      </c>
      <c r="F39" s="29">
        <f t="shared" si="2"/>
        <v>355.85926599999999</v>
      </c>
      <c r="G39" s="38">
        <v>0</v>
      </c>
      <c r="H39" s="30">
        <f>H38</f>
        <v>0.18479602162162162</v>
      </c>
      <c r="I39" s="39">
        <f t="shared" si="3"/>
        <v>0.39467519280315178</v>
      </c>
      <c r="J39">
        <v>1</v>
      </c>
      <c r="K39" s="44">
        <f t="shared" si="4"/>
        <v>0.39467519280315178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6.2093134290527034E-2</v>
      </c>
      <c r="J40" s="16">
        <v>1</v>
      </c>
      <c r="K40" s="46">
        <f t="shared" si="4"/>
        <v>6.2093134290527034E-2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368</v>
      </c>
      <c r="E41">
        <f>(C41*D41)</f>
        <v>313.16800000000001</v>
      </c>
      <c r="F41" s="29">
        <f>(E41*$N$5)</f>
        <v>260.868944</v>
      </c>
      <c r="G41" s="38">
        <v>0</v>
      </c>
      <c r="H41" s="29">
        <f>(H37)</f>
        <v>0.18479602162162162</v>
      </c>
      <c r="I41" s="39">
        <f t="shared" si="3"/>
        <v>0.28932364731386423</v>
      </c>
      <c r="J41">
        <v>1</v>
      </c>
      <c r="K41" s="44">
        <f>(I41*J41)</f>
        <v>0.28932364731386423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1.3746377446450229</v>
      </c>
      <c r="P46">
        <f>(O46/J3)</f>
        <v>916.33762916087483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0.25214478443297639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25.462870864520536</v>
      </c>
      <c r="K4" s="4">
        <f>(J4/D13-1)</f>
        <v>-0.25958581643601164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0.14618647083158851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0.14618647083158851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9.4099921816244853E-2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5.9479187699829037</v>
      </c>
      <c r="K4" s="4">
        <f>(J4/D14-1)</f>
        <v>-0.39466709797907806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4.3825296796363225E-2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4.3825296796363225E-2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2023-09-20T13:07:49Z</dcterms:modified>
</cp:coreProperties>
</file>