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</numCache>
            </numRef>
          </val>
        </ser>
        <marker val="1"/>
        <axId val="84149760"/>
        <axId val="84151680"/>
      </lineChart>
      <dateAx>
        <axId val="841497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151680"/>
        <crosses val="autoZero"/>
        <lblOffset val="100"/>
      </dateAx>
      <valAx>
        <axId val="841516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1497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1838.796653843479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2.903000778995878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9.33092089016055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13.84051381150854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0.002162376222869133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259.1717341497299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0.06783750324474956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5.010568241273989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34.8405316738992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4.177539554889351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2.217876462794614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26513.39410098699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5.966221869531039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87.88298611958434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0.7605355855197572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9.681145518541968e-05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0.7806754389701144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0.49875034725335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1.410597434387493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7.934151005517656e-06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6"/>
  <sheetViews>
    <sheetView workbookViewId="0">
      <selection activeCell="O4" sqref="O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18.71635798109516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(B32*J3)</f>
        <v/>
      </c>
      <c r="K4" s="4">
        <f>(J4/D32-1)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(($B$16+$R$21+$R$9)/5)</f>
        <v/>
      </c>
      <c r="O7" s="52">
        <f>(C29)</f>
        <v/>
      </c>
      <c r="P7" s="52">
        <f>(O7*N7)</f>
        <v/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(($B$16+$R$21+$R$9)/5)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(($B$16+$R$21+$R$9)/5)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  <c r="U9">
        <f>E13</f>
        <v/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(B16+B23)</f>
        <v/>
      </c>
      <c r="S12" s="52">
        <f>(T12/R12)</f>
        <v/>
      </c>
      <c r="T12" s="52">
        <f>(D16+D23)</f>
        <v/>
      </c>
    </row>
    <row r="13">
      <c r="B13" s="24">
        <f>(0.002039*7)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(B28+B25+B29+B30)</f>
        <v/>
      </c>
      <c r="S21" s="52" t="n">
        <v>0</v>
      </c>
      <c r="T21" s="52">
        <f>(D28+D25+D29+D30)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B30" s="24" t="n">
        <v>0.11322</v>
      </c>
      <c r="C30" s="52">
        <f>(D30/B30)</f>
        <v/>
      </c>
      <c r="D30" s="52" t="n">
        <v>2.13</v>
      </c>
      <c r="E30" s="52" t="n"/>
      <c r="S30" s="52" t="n"/>
      <c r="T30" s="52" t="n"/>
    </row>
    <row r="31">
      <c r="C31" s="52" t="n"/>
      <c r="D31" s="52" t="n"/>
      <c r="E31" s="52" t="n"/>
      <c r="S31" s="52" t="n"/>
      <c r="T31" s="52" t="n"/>
    </row>
    <row r="32">
      <c r="B32" s="24">
        <f>(SUM(B5:B31))</f>
        <v/>
      </c>
      <c r="C32" s="52" t="n"/>
      <c r="D32" s="52">
        <f>(SUM(D5:D31))</f>
        <v/>
      </c>
      <c r="E32" s="52" t="n"/>
      <c r="F32" t="inlineStr">
        <is>
          <t>Moy</t>
        </is>
      </c>
      <c r="G32" s="52">
        <f>(D32/B32)</f>
        <v/>
      </c>
      <c r="S32" s="52" t="n"/>
      <c r="T32" s="52" t="n"/>
    </row>
    <row r="33">
      <c r="S33" s="52" t="n"/>
      <c r="T33" s="52" t="n"/>
    </row>
    <row r="34">
      <c r="R34" s="24">
        <f>(SUM(R5:R33))</f>
        <v/>
      </c>
      <c r="S34" s="52" t="n"/>
      <c r="T34" s="52">
        <f>(SUM(T5:T33))</f>
        <v/>
      </c>
    </row>
    <row r="35"/>
    <row r="36">
      <c r="N36" s="24" t="n"/>
    </row>
  </sheetData>
  <conditionalFormatting sqref="C5"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8"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C9:C10">
    <cfRule type="cellIs" priority="73" operator="lessThan" dxfId="1">
      <formula>$J$3</formula>
    </cfRule>
    <cfRule type="cellIs" priority="74" operator="greaterThan" dxfId="0">
      <formula>$J$3</formula>
    </cfRule>
  </conditionalFormatting>
  <conditionalFormatting sqref="C16:C17">
    <cfRule type="cellIs" priority="61" operator="lessThan" dxfId="1">
      <formula>$J$3</formula>
    </cfRule>
    <cfRule type="cellIs" priority="62" operator="greaterThan" dxfId="0">
      <formula>$J$3</formula>
    </cfRule>
    <cfRule type="cellIs" priority="63" operator="lessThan" dxfId="1">
      <formula>$J$3</formula>
    </cfRule>
    <cfRule type="cellIs" priority="64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</conditionalFormatting>
  <conditionalFormatting sqref="C27:C28">
    <cfRule type="cellIs" priority="47" operator="lessThan" dxfId="1">
      <formula>$J$3</formula>
    </cfRule>
    <cfRule type="cellIs" priority="4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  <cfRule type="cellIs" priority="53" operator="lessThan" dxfId="1">
      <formula>$J$3</formula>
    </cfRule>
    <cfRule type="cellIs" priority="54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</conditionalFormatting>
  <conditionalFormatting sqref="C8:C10">
    <cfRule type="cellIs" priority="65" operator="lessThan" dxfId="1">
      <formula>$J$3</formula>
    </cfRule>
    <cfRule type="cellIs" priority="66" operator="greaterThan" dxfId="0">
      <formula>$J$3</formula>
    </cfRule>
  </conditionalFormatting>
  <conditionalFormatting sqref="S5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S12:S13">
    <cfRule type="cellIs" priority="41" operator="lessThan" dxfId="1">
      <formula>$J$3</formula>
    </cfRule>
    <cfRule type="cellIs" priority="42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</conditionalFormatting>
  <conditionalFormatting sqref="S15:S16">
    <cfRule type="cellIs" priority="37" operator="lessThan" dxfId="1">
      <formula>$J$3</formula>
    </cfRule>
    <cfRule type="cellIs" priority="38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8:O9">
    <cfRule type="cellIs" priority="33" operator="lessThan" dxfId="1">
      <formula>$J$3</formula>
    </cfRule>
    <cfRule type="cellIs" priority="34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O16:O17">
    <cfRule type="cellIs" priority="29" operator="lessThan" dxfId="1">
      <formula>$J$3</formula>
    </cfRule>
    <cfRule type="cellIs" priority="30" operator="greaterThan" dxfId="0">
      <formula>$J$3</formula>
    </cfRule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O24:O26">
    <cfRule type="cellIs" priority="25" operator="lessThan" dxfId="1">
      <formula>$J$3</formula>
    </cfRule>
    <cfRule type="cellIs" priority="26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O3">
    <cfRule type="cellIs" priority="23" operator="greaterThan" dxfId="1">
      <formula>$J$3</formula>
    </cfRule>
    <cfRule type="cellIs" priority="24" operator="lessThan" dxfId="0">
      <formula>$J$3</formula>
    </cfRule>
  </conditionalFormatting>
  <conditionalFormatting sqref="G32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30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0.07762310864891035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  <c r="Q6" s="52">
        <f>N6*$J$3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  <c r="Q7" s="52" t="n"/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  <c r="Q8" s="52" t="n"/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  <c r="Q9" s="52" t="n"/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7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(C227)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4.605483798997296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0.5235865111064872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0.1106851705394983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0.9510575771804229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0.003161731621349451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0.1750419607660764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0.001819223202278185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0.3172702378053334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0.1231363706935526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2023-06-09T06:55:48Z</dcterms:modified>
  <cp:lastModifiedBy>Tiko</cp:lastModifiedBy>
</cp:coreProperties>
</file>