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81483264"/>
        <axId val="81485184"/>
      </lineChart>
      <dateAx>
        <axId val="8148326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1485184"/>
        <crosses val="autoZero"/>
        <lblOffset val="100"/>
      </dateAx>
      <valAx>
        <axId val="8148518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148326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1825.754327599145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0.00544612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1.243944870734115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0.53312316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7.174679728354661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0.01954493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10.63930633777268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0.01376169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0.001565196533371306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230.6876796519283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0.00165826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0.06793889577821359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0.25293884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4.302992988820321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0.05027773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29.39797980625508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0.00286009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3.591289455098043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0.00177664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1.806385625567001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0.01627301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topLeftCell="A2" workbookViewId="0">
      <selection activeCell="S41" sqref="S40:S41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34381.39958228156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0.00034063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10.27578761142451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0.0019663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B35" sqref="B3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70.28942763089682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0.0008440500000000001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0.444740689142188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6.14152178350862e-05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H25" sqref="H25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0.6563194635588641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0.30098027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0.8460208278359374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0.12161143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1.152268281952652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0.09300707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7.587946640120501e-06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244.93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2"/>
  <sheetViews>
    <sheetView tabSelected="1"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31.4130840569044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0.05247109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C37" s="56" t="n"/>
      <c r="D37" s="56" t="n"/>
      <c r="E37" s="56" t="n"/>
      <c r="S37" s="56" t="n"/>
      <c r="T37" s="56" t="n"/>
    </row>
    <row r="38">
      <c r="B38" s="24">
        <f>(SUM(B5:B37))</f>
        <v/>
      </c>
      <c r="C38" s="56" t="n"/>
      <c r="D38" s="56">
        <f>(SUM(D5:D37))</f>
        <v/>
      </c>
      <c r="E38" s="56" t="n"/>
      <c r="F38" t="inlineStr">
        <is>
          <t>Moy</t>
        </is>
      </c>
      <c r="G38" s="56">
        <f>(D38/B38)</f>
        <v/>
      </c>
      <c r="R38" s="24">
        <f>(SUM(R5:R36))</f>
        <v/>
      </c>
      <c r="S38" s="56" t="n"/>
      <c r="T38" s="56">
        <f>(SUM(T5:T36))</f>
        <v/>
      </c>
      <c r="V38" t="inlineStr">
        <is>
          <t>Moy</t>
        </is>
      </c>
      <c r="W38" s="56">
        <f>(T38/R38)</f>
        <v/>
      </c>
    </row>
    <row r="39">
      <c r="M39" s="24" t="n"/>
      <c r="S39" s="56" t="n"/>
      <c r="T39" s="56" t="n"/>
    </row>
    <row r="40"/>
    <row r="41"/>
    <row r="42">
      <c r="N42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38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8:O9 O15:O17 O24: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38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Q8" sqref="Q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0.09329859460343425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4.345567631941004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5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0.568927815112281</v>
      </c>
      <c r="M3" t="inlineStr">
        <is>
          <t>Objectif :</t>
        </is>
      </c>
      <c r="N3" s="19">
        <f>(INDEX(N5:N14,MATCH(MAX(O6:O7),O5:O14,0))/0.9)</f>
        <v/>
      </c>
      <c r="O3" s="3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0.6820474399999999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R7" s="19">
        <f>B9+B10+B11</f>
        <v/>
      </c>
      <c r="S7" s="56" t="n">
        <v>0</v>
      </c>
      <c r="T7" s="57">
        <f>D9+D10+D11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/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7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6"/>
  <sheetViews>
    <sheetView workbookViewId="0">
      <selection activeCell="Q7" sqref="Q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0.09403842261848698</v>
      </c>
      <c r="M3" t="inlineStr">
        <is>
          <t>Objectif :</t>
        </is>
      </c>
      <c r="N3" s="29">
        <f>(INDEX(N5:N27,MATCH(MAX(O6),O5:O27,0))/0.9)</f>
        <v/>
      </c>
      <c r="O3" s="3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($B$5+$R$8)/5</f>
        <v/>
      </c>
      <c r="O7" s="56">
        <f>($C$5*Params!K9)</f>
        <v/>
      </c>
      <c r="P7" s="56">
        <f>(O7*N7)</f>
        <v/>
      </c>
      <c r="R7" s="24">
        <f>B7+B10</f>
        <v/>
      </c>
      <c r="S7" s="56">
        <f>(C7)</f>
        <v/>
      </c>
      <c r="T7" s="56">
        <f>D7+D10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C11" s="56" t="n"/>
      <c r="D11" s="56" t="n"/>
      <c r="F11" t="inlineStr">
        <is>
          <t>Moy</t>
        </is>
      </c>
      <c r="G11" s="56">
        <f>(D12/B12)</f>
        <v/>
      </c>
      <c r="O11" s="56" t="n"/>
      <c r="P11" s="56">
        <f>(SUM(P6:P9))</f>
        <v/>
      </c>
      <c r="R11" s="24" t="n"/>
      <c r="S11" s="56" t="n"/>
      <c r="T11" s="56" t="n"/>
    </row>
    <row r="12">
      <c r="B12" s="19">
        <f>(SUM(B5:B11))</f>
        <v/>
      </c>
      <c r="C12" s="56" t="n"/>
      <c r="D12" s="56">
        <f>(SUM(D5:D11))</f>
        <v/>
      </c>
      <c r="O12" s="56" t="n"/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  <c r="V22" s="57" t="n"/>
    </row>
    <row r="23"/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R36" s="24">
        <f>(SUM(R5:R35))</f>
        <v/>
      </c>
      <c r="S36" s="56" t="n"/>
      <c r="T36" s="56">
        <f>(SUM(T5:T35))</f>
        <v/>
      </c>
      <c r="V36" t="inlineStr">
        <is>
          <t>Moy</t>
        </is>
      </c>
      <c r="W36" s="56">
        <f>(T36/R36)</f>
        <v/>
      </c>
    </row>
  </sheetData>
  <conditionalFormatting sqref="C5 C9:C10 G11 O7:O9 S5 S8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0.6325600171113198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0.00392545720210742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0.1477622230236792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37"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676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0.001806461722852376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4.91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0.63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1.92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0.2872855800097839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0.61942439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0.1008577826946186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0.51872132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2023-10-24T13:16:06Z</dcterms:modified>
  <cp:lastModifiedBy>Tiko</cp:lastModifiedBy>
</cp:coreProperties>
</file>