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74304"/>
        <axId val="85076224"/>
      </lineChart>
      <dateAx>
        <axId val="85074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76224"/>
        <crosses val="autoZero"/>
        <lblOffset val="100"/>
      </dateAx>
      <valAx>
        <axId val="85076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74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2182.918589725165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0.00689838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0.11957335</v>
      </c>
      <c r="C35" s="59">
        <f>(D35/B35)</f>
        <v/>
      </c>
      <c r="D35" s="60" t="n">
        <v>203.64</v>
      </c>
      <c r="E35" t="inlineStr">
        <is>
          <t>DCA1</t>
        </is>
      </c>
    </row>
    <row r="36">
      <c r="B36" s="24" t="n">
        <v>0.02415588</v>
      </c>
      <c r="C36" s="59">
        <f>(D36/B36)</f>
        <v/>
      </c>
      <c r="D36" s="60" t="n">
        <v>41.9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0.055044</v>
      </c>
      <c r="C40" s="59">
        <f>(D40/B40)</f>
        <v/>
      </c>
      <c r="D40" s="60" t="n">
        <v>102.65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0.1518569061827521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0.57461126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1.255399195138289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14.56474303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0.59281829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8.864032779173893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0.02787281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27.77742248600437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2.5855673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0.01647028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0.003394503625537578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293.3468197321023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0.0025388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0.57060847</v>
      </c>
      <c r="C11" s="58">
        <f>(D11/B11)</f>
        <v/>
      </c>
      <c r="D11" s="58" t="n">
        <v>162.27</v>
      </c>
      <c r="E11" t="inlineStr">
        <is>
          <t>DCA1</t>
        </is>
      </c>
      <c r="P11" s="58">
        <f>(SUM(P6:P9))</f>
        <v/>
      </c>
    </row>
    <row r="12">
      <c r="B12" s="83" t="n">
        <v>0.14670951</v>
      </c>
      <c r="C12" s="58">
        <f>(D12/B12)</f>
        <v/>
      </c>
      <c r="D12" s="58" t="n">
        <v>41.9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0.07673591362343769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0.28463035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6.085104454333093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7.38650654</v>
      </c>
      <c r="C5" s="58">
        <f>(D5/B5)</f>
        <v/>
      </c>
      <c r="D5" s="58" t="n">
        <v>41.9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0.07626697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47.07367639666926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0.1407518745849128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38623.41010494101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0.00035322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0.00719419</v>
      </c>
      <c r="C23" s="58">
        <f>(D23/B23)</f>
        <v/>
      </c>
      <c r="D23" s="58" t="n">
        <v>179.85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0.00159782</v>
      </c>
      <c r="C24" s="58">
        <f>(D24/B24)</f>
        <v/>
      </c>
      <c r="D24" s="58" t="n">
        <v>41.9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0.00191577</v>
      </c>
      <c r="C34" s="58">
        <f>(D34/B34)</f>
        <v/>
      </c>
      <c r="D34" s="58" t="n">
        <v>54.35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9.807004358612593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0.00232171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0.6879849931612563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2.584608231216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0.01907814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13.75734264167644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0.00242472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63.8816542736664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0.00125582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0.5659506365887222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0.0572249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O15" sqref="O1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9.037866701041091e-05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4912.03087306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0.7025316930299279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0.32488153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45.76367132</v>
      </c>
      <c r="C7" s="58">
        <f>(D7/B7)</f>
        <v/>
      </c>
      <c r="D7" s="58" t="n">
        <v>41.9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7"/>
    <col width="9.140625" customWidth="1" style="14" min="308" max="16384"/>
  </cols>
  <sheetData>
    <row r="1"/>
    <row r="2"/>
    <row r="3">
      <c r="I3" t="inlineStr">
        <is>
          <t>Actual Price :</t>
        </is>
      </c>
      <c r="J3" s="79" t="n">
        <v>0.02140902078968975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0.06363218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0.9570973908329492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0.34361871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2.531432757170925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23.14518831</v>
      </c>
      <c r="C6" s="58">
        <f>(D6/B6)</f>
        <v/>
      </c>
      <c r="D6" s="58" t="n">
        <v>41.9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0.10147672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8"/>
    <col width="9.140625" customWidth="1" style="14" min="3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0.5719774561036456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0.07576542999999999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8.550586723272922e-06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262.88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747158.51</v>
      </c>
      <c r="C7" s="88">
        <f>(D7/B7)</f>
        <v/>
      </c>
      <c r="D7" s="58" t="n">
        <v>7.0149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0.003702507813338367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1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80.15309716812521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(B47*J3)</f>
        <v/>
      </c>
      <c r="K4" s="4">
        <f>(J4/D47-1)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8">
        <f>(T13/R13)</f>
        <v/>
      </c>
      <c r="T13" s="58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6.0758424</v>
      </c>
      <c r="C17" s="58">
        <f>(D17/B17)</f>
        <v/>
      </c>
      <c r="D17" s="58" t="n">
        <v>125.64</v>
      </c>
      <c r="E17" t="inlineStr">
        <is>
          <t>DCA1</t>
        </is>
      </c>
      <c r="N17" s="24">
        <f>($R$13+$R$21)/2</f>
        <v/>
      </c>
      <c r="O17" s="58">
        <f>($S$13*[1]Params!K11)</f>
        <v/>
      </c>
      <c r="P17" s="58">
        <f>O17*N17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0.06391402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1.89261692</v>
      </c>
      <c r="C19" s="58">
        <f>(D19/B19)</f>
        <v/>
      </c>
      <c r="D19" s="58" t="n">
        <v>41.9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B31+B24+B30+B32+B42+B45</f>
        <v/>
      </c>
      <c r="S21" s="58" t="n">
        <v>0</v>
      </c>
      <c r="T21" s="58">
        <f>D31+D24+D30+D32+D42+D45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 t="n"/>
      <c r="S29" s="58" t="n"/>
      <c r="T29" s="58" t="n"/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B45" s="24" t="n">
        <v>1.5</v>
      </c>
      <c r="C45" s="58">
        <f>D45/B45</f>
        <v/>
      </c>
      <c r="D45" s="58">
        <f>120.49417021</f>
        <v/>
      </c>
      <c r="E45" s="58" t="n"/>
      <c r="S45" s="58" t="n"/>
      <c r="T45" s="58" t="n"/>
    </row>
    <row r="46">
      <c r="C46" s="58" t="n"/>
      <c r="D46" s="58" t="n"/>
      <c r="E46" s="58" t="n"/>
      <c r="S46" s="58" t="n"/>
      <c r="T46" s="58" t="n"/>
    </row>
    <row r="47">
      <c r="B47" s="24">
        <f>(SUM(B5:B46))</f>
        <v/>
      </c>
      <c r="C47" s="58" t="n"/>
      <c r="D47" s="58">
        <f>(SUM(D5:D46))</f>
        <v/>
      </c>
      <c r="E47" s="58" t="n"/>
      <c r="F47" t="inlineStr">
        <is>
          <t>Moy</t>
        </is>
      </c>
      <c r="G47" s="58">
        <f>(D47/B47)</f>
        <v/>
      </c>
      <c r="R47" s="24">
        <f>(SUM(R5:R36))</f>
        <v/>
      </c>
      <c r="S47" s="58" t="n"/>
      <c r="T47" s="58">
        <f>(SUM(T5:T36))</f>
        <v/>
      </c>
      <c r="V47" t="inlineStr">
        <is>
          <t>Moy</t>
        </is>
      </c>
      <c r="W47" s="58">
        <f>(T47/R47)</f>
        <v/>
      </c>
    </row>
    <row r="48">
      <c r="M48" s="24" t="n"/>
      <c r="S48" s="58" t="n"/>
      <c r="T48" s="58" t="n"/>
    </row>
    <row r="49"/>
    <row r="50"/>
    <row r="51">
      <c r="N51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6:C17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9:C20 G47 W47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7:C28 C30:C31 C34:C35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S12:S13 S15:S16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conditionalFormatting sqref="C44:C45"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26"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7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0.1066143954722457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0.25557382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tabSelected="1"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5.606233396337467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</f>
        <v/>
      </c>
    </row>
    <row r="6">
      <c r="B6" s="2" t="n">
        <v>0.00266027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24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0.5015600854568173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0.83712148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1"/>
    <col width="9.140625" customWidth="1" style="14" min="29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14.1656064122715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0.00182462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91"/>
    <col width="9.140625" customWidth="1" style="14" min="292" max="16384"/>
  </cols>
  <sheetData>
    <row r="1"/>
    <row r="2"/>
    <row r="3">
      <c r="I3" t="inlineStr">
        <is>
          <t>Actual Price :</t>
        </is>
      </c>
      <c r="J3" s="79" t="n">
        <v>2.524437504771723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0.00041461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0.2974522614686421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0.004022761801088181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8"/>
    <col width="9.140625" customWidth="1" style="14" min="29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7.436049455796302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1.774e-05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0.4553430744974639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0.75581364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118.12042403</v>
      </c>
      <c r="C7" s="58">
        <f>(D7/B7)</f>
        <v/>
      </c>
      <c r="D7" s="58" t="n">
        <v>41.9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2024-01-23T14:49:16Z</dcterms:modified>
  <cp:lastModifiedBy>Tiko</cp:lastModifiedBy>
</cp:coreProperties>
</file>