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4835456"/>
        <axId val="74837376"/>
      </lineChart>
      <dateAx>
        <axId val="7483545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837376"/>
        <crosses val="autoZero"/>
        <lblOffset val="100"/>
      </dateAx>
      <valAx>
        <axId val="7483737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83545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C11" sqref="C1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2171.485826088319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0.00630357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7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1.621023985372092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0.57245538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9.60801618192763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0.02468604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1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22.50350768577281</v>
      </c>
      <c r="M3" t="inlineStr">
        <is>
          <t>Objectif :</t>
        </is>
      </c>
      <c r="N3" s="24">
        <f>(INDEX(N5:N19,MATCH(MAX(O16,O6),O5:O19,0))/0.9)</f>
        <v/>
      </c>
      <c r="O3" s="57">
        <f>(MAX(O16,O6)*0.85)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0.01536107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Q6" t="inlineStr">
        <is>
          <t>Done</t>
        </is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</row>
    <row r="13">
      <c r="B13" s="24" t="n">
        <v>-0.4967</v>
      </c>
      <c r="C13" s="56">
        <f>(D13/B13)</f>
        <v/>
      </c>
      <c r="D13" s="56" t="n">
        <v>-10.84507767</v>
      </c>
      <c r="P13" s="56" t="n"/>
    </row>
    <row r="14">
      <c r="F14" t="inlineStr">
        <is>
          <t>Moy</t>
        </is>
      </c>
      <c r="G14" s="56">
        <f>(D15/B15)</f>
        <v/>
      </c>
    </row>
    <row r="15">
      <c r="B15" s="24">
        <f>(SUM(B5:B14))</f>
        <v/>
      </c>
      <c r="D15" s="56">
        <f>(SUM(D5:D14))</f>
        <v/>
      </c>
      <c r="M15" t="inlineStr">
        <is>
          <t>DCA4</t>
        </is>
      </c>
      <c r="N15" t="inlineStr">
        <is>
          <t>Qty to Sell</t>
        </is>
      </c>
      <c r="O15" t="inlineStr">
        <is>
          <t>Token Price</t>
        </is>
      </c>
      <c r="P15" t="inlineStr">
        <is>
          <t>Value</t>
        </is>
      </c>
      <c r="R15" s="24">
        <f>(SUM(R5:R14))</f>
        <v/>
      </c>
      <c r="T15" s="56">
        <f>(SUM(T5:T14))</f>
        <v/>
      </c>
    </row>
    <row r="16">
      <c r="M16" t="inlineStr">
        <is>
          <t>Objectif</t>
        </is>
      </c>
      <c r="N16" s="24">
        <f>-B12</f>
        <v/>
      </c>
      <c r="O16" s="56">
        <f>18.6</f>
        <v/>
      </c>
      <c r="P16" s="56">
        <f>-D12</f>
        <v/>
      </c>
      <c r="Q16" t="inlineStr">
        <is>
          <t>Done</t>
        </is>
      </c>
    </row>
    <row r="17">
      <c r="N17" s="24">
        <f>($B$10)/5</f>
        <v/>
      </c>
      <c r="O17" s="56">
        <f>($C$10*Params!K9)</f>
        <v/>
      </c>
      <c r="P17" s="56">
        <f>(O17*N17)</f>
        <v/>
      </c>
    </row>
    <row r="18">
      <c r="N18" s="24">
        <f>($B$10)/5</f>
        <v/>
      </c>
      <c r="O18" s="56">
        <f>($C$10*Params!K10)</f>
        <v/>
      </c>
      <c r="P18" s="56">
        <f>(O18*N18)</f>
        <v/>
      </c>
    </row>
    <row r="19">
      <c r="N19" s="24">
        <f>($B$10)/5</f>
        <v/>
      </c>
      <c r="O19" s="56">
        <f>($C$10*Params!K11)</f>
        <v/>
      </c>
      <c r="P19" s="56">
        <f>(O19*N19)</f>
        <v/>
      </c>
    </row>
    <row r="20"/>
    <row r="21">
      <c r="P21" s="56">
        <f>(SUM(P16:P19))</f>
        <v/>
      </c>
    </row>
  </sheetData>
  <conditionalFormatting sqref="C5 C9:C11 G14 O7:O9 O17:O19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0.002528082389123538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230.3696213471871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0.00213176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0.08638733368067106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0.27042603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5.588856170672318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0.06929659000000001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46.39062608196936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0.00293238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4.824230408788688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0.00220486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2.440561010193604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0.01724692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39450.40702680673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0.00034782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16.01204965021414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0.00226748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72.42032334000871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0.00107074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0.8026639596793657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(B21*J3)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0.05536589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/>
    <row r="21">
      <c r="B21">
        <f>(SUM(B5:B20))</f>
        <v/>
      </c>
      <c r="D21" s="56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N29" sqref="N2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0.0001491369090878745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4826.82041896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Q41" sqref="Q41:Q42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0.8172709458858411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0.31524538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0.7490892105343876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0.32595643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1.999696407946647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0.09937384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8.5684918262113e-06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255.97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Q31" sqref="Q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65.00049955214523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0.06123514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0.1035782647955772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0.23770858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topLeftCell="A193"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6.187508014279187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0.0025124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0.6205329877369363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0.77382548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0.1525242909686802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0.8000567878980047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0.004103929868075332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0.5752061373429694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tabSelected="1"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716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0.007338335028783183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27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7.5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5.85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13.5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0.38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0.24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(-120/3)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0.4012244874049057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0.70052677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0.1481717924446531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0.55801577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2023-12-03T02:36:08Z</dcterms:modified>
  <cp:lastModifiedBy>Tiko</cp:lastModifiedBy>
</cp:coreProperties>
</file>