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9417216"/>
        <axId val="89419136"/>
      </lineChart>
      <dateAx>
        <axId val="8941721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9419136"/>
        <crosses val="autoZero"/>
        <lblOffset val="100"/>
      </dateAx>
      <valAx>
        <axId val="8941913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941721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1787.285518539117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0.00578923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0.10572011</v>
      </c>
      <c r="C35" s="57">
        <f>(D35/B35)</f>
        <v/>
      </c>
      <c r="D35" s="23" t="n">
        <v>172.32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0.02165612</v>
      </c>
      <c r="C36" s="57">
        <f>(D36/B36)</f>
        <v/>
      </c>
      <c r="D36" s="23" t="n">
        <v>36.3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0.04816723</v>
      </c>
      <c r="C40" s="57">
        <f>(D40/B40)</f>
        <v/>
      </c>
      <c r="D40" s="23" t="n">
        <v>87.65000000000001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1.369798192278325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10.98861676</v>
      </c>
      <c r="C5" s="56">
        <f>(D5/B5)</f>
        <v/>
      </c>
      <c r="D5" s="56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0.55054899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7.131342296071367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0.02127307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10" sqref="B10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10.81964044187988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2.3808066</v>
      </c>
      <c r="C5" s="56">
        <f>(D5/B5)</f>
        <v/>
      </c>
      <c r="D5" s="56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0.01436633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0.001611020330529846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3" sqref="B13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226.2392386650883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0.00181315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0.52492027</v>
      </c>
      <c r="C11" s="56">
        <f>(D11/B11)</f>
        <v/>
      </c>
      <c r="D11" s="56" t="n">
        <v>150.75</v>
      </c>
      <c r="E11" t="inlineStr">
        <is>
          <t>DCA1</t>
        </is>
      </c>
      <c r="P11" s="56">
        <f>(SUM(P6:P9))</f>
        <v/>
      </c>
    </row>
    <row r="12">
      <c r="B12" s="69" t="n">
        <v>0.12541131</v>
      </c>
      <c r="C12" s="56">
        <f>(D12/B12)</f>
        <v/>
      </c>
      <c r="D12" s="56" t="n">
        <v>36.3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0.06893619615149241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0.25926684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4.173085736514893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6.5223907</v>
      </c>
      <c r="C5" s="56">
        <f>(D5/B5)</f>
        <v/>
      </c>
      <c r="D5" s="56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0.06154913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29.22731275228502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0.00289165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3.601731672902031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0.00198646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1.80251825050437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0.0167703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5" sqref="B2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34098.45157759245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0.00034353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0.00648293</v>
      </c>
      <c r="C23" s="56">
        <f>(D23/B23)</f>
        <v/>
      </c>
      <c r="D23" s="56" t="n">
        <v>150.33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0.00146179</v>
      </c>
      <c r="C24" s="56">
        <f>(D24/B24)</f>
        <v/>
      </c>
      <c r="D24" s="56" t="n">
        <v>36.3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0.00162163</v>
      </c>
      <c r="C34" s="56">
        <f>(D34/B34)</f>
        <v/>
      </c>
      <c r="D34" s="56" t="n">
        <v>42.05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2:U21"/>
  <sheetViews>
    <sheetView workbookViewId="0">
      <selection activeCell="D5" sqref="D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11.14369817515573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0.00212178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67.99703130605855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0.0009241400000000001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0.4757252046444851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0.05307736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6.516767232298374e-05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4729.9961427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8" sqref="B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0.6192382191198941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0.3054281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38.81902871</v>
      </c>
      <c r="C7" s="56">
        <f>(D7/B7)</f>
        <v/>
      </c>
      <c r="D7" s="56" t="n">
        <v>36.3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0.615557838732102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1.213899981779242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20.69805033</v>
      </c>
      <c r="C6" s="56">
        <f>(D6/B6)</f>
        <v/>
      </c>
      <c r="D6" s="56" t="n">
        <v>36.3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0.09596842999999999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7.776191679077263e-06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249.63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5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31.83116951178301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5.90089743</v>
      </c>
      <c r="C17" s="56">
        <f>(D17/B17)</f>
        <v/>
      </c>
      <c r="D17" s="56" t="n">
        <v>114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0.055952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1.80964417</v>
      </c>
      <c r="C19" s="56">
        <f>(D19/B19)</f>
        <v/>
      </c>
      <c r="D19" s="56" t="n">
        <v>36.3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0.09439281760810921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0.21256353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4.087466090915858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0.00242074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0.5455011616702691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0.72398359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0.1029376529815456</v>
      </c>
      <c r="M3" t="inlineStr">
        <is>
          <t>Objectif :</t>
        </is>
      </c>
      <c r="N3" s="29">
        <f>(INDEX(N5:N27,MATCH(MAX(O6),O5:O27,0))/0.9)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($B$5+$R$8)/5</f>
        <v/>
      </c>
      <c r="O7" s="56">
        <f>($C$5*Params!K9)</f>
        <v/>
      </c>
      <c r="P7" s="56">
        <f>(O7*N7)</f>
        <v/>
      </c>
      <c r="R7" s="24">
        <f>B7+B10</f>
        <v/>
      </c>
      <c r="S7" s="56">
        <f>(C7)</f>
        <v/>
      </c>
      <c r="T7" s="56">
        <f>D7+D10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C11" s="56" t="n"/>
      <c r="D11" s="56" t="n"/>
      <c r="F11" t="inlineStr">
        <is>
          <t>Moy</t>
        </is>
      </c>
      <c r="G11" s="56">
        <f>(D12/B12)</f>
        <v/>
      </c>
      <c r="O11" s="56" t="n"/>
      <c r="P11" s="56">
        <f>(SUM(P6:P9))</f>
        <v/>
      </c>
      <c r="R11" s="24" t="n"/>
      <c r="S11" s="56" t="n"/>
      <c r="T11" s="56" t="n"/>
    </row>
    <row r="12">
      <c r="B12" s="19">
        <f>(SUM(B5:B11))</f>
        <v/>
      </c>
      <c r="C12" s="56" t="n"/>
      <c r="D12" s="56">
        <f>(SUM(D5:D11))</f>
        <v/>
      </c>
      <c r="O12" s="56" t="n"/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  <c r="V22" s="57" t="n"/>
    </row>
    <row r="23"/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</sheetData>
  <conditionalFormatting sqref="C5 C9:C10 G11 O7:O9 S5 S8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0.6350904320445361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0.003871803358313862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0.1744101453770086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680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0.002143696521342144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0.291958217414294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0.644344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106.83134912</v>
      </c>
      <c r="C7" s="56">
        <f>(D7/B7)</f>
        <v/>
      </c>
      <c r="D7" s="56" t="n">
        <v>36.3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0.1010746992177286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0.54425488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2023-10-28T15:08:33Z</dcterms:modified>
  <cp:lastModifiedBy>Tiko</cp:lastModifiedBy>
</cp:coreProperties>
</file>