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2802688"/>
        <axId val="72804608"/>
      </lineChart>
      <dateAx>
        <axId val="728026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804608"/>
        <crosses val="autoZero"/>
        <lblOffset val="100"/>
      </dateAx>
      <valAx>
        <axId val="728046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8026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M21" sqref="M21:P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2466.047902440896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0.00685837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0.11758182</v>
      </c>
      <c r="C35" s="59">
        <f>(D35/B35)</f>
        <v/>
      </c>
      <c r="D35" s="60" t="n">
        <v>198.78</v>
      </c>
      <c r="E35" t="inlineStr">
        <is>
          <t>DCA1</t>
        </is>
      </c>
    </row>
    <row r="36">
      <c r="B36" s="24" t="n">
        <v>0.02382214</v>
      </c>
      <c r="C36" s="59">
        <f>(D36/B36)</f>
        <v/>
      </c>
      <c r="D36" s="60" t="n">
        <v>41.1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0.05437502</v>
      </c>
      <c r="C40" s="59">
        <f>(D40/B40)</f>
        <v/>
      </c>
      <c r="D40" s="60" t="n">
        <v>101.05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0.1730938341260757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0.57314737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1.344565616500267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13.97629774</v>
      </c>
      <c r="C5" s="58">
        <f>(D5/B5)</f>
        <v/>
      </c>
      <c r="D5" s="58" t="n">
        <v>41.1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0.59100971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9.507736055171986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0.02770871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31.83422512182895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2.55990766</v>
      </c>
      <c r="C5" s="58">
        <f>(D5/B5)</f>
        <v/>
      </c>
      <c r="D5" s="58" t="n">
        <v>41.1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0.01643101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0.003110972542061835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311.0858528287143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0.00250825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0.56681096</v>
      </c>
      <c r="C11" s="58">
        <f>(D11/B11)</f>
        <v/>
      </c>
      <c r="D11" s="58" t="n">
        <v>161.07</v>
      </c>
      <c r="E11" t="inlineStr">
        <is>
          <t>DCA1</t>
        </is>
      </c>
      <c r="P11" s="58">
        <f>(SUM(P6:P9))</f>
        <v/>
      </c>
    </row>
    <row r="12">
      <c r="B12" s="83" t="n">
        <v>0.14414665</v>
      </c>
      <c r="C12" s="58">
        <f>(D12/B12)</f>
        <v/>
      </c>
      <c r="D12" s="58" t="n">
        <v>41.1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0.07696017959267187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0.28361853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6.718035249842885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7.26591874</v>
      </c>
      <c r="C5" s="58">
        <f>(D5/B5)</f>
        <v/>
      </c>
      <c r="D5" s="58" t="n">
        <v>41.1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0.0757717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49.33851192752574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0.0029655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0.150278730887889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41146.75407611056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0.00035283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0.00707937</v>
      </c>
      <c r="C23" s="58">
        <f>(D23/B23)</f>
        <v/>
      </c>
      <c r="D23" s="58" t="n">
        <v>175.11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0.00157829</v>
      </c>
      <c r="C24" s="58">
        <f>(D24/B24)</f>
        <v/>
      </c>
      <c r="D24" s="58" t="n">
        <v>41.1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0.00185714</v>
      </c>
      <c r="C34" s="58">
        <f>(D34/B34)</f>
        <v/>
      </c>
      <c r="D34" s="58" t="n">
        <v>51.95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10.87128475857934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0.00231706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0.6897738949572202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2.916739562221426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0.01893321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15.11343108154277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0.00241683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69.85024197863957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0.00124193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0.6387419732365215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0.05704303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tabSelected="1"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0.0001067467785093648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4906.62492589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0.7565238517183698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0.32416076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44.71481822</v>
      </c>
      <c r="C7" s="58">
        <f>(D7/B7)</f>
        <v/>
      </c>
      <c r="D7" s="58" t="n">
        <v>41.1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0"/>
    <col width="9.140625" customWidth="1" style="14" min="291" max="16384"/>
  </cols>
  <sheetData>
    <row r="1"/>
    <row r="2"/>
    <row r="3">
      <c r="I3" t="inlineStr">
        <is>
          <t>Actual Price :</t>
        </is>
      </c>
      <c r="J3" s="79" t="n">
        <v>0.02361163269446266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0.06214289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1.14277072572855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0.34158648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3"/>
  <sheetViews>
    <sheetView workbookViewId="0">
      <selection activeCell="K33" sqref="K3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2.904676821891779</v>
      </c>
      <c r="M3" t="inlineStr">
        <is>
          <t>Objectif :</t>
        </is>
      </c>
      <c r="N3" s="24">
        <f>(INDEX(N5:N32,MATCH(MAX(O6:O8,O14:O15),O5:O32,0))/0.85)</f>
        <v/>
      </c>
      <c r="O3" s="59">
        <f>(MAX(O6:O8,O14:O15)*0.75)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(B26*J3)</f>
        <v/>
      </c>
      <c r="K4" s="4">
        <f>(J4/D26-1)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22.86097057</v>
      </c>
      <c r="C6" s="58">
        <f>(D6/B6)</f>
        <v/>
      </c>
      <c r="D6" s="58" t="n">
        <v>41.1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0.1013161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B23+B24</f>
        <v/>
      </c>
      <c r="S15" s="58" t="n">
        <v>0</v>
      </c>
      <c r="T15" s="58">
        <f>D23+D24</f>
        <v/>
      </c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 s="1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C25" s="58" t="n"/>
      <c r="D25" s="58" t="n"/>
      <c r="F25" t="inlineStr">
        <is>
          <t>Moy</t>
        </is>
      </c>
      <c r="G25" s="58">
        <f>(D26/B26)</f>
        <v/>
      </c>
      <c r="S25" s="58" t="n"/>
      <c r="T25" s="58" t="n"/>
    </row>
    <row r="26">
      <c r="B26" s="1">
        <f>(SUM(B5:B25))</f>
        <v/>
      </c>
      <c r="C26" s="58" t="n"/>
      <c r="D26" s="58">
        <f>(SUM(D5:D25))</f>
        <v/>
      </c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R29" s="1">
        <f>(SUM(R5:R28))</f>
        <v/>
      </c>
      <c r="S29" s="58" t="n"/>
      <c r="T29" s="58">
        <f>(SUM(T5:T28))</f>
        <v/>
      </c>
    </row>
    <row r="30"/>
    <row r="31"/>
    <row r="32"/>
    <row r="33">
      <c r="K33" s="59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1"/>
    <col width="9.140625" customWidth="1" style="14" min="31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0.6903836668805055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0.07565832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9.073851677146477e-06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261.74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317855.92</v>
      </c>
      <c r="C7" s="88">
        <f>(D7/B7)</f>
        <v/>
      </c>
      <c r="D7" s="58" t="n">
        <v>3.0065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0.003798334844311089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P34" sqref="P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91.10927004746384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6.06259304</v>
      </c>
      <c r="C17" s="58">
        <f>(D17/B17)</f>
        <v/>
      </c>
      <c r="D17" s="58" t="n">
        <v>124.44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0.06383711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1.88358558</v>
      </c>
      <c r="C19" s="58">
        <f>(D19/B19)</f>
        <v/>
      </c>
      <c r="D19" s="58" t="n">
        <v>41.1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0.1087730931737291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0.25464626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6.192774484656634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0.0026509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0.5351835467699458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0.83274519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4"/>
    <col width="9.140625" customWidth="1" style="14" min="27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17.71709442466519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0.00152532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4"/>
    <col width="9.140625" customWidth="1" style="14" min="275" max="16384"/>
  </cols>
  <sheetData>
    <row r="1"/>
    <row r="2"/>
    <row r="3">
      <c r="I3" t="inlineStr">
        <is>
          <t>Actual Price :</t>
        </is>
      </c>
      <c r="J3" s="79" t="n">
        <v>2.770650849947462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0.0003585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0.3629063510659774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0.004760839558115174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1"/>
    <col width="9.140625" customWidth="1" style="14" min="28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7.801228689050831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1.653e-05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0.4849933292750356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0.75184085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116.5108394</v>
      </c>
      <c r="C7" s="58">
        <f>(D7/B7)</f>
        <v/>
      </c>
      <c r="D7" s="58" t="n">
        <v>41.1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2024-01-19T18:00:44Z</dcterms:modified>
  <cp:lastModifiedBy>Tiko</cp:lastModifiedBy>
</cp:coreProperties>
</file>