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7395968"/>
        <axId val="47397888"/>
      </lineChart>
      <dateAx>
        <axId val="47395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397888"/>
        <crosses val="autoZero"/>
        <lblOffset val="100"/>
      </dateAx>
      <valAx>
        <axId val="47397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395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1810.688912986013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0.04717442</v>
      </c>
      <c r="C40" s="57">
        <f>(D40/B40)</f>
        <v/>
      </c>
      <c r="D40" s="23" t="n">
        <v>85.84999999999999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1.344291650855561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7.17340138082506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11.24603804661944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0.001606782497949329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224.0432779293418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0.5153727299999999</v>
      </c>
      <c r="C11" s="56">
        <f>(D11/B11)</f>
        <v/>
      </c>
      <c r="D11" s="56" t="n">
        <v>148.59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0.07062326294670467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4.306345375680175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29.48237900782784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3.61385756129051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1.902766654559424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34589.86203730792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P7" sqref="P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11.13445595434436</v>
      </c>
      <c r="M3" t="inlineStr">
        <is>
          <t>Objectif :</t>
        </is>
      </c>
      <c r="N3" s="24">
        <f>(INDEX(N5:N15,MATCH(MAX(O6:O7),O5:O15,0))/0.9)</f>
        <v/>
      </c>
      <c r="O3" s="57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3*($B$5/5)-N6-N7</f>
        <v/>
      </c>
      <c r="O8" s="56">
        <f>($C$5*Params!K10)</f>
        <v/>
      </c>
      <c r="P8" s="56">
        <f>(O8*N8)</f>
        <v/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($B$5/5)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69.33720800225032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0.4578065762216256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6.424874957934663e-05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0.6451700675417942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0.686200145180978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1.159517058399671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7.981854522843899e-06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5"/>
  <sheetViews>
    <sheetView workbookViewId="0">
      <selection activeCell="P24" sqref="P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32.80900957237394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(MAX(O14:O15,O23:O24,O6:O8)*0.85)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(B41*J3)</f>
        <v/>
      </c>
      <c r="K4" s="4">
        <f>(J4/D41-1)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1.79740679</v>
      </c>
      <c r="C19" s="56">
        <f>(D19/B19)</f>
        <v/>
      </c>
      <c r="D19" s="56" t="n">
        <v>35.9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($S$15*Params!K10)</f>
        <v/>
      </c>
      <c r="P25" s="56">
        <f>(O25*N25)</f>
        <v/>
      </c>
      <c r="R25" s="24">
        <f>B39</f>
        <v/>
      </c>
      <c r="S25" s="56">
        <f>C39</f>
        <v/>
      </c>
      <c r="T25" s="56">
        <f>D39</f>
        <v/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C40" s="56" t="n"/>
      <c r="D40" s="56" t="n"/>
      <c r="E40" s="56" t="n"/>
      <c r="S40" s="56" t="n"/>
      <c r="T40" s="56" t="n"/>
    </row>
    <row r="41">
      <c r="B41" s="24">
        <f>(SUM(B5:B40))</f>
        <v/>
      </c>
      <c r="C41" s="56" t="n"/>
      <c r="D41" s="56">
        <f>(SUM(D5:D40))</f>
        <v/>
      </c>
      <c r="E41" s="56" t="n"/>
      <c r="F41" t="inlineStr">
        <is>
          <t>Moy</t>
        </is>
      </c>
      <c r="G41" s="56">
        <f>(D41/B41)</f>
        <v/>
      </c>
      <c r="R41" s="24">
        <f>(SUM(R5:R36))</f>
        <v/>
      </c>
      <c r="S41" s="56" t="n"/>
      <c r="T41" s="56">
        <f>(SUM(T5:T36))</f>
        <v/>
      </c>
      <c r="V41" t="inlineStr">
        <is>
          <t>Moy</t>
        </is>
      </c>
      <c r="W41" s="56">
        <f>(T41/R41)</f>
        <v/>
      </c>
    </row>
    <row r="42">
      <c r="M42" s="24" t="n"/>
      <c r="S42" s="56" t="n"/>
      <c r="T42" s="56" t="n"/>
    </row>
    <row r="43"/>
    <row r="44"/>
    <row r="45">
      <c r="N45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1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5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1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0.09319065907180203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4.252115377799102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0.5529897142904088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0.1000762044565047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0.6359365236634379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0.004218790879699849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0.1601544452060311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4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0.001824750223625756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0.2921552694412087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0.1018865635896718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2023-10-26T07:14:16Z</dcterms:modified>
  <cp:lastModifiedBy>Tiko</cp:lastModifiedBy>
</cp:coreProperties>
</file>