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637120"/>
        <axId val="75639040"/>
      </lineChart>
      <dateAx>
        <axId val="756371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639040"/>
        <crosses val="autoZero"/>
        <lblOffset val="100"/>
      </dateAx>
      <valAx>
        <axId val="756390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6371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2348.532843159147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0.00666614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0.2390265551988918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0.56618976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1.69899155861219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0.5819696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11.19170877441625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0.02689048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41.83653828438763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0.01617729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0.003724723221645065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  <row r="19">
      <c r="K19" s="5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314.809487103565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0.00236795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0.09196863580488039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0.27916127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8.597541916108693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0.07368299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71.46906572693695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0.00294653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0.2175797223291198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44153.02522446516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0.0003511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12.98161350984574</v>
      </c>
      <c r="M3" t="inlineStr">
        <is>
          <t>Objectif :</t>
        </is>
      </c>
      <c r="N3" s="58">
        <f>(INDEX(N5:N19,MATCH(MAX(O6:O8),O5:O19,0))/0.85)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5">
        <f>(T5/R5)</f>
        <v/>
      </c>
      <c r="T5" s="55">
        <f>(D5)+(B7)*4.615+(B8)*4.6733+B11*4.7693</f>
        <v/>
      </c>
    </row>
    <row r="6">
      <c r="B6" s="2" t="n">
        <v>0.00228929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-B11</f>
        <v/>
      </c>
      <c r="O8" s="55">
        <f>P8/N8</f>
        <v/>
      </c>
      <c r="P8" s="55">
        <f>-D11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B13/2</f>
        <v/>
      </c>
      <c r="O9" s="55">
        <f>($S$5*[1]Params!K11)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>
        <f>B11-B11</f>
        <v/>
      </c>
      <c r="S10" s="55" t="n">
        <v>0</v>
      </c>
      <c r="T10" s="55">
        <f>(D11)-B11*4.7693</f>
        <v/>
      </c>
    </row>
    <row r="11">
      <c r="B11" s="1" t="n">
        <v>-0.53</v>
      </c>
      <c r="C11" s="55">
        <f>(D11/B11)</f>
        <v/>
      </c>
      <c r="D11" s="55">
        <f>-5.68000015</f>
        <v/>
      </c>
      <c r="R11" s="1" t="n"/>
      <c r="S11" s="55" t="n"/>
      <c r="T11" s="55" t="n"/>
    </row>
    <row r="12">
      <c r="F12" t="inlineStr">
        <is>
          <t>Moy</t>
        </is>
      </c>
      <c r="G12" s="55">
        <f>(D13/B13)</f>
        <v/>
      </c>
      <c r="P12" s="55">
        <f>(SUM(P6:P9))</f>
        <v/>
      </c>
      <c r="R12" s="1" t="n"/>
      <c r="S12" s="55" t="n"/>
      <c r="T12" s="55" t="n"/>
    </row>
    <row r="13">
      <c r="B13">
        <f>(SUM(B5:B12))</f>
        <v/>
      </c>
      <c r="D13" s="55">
        <f>(SUM(D5:D12))</f>
        <v/>
      </c>
      <c r="R13" s="1" t="n"/>
      <c r="S13" s="55" t="n"/>
      <c r="T13" s="55" t="n"/>
    </row>
    <row r="14">
      <c r="R14" s="1" t="n"/>
      <c r="S14" s="55" t="n"/>
      <c r="T14" s="56" t="n"/>
    </row>
    <row r="15">
      <c r="P15" s="55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5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0.9143763268489187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2.919735069269403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0.01806612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15.51452941610288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0.00238182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74.65628582218061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0.00118174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0.8598074868095462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0.05619967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0.0001444380802418111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4873.79232224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1.016485985010011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0.32088025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70"/>
    <col width="9.140625" customWidth="1" style="14" min="171" max="16384"/>
  </cols>
  <sheetData>
    <row r="1"/>
    <row r="2"/>
    <row r="3">
      <c r="I3" t="inlineStr">
        <is>
          <t>Actual Price :</t>
        </is>
      </c>
      <c r="J3" s="77" t="n">
        <v>0.0279412456694635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0.05307285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1.531984935034174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0.33775463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3.806993912820905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0.10087436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1"/>
    <col width="9.140625" customWidth="1" style="14" min="19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0.7138219803984409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0.07521456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1.067956223879782e-05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259.41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0.004692825751061466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109.3244827092516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0.06317011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0.1077856249854538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0.2501171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7.60330344208799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0.00261229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0.6299817911706312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0.81204892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54"/>
    <col width="9.140625" customWidth="1" style="14" min="155" max="16384"/>
  </cols>
  <sheetData>
    <row r="1"/>
    <row r="2"/>
    <row r="3">
      <c r="I3" t="inlineStr">
        <is>
          <t>Actual Price :</t>
        </is>
      </c>
      <c r="J3" s="77" t="n">
        <v>13.98805830253293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1.26298311</v>
      </c>
      <c r="C5" s="55">
        <f>(D5/B5)</f>
        <v/>
      </c>
      <c r="D5" s="55" t="n">
        <v>15.9991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0.00055721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54"/>
    <col width="9.140625" customWidth="1" style="14" min="155" max="16384"/>
  </cols>
  <sheetData>
    <row r="1"/>
    <row r="2"/>
    <row r="3">
      <c r="I3" t="inlineStr">
        <is>
          <t>Actual Price :</t>
        </is>
      </c>
      <c r="J3" s="77" t="n">
        <v>3.062486856533178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4.5397113</v>
      </c>
      <c r="C5" s="55">
        <f>(D5/B5)</f>
        <v/>
      </c>
      <c r="D5" s="55" t="n">
        <v>13.9987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9.833e-05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0.4436272083144547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0.0059808587804018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1"/>
    <col width="9.140625" customWidth="1" style="14" min="16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9.442637989923387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1.15e-05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0.6230046948906693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0.73456039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2024-01-01T23:54:14Z</dcterms:modified>
  <cp:lastModifiedBy>Tiko</cp:lastModifiedBy>
</cp:coreProperties>
</file>