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H33" i="1"/>
  <c r="I33" i="1"/>
  <c r="J33" i="1"/>
  <c r="K33" i="1"/>
  <c r="L33" i="1"/>
  <c r="M33" i="1"/>
  <c r="N33" i="1"/>
  <c r="G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<sst xmlns="http://schemas.openxmlformats.org/spreadsheetml/2006/main" count="37" uniqueCount="10">
  <si>
    <t>C50</t>
  </si>
  <si>
    <t>código</t>
  </si>
  <si>
    <t>aurora</t>
  </si>
  <si>
    <t>C80</t>
  </si>
  <si>
    <t>EDT</t>
  </si>
  <si>
    <t>T20</t>
  </si>
  <si>
    <t>T30</t>
  </si>
  <si>
    <t>EDTt</t>
  </si>
  <si>
    <t>Tt</t>
  </si>
  <si>
    <t>Banda de octava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</si>
</sst>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Código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Hoja2!$F$1:$O$1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cat>
          <c:val>
            <c:numRef>
              <c:f>Hoja2!$F$2:$O$2</c:f>
              <c:numCache>
                <c:formatCode>General</c:formatCode>
                <c:ptCount val="10"/>
                <c:pt idx="0">
                  <c:v>3.47</c:v>
                </c:pt>
                <c:pt idx="1">
                  <c:v>3.92</c:v>
                </c:pt>
                <c:pt idx="2">
                  <c:v>2.8</c:v>
                </c:pt>
                <c:pt idx="3">
                  <c:v>5.19</c:v>
                </c:pt>
                <c:pt idx="4">
                  <c:v>6.87</c:v>
                </c:pt>
                <c:pt idx="5">
                  <c:v>6.66</c:v>
                </c:pt>
                <c:pt idx="6">
                  <c:v>5.94</c:v>
                </c:pt>
                <c:pt idx="7">
                  <c:v>6.7</c:v>
                </c:pt>
                <c:pt idx="8">
                  <c:v>6.83</c:v>
                </c:pt>
                <c:pt idx="9">
                  <c:v>8.3699999999999992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0-44F4-A46D-DE8179FFAC0E}"/>
            </c:ext>
          </c:extLst>
        </c:ser>
        <c:ser>
          <c:idx val="1"/>
          <c:order val="1"/>
          <c:tx>
            <c:v>Aurora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Hoja2!$F$3:$O$3</c:f>
              <c:numCache>
                <c:formatCode>General</c:formatCode>
                <c:ptCount val="10"/>
                <c:pt idx="0">
                  <c:v>14.71</c:v>
                </c:pt>
                <c:pt idx="1">
                  <c:v>6.43</c:v>
                </c:pt>
                <c:pt idx="2">
                  <c:v>2.48</c:v>
                </c:pt>
                <c:pt idx="3">
                  <c:v>5.36</c:v>
                </c:pt>
                <c:pt idx="4">
                  <c:v>8.69</c:v>
                </c:pt>
                <c:pt idx="5">
                  <c:v>8.73</c:v>
                </c:pt>
                <c:pt idx="6">
                  <c:v>8.07</c:v>
                </c:pt>
                <c:pt idx="7">
                  <c:v>8.0299999999999994</c:v>
                </c:pt>
                <c:pt idx="8">
                  <c:v>9.69</c:v>
                </c:pt>
                <c:pt idx="9">
                  <c:v>13.97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0-44F4-A46D-DE8179FF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6544"/>
        <c:axId val="197597792"/>
      </c:barChart>
      <c:catAx>
        <c:axId val="1975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Bandas de octava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7792"/>
        <c:crosses val="autoZero"/>
        <c:auto val="1"/>
        <c:lblAlgn val="ctr"/>
        <c:lblOffset val="100"/>
        <c:noMultiLvlLbl val="0"/>
      </c:catAx>
      <c:valAx>
        <c:axId val="197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C50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Código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Hoja2!$F$1:$O$1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cat>
          <c:val>
            <c:numRef>
              <c:f>Hoja2!$F$4:$O$4</c:f>
              <c:numCache>
                <c:formatCode>General</c:formatCode>
                <c:ptCount val="10"/>
                <c:pt idx="0">
                  <c:v>7.64</c:v>
                </c:pt>
                <c:pt idx="1">
                  <c:v>7.26</c:v>
                </c:pt>
                <c:pt idx="2">
                  <c:v>8.42</c:v>
                </c:pt>
                <c:pt idx="3">
                  <c:v>8.77</c:v>
                </c:pt>
                <c:pt idx="4">
                  <c:v>9.56</c:v>
                </c:pt>
                <c:pt idx="5">
                  <c:v>9.33</c:v>
                </c:pt>
                <c:pt idx="6">
                  <c:v>8.75</c:v>
                </c:pt>
                <c:pt idx="7">
                  <c:v>10.63</c:v>
                </c:pt>
                <c:pt idx="8">
                  <c:v>11.28</c:v>
                </c:pt>
                <c:pt idx="9">
                  <c:v>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B-4F3E-BF23-930F6C81F06D}"/>
            </c:ext>
          </c:extLst>
        </c:ser>
        <c:ser>
          <c:idx val="1"/>
          <c:order val="1"/>
          <c:tx>
            <c:v>Aurora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Hoja2!$F$5:$O$5</c:f>
              <c:numCache>
                <c:formatCode>General</c:formatCode>
                <c:ptCount val="10"/>
                <c:pt idx="0">
                  <c:v>18.3</c:v>
                </c:pt>
                <c:pt idx="1">
                  <c:v>7.63</c:v>
                </c:pt>
                <c:pt idx="2">
                  <c:v>9.18</c:v>
                </c:pt>
                <c:pt idx="3">
                  <c:v>8.0500000000000007</c:v>
                </c:pt>
                <c:pt idx="4">
                  <c:v>11.34</c:v>
                </c:pt>
                <c:pt idx="5">
                  <c:v>11.31</c:v>
                </c:pt>
                <c:pt idx="6">
                  <c:v>10.86</c:v>
                </c:pt>
                <c:pt idx="7">
                  <c:v>11.95</c:v>
                </c:pt>
                <c:pt idx="8">
                  <c:v>13.85</c:v>
                </c:pt>
                <c:pt idx="9">
                  <c:v>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B-4F3E-BF23-930F6C81F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6544"/>
        <c:axId val="197597792"/>
      </c:barChart>
      <c:catAx>
        <c:axId val="1975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Bandas de octava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7792"/>
        <c:crosses val="autoZero"/>
        <c:auto val="1"/>
        <c:lblAlgn val="ctr"/>
        <c:lblOffset val="100"/>
        <c:noMultiLvlLbl val="0"/>
      </c:catAx>
      <c:valAx>
        <c:axId val="197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C80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Código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Hoja2!$F$1:$O$1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cat>
          <c:val>
            <c:numRef>
              <c:f>Hoja2!$F$6:$O$6</c:f>
              <c:numCache>
                <c:formatCode>General</c:formatCode>
                <c:ptCount val="10"/>
                <c:pt idx="0">
                  <c:v>0.64</c:v>
                </c:pt>
                <c:pt idx="1">
                  <c:v>0.64</c:v>
                </c:pt>
                <c:pt idx="2">
                  <c:v>0.56000000000000005</c:v>
                </c:pt>
                <c:pt idx="3">
                  <c:v>0.5</c:v>
                </c:pt>
                <c:pt idx="4">
                  <c:v>0.43</c:v>
                </c:pt>
                <c:pt idx="5">
                  <c:v>0.51</c:v>
                </c:pt>
                <c:pt idx="6">
                  <c:v>0.56000000000000005</c:v>
                </c:pt>
                <c:pt idx="7">
                  <c:v>0.43</c:v>
                </c:pt>
                <c:pt idx="8">
                  <c:v>0.41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FE9-A211-AF96040CA1EF}"/>
            </c:ext>
          </c:extLst>
        </c:ser>
        <c:ser>
          <c:idx val="1"/>
          <c:order val="1"/>
          <c:tx>
            <c:v>Aurora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Hoja2!$F$7:$O$7</c:f>
              <c:numCache>
                <c:formatCode>General</c:formatCode>
                <c:ptCount val="10"/>
                <c:pt idx="0">
                  <c:v>0.31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0.35</c:v>
                </c:pt>
                <c:pt idx="5">
                  <c:v>0.38</c:v>
                </c:pt>
                <c:pt idx="6">
                  <c:v>0.47</c:v>
                </c:pt>
                <c:pt idx="7">
                  <c:v>0.4</c:v>
                </c:pt>
                <c:pt idx="8">
                  <c:v>0.39</c:v>
                </c:pt>
                <c:pt idx="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FE9-A211-AF96040C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6544"/>
        <c:axId val="197597792"/>
      </c:barChart>
      <c:catAx>
        <c:axId val="1975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Bandas de octava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7792"/>
        <c:crosses val="autoZero"/>
        <c:auto val="1"/>
        <c:lblAlgn val="ctr"/>
        <c:lblOffset val="100"/>
        <c:noMultiLvlLbl val="0"/>
      </c:catAx>
      <c:valAx>
        <c:axId val="197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EDT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Código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Hoja2!$F$1:$O$1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cat>
          <c:val>
            <c:numRef>
              <c:f>Hoja2!$F$8:$O$8</c:f>
              <c:numCache>
                <c:formatCode>General</c:formatCode>
                <c:ptCount val="10"/>
                <c:pt idx="0">
                  <c:v>0.8</c:v>
                </c:pt>
                <c:pt idx="1">
                  <c:v>0.73</c:v>
                </c:pt>
                <c:pt idx="2">
                  <c:v>0.86</c:v>
                </c:pt>
                <c:pt idx="3">
                  <c:v>0.81</c:v>
                </c:pt>
                <c:pt idx="4">
                  <c:v>0.84</c:v>
                </c:pt>
                <c:pt idx="5">
                  <c:v>0.64</c:v>
                </c:pt>
                <c:pt idx="6">
                  <c:v>0.63</c:v>
                </c:pt>
                <c:pt idx="7">
                  <c:v>0.53</c:v>
                </c:pt>
                <c:pt idx="8">
                  <c:v>0.45</c:v>
                </c:pt>
                <c:pt idx="9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E-4207-9E15-C621E3BCC46C}"/>
            </c:ext>
          </c:extLst>
        </c:ser>
        <c:ser>
          <c:idx val="1"/>
          <c:order val="1"/>
          <c:tx>
            <c:v>Aurora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Hoja2!$F$9:$O$9</c:f>
              <c:numCache>
                <c:formatCode>General</c:formatCode>
                <c:ptCount val="10"/>
                <c:pt idx="0">
                  <c:v>0.78</c:v>
                </c:pt>
                <c:pt idx="1">
                  <c:v>1.79</c:v>
                </c:pt>
                <c:pt idx="2">
                  <c:v>1.32</c:v>
                </c:pt>
                <c:pt idx="3">
                  <c:v>0.94</c:v>
                </c:pt>
                <c:pt idx="4">
                  <c:v>0.9</c:v>
                </c:pt>
                <c:pt idx="5">
                  <c:v>0.68</c:v>
                </c:pt>
                <c:pt idx="6">
                  <c:v>0.66</c:v>
                </c:pt>
                <c:pt idx="7">
                  <c:v>0.54</c:v>
                </c:pt>
                <c:pt idx="8">
                  <c:v>0.43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E-4207-9E15-C621E3B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6544"/>
        <c:axId val="197597792"/>
      </c:barChart>
      <c:catAx>
        <c:axId val="1975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Bandas de octava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7792"/>
        <c:crosses val="autoZero"/>
        <c:auto val="1"/>
        <c:lblAlgn val="ctr"/>
        <c:lblOffset val="100"/>
        <c:noMultiLvlLbl val="0"/>
      </c:catAx>
      <c:valAx>
        <c:axId val="197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T20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Código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Hoja2!$F$1:$O$1</c:f>
              <c:numCache>
                <c:formatCode>General</c:formatCode>
                <c:ptCount val="10"/>
                <c:pt idx="0">
                  <c:v>31.5</c:v>
                </c:pt>
                <c:pt idx="1">
                  <c:v>63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16000</c:v>
                </c:pt>
              </c:numCache>
            </c:numRef>
          </c:cat>
          <c:val>
            <c:numRef>
              <c:f>Hoja2!$F$10:$O$10</c:f>
              <c:numCache>
                <c:formatCode>General</c:formatCode>
                <c:ptCount val="10"/>
                <c:pt idx="0">
                  <c:v>0.69</c:v>
                </c:pt>
                <c:pt idx="1">
                  <c:v>0.69</c:v>
                </c:pt>
                <c:pt idx="2">
                  <c:v>0.83</c:v>
                </c:pt>
                <c:pt idx="3">
                  <c:v>0.78</c:v>
                </c:pt>
                <c:pt idx="4">
                  <c:v>0.8</c:v>
                </c:pt>
                <c:pt idx="5">
                  <c:v>0.56999999999999995</c:v>
                </c:pt>
                <c:pt idx="6">
                  <c:v>0.61</c:v>
                </c:pt>
                <c:pt idx="7">
                  <c:v>0.51</c:v>
                </c:pt>
                <c:pt idx="8">
                  <c:v>0.45</c:v>
                </c:pt>
                <c:pt idx="9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7A7-B2E7-8CEE7038E6D8}"/>
            </c:ext>
          </c:extLst>
        </c:ser>
        <c:ser>
          <c:idx val="1"/>
          <c:order val="1"/>
          <c:tx>
            <c:v>Aurora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Hoja2!$F$11:$O$11</c:f>
              <c:numCache>
                <c:formatCode>General</c:formatCode>
                <c:ptCount val="10"/>
                <c:pt idx="0">
                  <c:v>1.35</c:v>
                </c:pt>
                <c:pt idx="1">
                  <c:v>1.57</c:v>
                </c:pt>
                <c:pt idx="2">
                  <c:v>1.33</c:v>
                </c:pt>
                <c:pt idx="3">
                  <c:v>1.1000000000000001</c:v>
                </c:pt>
                <c:pt idx="4" formatCode="0.00">
                  <c:v>0.88</c:v>
                </c:pt>
                <c:pt idx="5" formatCode="0.00">
                  <c:v>0.72</c:v>
                </c:pt>
                <c:pt idx="6" formatCode="0.00">
                  <c:v>0.68</c:v>
                </c:pt>
                <c:pt idx="7" formatCode="0.00">
                  <c:v>0.56000000000000005</c:v>
                </c:pt>
                <c:pt idx="8" formatCode="0.00">
                  <c:v>0.43</c:v>
                </c:pt>
                <c:pt idx="9" formatCode="0.00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0-47A7-B2E7-8CEE7038E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6544"/>
        <c:axId val="197597792"/>
      </c:barChart>
      <c:catAx>
        <c:axId val="1975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Bandas de octava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7792"/>
        <c:crosses val="autoZero"/>
        <c:auto val="1"/>
        <c:lblAlgn val="ctr"/>
        <c:lblOffset val="100"/>
        <c:noMultiLvlLbl val="0"/>
      </c:catAx>
      <c:valAx>
        <c:axId val="197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T30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5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7</xdr:col>
      <xdr:colOff>19050</xdr:colOff>
      <xdr:row>25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11</xdr:row>
      <xdr:rowOff>19050</xdr:rowOff>
    </xdr:from>
    <xdr:to>
      <xdr:col>13</xdr:col>
      <xdr:colOff>38100</xdr:colOff>
      <xdr:row>25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11</xdr:row>
      <xdr:rowOff>28575</xdr:rowOff>
    </xdr:from>
    <xdr:to>
      <xdr:col>19</xdr:col>
      <xdr:colOff>66675</xdr:colOff>
      <xdr:row>25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0</xdr:colOff>
      <xdr:row>40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</xdr:colOff>
      <xdr:row>26</xdr:row>
      <xdr:rowOff>0</xdr:rowOff>
    </xdr:from>
    <xdr:to>
      <xdr:col>13</xdr:col>
      <xdr:colOff>47625</xdr:colOff>
      <xdr:row>40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zoomScale="70" zoomScaleNormal="70" workbookViewId="0">
      <selection activeCell="C3" sqref="C3"/>
    </sheetView>
  </sheetViews>
  <sheetFormatPr baseColWidth="10" defaultColWidth="9.140625" defaultRowHeight="15" x14ac:dyDescent="0.25"/>
  <cols>
    <col min="6" max="6" width="11.5703125" bestFit="1" customWidth="1"/>
    <col min="7" max="8" width="12.42578125" bestFit="1" customWidth="1"/>
    <col min="11" max="11" width="10.28515625" bestFit="1" customWidth="1"/>
    <col min="12" max="12" width="10.7109375" customWidth="1"/>
  </cols>
  <sheetData>
    <row r="1" spans="1:38" x14ac:dyDescent="0.25">
      <c r="G1" s="5"/>
      <c r="H1" s="5"/>
      <c r="I1" s="5">
        <v>25</v>
      </c>
      <c r="J1" s="5">
        <v>31.5</v>
      </c>
      <c r="K1" s="5">
        <v>40</v>
      </c>
      <c r="L1" s="5">
        <v>50</v>
      </c>
      <c r="M1" s="5">
        <v>63</v>
      </c>
      <c r="N1" s="5">
        <v>80</v>
      </c>
      <c r="O1" s="5">
        <v>100</v>
      </c>
      <c r="P1" s="5">
        <v>125</v>
      </c>
      <c r="Q1" s="5">
        <v>160</v>
      </c>
      <c r="R1" s="5">
        <v>200</v>
      </c>
      <c r="S1" s="5">
        <v>250</v>
      </c>
      <c r="T1" s="5">
        <v>315</v>
      </c>
      <c r="U1" s="5">
        <v>400</v>
      </c>
      <c r="V1" s="5">
        <v>500</v>
      </c>
      <c r="W1" s="5">
        <v>630</v>
      </c>
      <c r="X1" s="5">
        <v>800</v>
      </c>
      <c r="Y1" s="5">
        <v>1000</v>
      </c>
      <c r="Z1" s="5">
        <v>1250</v>
      </c>
      <c r="AA1" s="5">
        <v>1600</v>
      </c>
      <c r="AB1" s="5">
        <v>2000</v>
      </c>
      <c r="AC1" s="5">
        <v>2500</v>
      </c>
      <c r="AD1" s="5">
        <v>3150</v>
      </c>
      <c r="AE1" s="5">
        <v>4000</v>
      </c>
      <c r="AF1" s="5">
        <v>5000</v>
      </c>
      <c r="AG1" s="5">
        <v>6300</v>
      </c>
      <c r="AH1" s="5">
        <v>8000</v>
      </c>
      <c r="AI1" s="5">
        <v>10000</v>
      </c>
      <c r="AJ1" s="5">
        <v>12500</v>
      </c>
      <c r="AK1" s="5">
        <v>16000</v>
      </c>
      <c r="AL1" s="5">
        <v>20000</v>
      </c>
    </row>
    <row r="2" spans="1:38" x14ac:dyDescent="0.25">
      <c r="G2" s="8" t="s">
        <v>0</v>
      </c>
      <c r="H2" s="5" t="s">
        <v>1</v>
      </c>
      <c r="I2" s="6">
        <v>3.52</v>
      </c>
      <c r="J2" s="6">
        <v>3.58</v>
      </c>
      <c r="K2" s="6">
        <v>3.5</v>
      </c>
      <c r="L2" s="6">
        <v>3.56</v>
      </c>
      <c r="M2" s="6">
        <v>3.6699999999999897</v>
      </c>
      <c r="N2" s="6">
        <v>3.5</v>
      </c>
      <c r="O2" s="6">
        <v>2.02999999999999</v>
      </c>
      <c r="P2" s="6">
        <v>3.31</v>
      </c>
      <c r="Q2" s="6">
        <v>3.8199999999999896</v>
      </c>
      <c r="R2" s="6">
        <v>7.8799999999999901</v>
      </c>
      <c r="S2" s="6">
        <v>5.62</v>
      </c>
      <c r="T2" s="6">
        <v>4.7999999999999901</v>
      </c>
      <c r="U2" s="6">
        <v>6.28</v>
      </c>
      <c r="V2" s="6">
        <v>8.07</v>
      </c>
      <c r="W2" s="6">
        <v>6.82</v>
      </c>
      <c r="X2" s="6">
        <v>7.37</v>
      </c>
      <c r="Y2" s="6">
        <v>5.0899999999999901</v>
      </c>
      <c r="Z2" s="6">
        <v>6.50999999999999</v>
      </c>
      <c r="AA2" s="6">
        <v>5.75999999999999</v>
      </c>
      <c r="AB2" s="6">
        <v>5.33</v>
      </c>
      <c r="AC2" s="6">
        <v>5.45</v>
      </c>
      <c r="AD2" s="6">
        <v>5.9199999999999902</v>
      </c>
      <c r="AE2" s="6">
        <v>7</v>
      </c>
      <c r="AF2" s="6">
        <v>6.82</v>
      </c>
      <c r="AG2" s="6">
        <v>5.7699999999999898</v>
      </c>
      <c r="AH2" s="6">
        <v>7.36</v>
      </c>
      <c r="AI2" s="6">
        <v>10.15</v>
      </c>
      <c r="AJ2" s="6">
        <v>10.8399999999999</v>
      </c>
      <c r="AK2" s="6">
        <v>9.4499999999999904</v>
      </c>
      <c r="AL2" s="6">
        <v>8.9299999999999891</v>
      </c>
    </row>
    <row r="3" spans="1:38" x14ac:dyDescent="0.25">
      <c r="A3" s="1">
        <v>8.9999999999999904E+16</v>
      </c>
      <c r="C3" s="2">
        <f>ROUND(A3,2)/1000000000000000000</f>
        <v>8.99999999999999E-2</v>
      </c>
      <c r="D3" s="2">
        <v>8.99999999999999E-2</v>
      </c>
      <c r="G3" s="8"/>
      <c r="H3" s="5" t="s">
        <v>2</v>
      </c>
      <c r="I3" s="6">
        <v>5.37</v>
      </c>
      <c r="J3" s="6">
        <v>10.35</v>
      </c>
      <c r="K3" s="6">
        <v>12.92</v>
      </c>
      <c r="L3" s="6">
        <v>9.2200000000000006</v>
      </c>
      <c r="M3" s="6">
        <v>3.74</v>
      </c>
      <c r="N3" s="6">
        <v>0.97</v>
      </c>
      <c r="O3" s="6">
        <v>3.81</v>
      </c>
      <c r="P3" s="6">
        <v>1.99</v>
      </c>
      <c r="Q3" s="6">
        <v>3.19</v>
      </c>
      <c r="R3" s="6">
        <v>2.2999999999999998</v>
      </c>
      <c r="S3" s="6">
        <v>4.54</v>
      </c>
      <c r="T3" s="6">
        <v>5.41</v>
      </c>
      <c r="U3" s="6">
        <v>7.08</v>
      </c>
      <c r="V3" s="6">
        <v>9.56</v>
      </c>
      <c r="W3" s="6">
        <v>9.68</v>
      </c>
      <c r="X3" s="6">
        <v>9.27</v>
      </c>
      <c r="Y3" s="6">
        <v>8.9600000000000009</v>
      </c>
      <c r="Z3" s="6">
        <v>7.6</v>
      </c>
      <c r="AA3" s="6">
        <v>7.29</v>
      </c>
      <c r="AB3" s="6">
        <v>6.95</v>
      </c>
      <c r="AC3" s="6">
        <v>6.94</v>
      </c>
      <c r="AD3" s="6">
        <v>6.67</v>
      </c>
      <c r="AE3" s="6">
        <v>6.72</v>
      </c>
      <c r="AF3" s="6">
        <v>6.66</v>
      </c>
      <c r="AG3" s="6">
        <v>6.66</v>
      </c>
      <c r="AH3" s="6">
        <v>7.13</v>
      </c>
      <c r="AI3" s="6">
        <v>9.15</v>
      </c>
      <c r="AJ3" s="6">
        <v>12.55</v>
      </c>
      <c r="AK3" s="6">
        <v>18.87</v>
      </c>
      <c r="AL3" s="6">
        <v>26.51</v>
      </c>
    </row>
    <row r="4" spans="1:38" x14ac:dyDescent="0.25">
      <c r="A4" s="1">
        <v>8.9999999999999904E+16</v>
      </c>
      <c r="C4" s="2">
        <f t="shared" ref="C4:C32" si="0">ROUND(A4,2)/1000000000000000000</f>
        <v>8.99999999999999E-2</v>
      </c>
      <c r="D4" s="2">
        <v>8.99999999999999E-2</v>
      </c>
      <c r="G4" s="8" t="s">
        <v>3</v>
      </c>
      <c r="H4" s="5" t="s">
        <v>1</v>
      </c>
      <c r="I4" s="5">
        <v>7.83</v>
      </c>
      <c r="J4" s="5">
        <v>7.8799999999999901</v>
      </c>
      <c r="K4" s="5">
        <v>7.58</v>
      </c>
      <c r="L4" s="5">
        <v>7.5</v>
      </c>
      <c r="M4" s="5">
        <v>7.1699999999999902</v>
      </c>
      <c r="N4" s="5">
        <v>5.07</v>
      </c>
      <c r="O4" s="5">
        <v>5.53</v>
      </c>
      <c r="P4" s="5">
        <v>10.39</v>
      </c>
      <c r="Q4" s="5">
        <v>9.849999999999989</v>
      </c>
      <c r="R4" s="5">
        <v>11.38</v>
      </c>
      <c r="S4" s="5">
        <v>7.78</v>
      </c>
      <c r="T4" s="5">
        <v>6.95</v>
      </c>
      <c r="U4" s="5">
        <v>9.33</v>
      </c>
      <c r="V4" s="5">
        <v>10.14</v>
      </c>
      <c r="W4" s="5">
        <v>9.3599999999999905</v>
      </c>
      <c r="X4" s="5">
        <v>11.13</v>
      </c>
      <c r="Y4" s="5">
        <v>7.19</v>
      </c>
      <c r="Z4" s="5">
        <v>8.75</v>
      </c>
      <c r="AA4" s="5">
        <v>8.3699999999999903</v>
      </c>
      <c r="AB4" s="5">
        <v>8.2599999999999891</v>
      </c>
      <c r="AC4" s="5">
        <v>8.06</v>
      </c>
      <c r="AD4" s="5">
        <v>9.7699999999999889</v>
      </c>
      <c r="AE4" s="5">
        <v>10.8699999999999</v>
      </c>
      <c r="AF4" s="5">
        <v>11</v>
      </c>
      <c r="AG4" s="5">
        <v>10.33</v>
      </c>
      <c r="AH4" s="5">
        <v>12.0099999999999</v>
      </c>
      <c r="AI4" s="5">
        <v>14.7699999999999</v>
      </c>
      <c r="AJ4" s="5">
        <v>15.8499999999999</v>
      </c>
      <c r="AK4" s="5">
        <v>14.1099999999999</v>
      </c>
      <c r="AL4" s="5">
        <v>13.49</v>
      </c>
    </row>
    <row r="5" spans="1:38" x14ac:dyDescent="0.25">
      <c r="A5" s="1">
        <v>1E+17</v>
      </c>
      <c r="C5" s="2">
        <f t="shared" si="0"/>
        <v>0.1</v>
      </c>
      <c r="D5" s="2">
        <v>0.1</v>
      </c>
      <c r="G5" s="8"/>
      <c r="H5" s="5" t="s">
        <v>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1">
        <v>1E+17</v>
      </c>
      <c r="C6" s="2">
        <f t="shared" si="0"/>
        <v>0.1</v>
      </c>
      <c r="D6" s="2">
        <v>0.1</v>
      </c>
      <c r="G6" s="8" t="s">
        <v>4</v>
      </c>
      <c r="H6" s="5" t="s">
        <v>1</v>
      </c>
      <c r="I6" s="5">
        <v>0.619999999999999</v>
      </c>
      <c r="J6" s="5">
        <v>0.619999999999999</v>
      </c>
      <c r="K6" s="5">
        <v>0.65</v>
      </c>
      <c r="L6" s="5">
        <v>0.66</v>
      </c>
      <c r="M6" s="5">
        <v>0.68999999999999895</v>
      </c>
      <c r="N6" s="5">
        <v>1.1399999999999899</v>
      </c>
      <c r="O6" s="5">
        <v>0.59999999999999898</v>
      </c>
      <c r="P6" s="5">
        <v>0.69999999999999896</v>
      </c>
      <c r="Q6" s="5">
        <v>0.33</v>
      </c>
      <c r="R6" s="5">
        <v>0.309999999999999</v>
      </c>
      <c r="S6" s="5">
        <v>0.65</v>
      </c>
      <c r="T6" s="5">
        <v>0.67</v>
      </c>
      <c r="U6" s="5">
        <v>0.52</v>
      </c>
      <c r="V6" s="5">
        <v>0.309999999999999</v>
      </c>
      <c r="W6" s="5">
        <v>0.42999999999999899</v>
      </c>
      <c r="X6" s="5">
        <v>0.4</v>
      </c>
      <c r="Y6" s="5">
        <v>0.73999999999999899</v>
      </c>
      <c r="Z6" s="5">
        <v>0.58999999999999897</v>
      </c>
      <c r="AA6" s="5">
        <v>0.619999999999999</v>
      </c>
      <c r="AB6" s="5">
        <v>0.56000000000000005</v>
      </c>
      <c r="AC6" s="5">
        <v>0.619999999999999</v>
      </c>
      <c r="AD6" s="5">
        <v>0.45</v>
      </c>
      <c r="AE6" s="5">
        <v>0.46</v>
      </c>
      <c r="AF6" s="5">
        <v>0.38</v>
      </c>
      <c r="AG6" s="5">
        <v>0.45</v>
      </c>
      <c r="AH6" s="5">
        <v>0.38</v>
      </c>
      <c r="AI6" s="5">
        <v>0.27</v>
      </c>
      <c r="AJ6" s="5">
        <v>0.27</v>
      </c>
      <c r="AK6" s="5">
        <v>0.309999999999999</v>
      </c>
      <c r="AL6" s="5">
        <v>0.33</v>
      </c>
    </row>
    <row r="7" spans="1:38" x14ac:dyDescent="0.25">
      <c r="A7" s="1">
        <v>1E+17</v>
      </c>
      <c r="C7" s="2">
        <f t="shared" si="0"/>
        <v>0.1</v>
      </c>
      <c r="D7" s="2">
        <v>0.1</v>
      </c>
      <c r="G7" s="8"/>
      <c r="H7" s="5" t="s">
        <v>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1">
        <v>1.1E+17</v>
      </c>
      <c r="C8" s="2">
        <f t="shared" si="0"/>
        <v>0.11</v>
      </c>
      <c r="D8" s="2">
        <v>0.11</v>
      </c>
      <c r="G8" s="8" t="s">
        <v>5</v>
      </c>
      <c r="H8" s="5" t="s">
        <v>1</v>
      </c>
      <c r="I8" s="5">
        <v>0.8</v>
      </c>
      <c r="J8" s="5">
        <v>0.78</v>
      </c>
      <c r="K8" s="5">
        <v>0.81</v>
      </c>
      <c r="L8" s="5">
        <v>0.81999999999999895</v>
      </c>
      <c r="M8" s="5">
        <v>0.83999999999999897</v>
      </c>
      <c r="N8" s="5">
        <v>1.31</v>
      </c>
      <c r="O8" s="5">
        <v>0.75</v>
      </c>
      <c r="P8" s="5">
        <v>0.55000000000000004</v>
      </c>
      <c r="Q8" s="5">
        <v>0.68999999999999895</v>
      </c>
      <c r="R8" s="5">
        <v>0.60999999999999899</v>
      </c>
      <c r="S8" s="5">
        <v>1.05</v>
      </c>
      <c r="T8" s="5">
        <v>0.72999999999999898</v>
      </c>
      <c r="U8" s="5">
        <v>0.96999999999999897</v>
      </c>
      <c r="V8" s="5">
        <v>0.9</v>
      </c>
      <c r="W8" s="5">
        <v>0.76</v>
      </c>
      <c r="X8" s="5">
        <v>0.70999999999999897</v>
      </c>
      <c r="Y8" s="5">
        <v>0.65</v>
      </c>
      <c r="Z8" s="5">
        <v>0.66</v>
      </c>
      <c r="AA8" s="5">
        <v>0.65</v>
      </c>
      <c r="AB8" s="5">
        <v>0.68</v>
      </c>
      <c r="AC8" s="5">
        <v>0.68999999999999895</v>
      </c>
      <c r="AD8" s="5">
        <v>0.60999999999999899</v>
      </c>
      <c r="AE8" s="5">
        <v>0.53</v>
      </c>
      <c r="AF8" s="5">
        <v>0.48999999999999899</v>
      </c>
      <c r="AG8" s="5">
        <v>0.45</v>
      </c>
      <c r="AH8" s="5">
        <v>0.42999999999999899</v>
      </c>
      <c r="AI8" s="5">
        <v>0.39</v>
      </c>
      <c r="AJ8" s="5">
        <v>0.369999999999999</v>
      </c>
      <c r="AK8" s="5">
        <v>0.39</v>
      </c>
      <c r="AL8" s="5">
        <v>0.4</v>
      </c>
    </row>
    <row r="9" spans="1:38" x14ac:dyDescent="0.25">
      <c r="A9" s="1">
        <v>1.1E+17</v>
      </c>
      <c r="C9" s="2">
        <f t="shared" si="0"/>
        <v>0.11</v>
      </c>
      <c r="D9" s="2">
        <v>0.11</v>
      </c>
      <c r="G9" s="8"/>
      <c r="H9" s="5" t="s">
        <v>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1">
        <v>7E+16</v>
      </c>
      <c r="C10" s="2">
        <f t="shared" si="0"/>
        <v>7.0000000000000007E-2</v>
      </c>
      <c r="D10" s="2">
        <v>7.0000000000000007E-2</v>
      </c>
      <c r="G10" s="8" t="s">
        <v>6</v>
      </c>
      <c r="H10" s="5" t="s">
        <v>1</v>
      </c>
      <c r="I10" s="7">
        <v>0.68999999999999895</v>
      </c>
      <c r="J10" s="7">
        <v>0.71999999999999897</v>
      </c>
      <c r="K10" s="7">
        <v>0.619999999999999</v>
      </c>
      <c r="L10" s="7">
        <v>0.68</v>
      </c>
      <c r="M10" s="7">
        <v>0.69999999999999896</v>
      </c>
      <c r="N10" s="7">
        <v>1.21999999999999</v>
      </c>
      <c r="O10" s="7">
        <v>0.60999999999999899</v>
      </c>
      <c r="P10" s="7">
        <v>0.5</v>
      </c>
      <c r="Q10" s="7">
        <v>0.619999999999999</v>
      </c>
      <c r="R10" s="7">
        <v>0.57999999999999896</v>
      </c>
      <c r="S10" s="7">
        <v>0.97999999999999898</v>
      </c>
      <c r="T10" s="7">
        <v>0.78</v>
      </c>
      <c r="U10" s="7">
        <v>0.91</v>
      </c>
      <c r="V10" s="7">
        <v>0.81999999999999895</v>
      </c>
      <c r="W10" s="7">
        <v>0.70999999999999897</v>
      </c>
      <c r="X10" s="7">
        <v>0.67</v>
      </c>
      <c r="Y10" s="7">
        <v>0.68999999999999895</v>
      </c>
      <c r="Z10" s="7">
        <v>0.65</v>
      </c>
      <c r="AA10" s="7">
        <v>0.68</v>
      </c>
      <c r="AB10" s="7">
        <v>0.68</v>
      </c>
      <c r="AC10" s="7">
        <v>0.65</v>
      </c>
      <c r="AD10" s="7">
        <v>0.619999999999999</v>
      </c>
      <c r="AE10" s="7">
        <v>0.52</v>
      </c>
      <c r="AF10" s="7">
        <v>0.5</v>
      </c>
      <c r="AG10" s="7">
        <v>0.45</v>
      </c>
      <c r="AH10" s="7">
        <v>0.40999999999999898</v>
      </c>
      <c r="AI10" s="7">
        <v>0.38</v>
      </c>
      <c r="AJ10" s="7">
        <v>0.35999999999999899</v>
      </c>
      <c r="AK10" s="7">
        <v>0.369999999999999</v>
      </c>
      <c r="AL10" s="7">
        <v>0.38</v>
      </c>
    </row>
    <row r="11" spans="1:38" x14ac:dyDescent="0.25">
      <c r="A11" s="1">
        <v>7E+16</v>
      </c>
      <c r="C11" s="2">
        <f t="shared" si="0"/>
        <v>7.0000000000000007E-2</v>
      </c>
      <c r="D11" s="2">
        <v>7.0000000000000007E-2</v>
      </c>
      <c r="G11" s="8"/>
      <c r="H11" s="5" t="s">
        <v>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1">
        <v>5E+16</v>
      </c>
      <c r="C12" s="2">
        <f t="shared" si="0"/>
        <v>0.05</v>
      </c>
      <c r="D12" s="2">
        <v>0.05</v>
      </c>
      <c r="G12" s="8" t="s">
        <v>7</v>
      </c>
      <c r="H12" s="5" t="s">
        <v>1</v>
      </c>
      <c r="I12" s="7">
        <v>0.59999999999999898</v>
      </c>
      <c r="J12" s="7">
        <v>0.58999999999999897</v>
      </c>
      <c r="K12" s="7">
        <v>0.619999999999999</v>
      </c>
      <c r="L12" s="7">
        <v>0.63</v>
      </c>
      <c r="M12" s="7">
        <v>0.66</v>
      </c>
      <c r="N12" s="7">
        <v>0.83999999999999897</v>
      </c>
      <c r="O12" s="7">
        <v>0.619999999999999</v>
      </c>
      <c r="P12" s="7">
        <v>0.71999999999999897</v>
      </c>
      <c r="Q12" s="7">
        <v>0.39</v>
      </c>
      <c r="R12" s="7">
        <v>0.309999999999999</v>
      </c>
      <c r="S12" s="7">
        <v>0.54</v>
      </c>
      <c r="T12" s="7">
        <v>0.619999999999999</v>
      </c>
      <c r="U12" s="7">
        <v>0.40999999999999898</v>
      </c>
      <c r="V12" s="7">
        <v>0.28999999999999898</v>
      </c>
      <c r="W12" s="7">
        <v>0.34999999999999898</v>
      </c>
      <c r="X12" s="7">
        <v>0.33</v>
      </c>
      <c r="Y12" s="7">
        <v>0.54</v>
      </c>
      <c r="Z12" s="7">
        <v>0.46</v>
      </c>
      <c r="AA12" s="7">
        <v>0.56000000000000005</v>
      </c>
      <c r="AB12" s="7">
        <v>0.51</v>
      </c>
      <c r="AC12" s="7">
        <v>0.57999999999999896</v>
      </c>
      <c r="AD12" s="7">
        <v>0.41999999999999899</v>
      </c>
      <c r="AE12" s="7">
        <v>0.369999999999999</v>
      </c>
      <c r="AF12" s="7">
        <v>0.38</v>
      </c>
      <c r="AG12" s="7">
        <v>0.44</v>
      </c>
      <c r="AH12" s="7">
        <v>0.34</v>
      </c>
      <c r="AI12" s="7">
        <v>0.26</v>
      </c>
      <c r="AJ12" s="7">
        <v>0.25</v>
      </c>
      <c r="AK12" s="7">
        <v>0.29999999999999899</v>
      </c>
      <c r="AL12" s="7">
        <v>0.32</v>
      </c>
    </row>
    <row r="13" spans="1:38" x14ac:dyDescent="0.25">
      <c r="A13" s="1">
        <v>8E+16</v>
      </c>
      <c r="C13" s="2">
        <f t="shared" si="0"/>
        <v>0.08</v>
      </c>
      <c r="D13" s="2">
        <v>0.08</v>
      </c>
      <c r="G13" s="8"/>
      <c r="H13" s="5" t="s">
        <v>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1">
        <v>1E+17</v>
      </c>
      <c r="C14" s="2">
        <f t="shared" si="0"/>
        <v>0.1</v>
      </c>
      <c r="D14" s="2">
        <v>0.1</v>
      </c>
      <c r="G14" s="8" t="s">
        <v>8</v>
      </c>
      <c r="H14" s="5" t="s">
        <v>1</v>
      </c>
      <c r="I14" s="7">
        <v>8.99999999999999E-2</v>
      </c>
      <c r="J14" s="7">
        <v>8.99999999999999E-2</v>
      </c>
      <c r="K14" s="7">
        <v>0.1</v>
      </c>
      <c r="L14" s="7">
        <v>0.1</v>
      </c>
      <c r="M14" s="7">
        <v>0.1</v>
      </c>
      <c r="N14" s="7">
        <v>0.11</v>
      </c>
      <c r="O14" s="7">
        <v>0.11</v>
      </c>
      <c r="P14" s="7">
        <v>7.0000000000000007E-2</v>
      </c>
      <c r="Q14" s="7">
        <v>7.0000000000000007E-2</v>
      </c>
      <c r="R14" s="7">
        <v>0.05</v>
      </c>
      <c r="S14" s="7">
        <v>0.08</v>
      </c>
      <c r="T14" s="7">
        <v>0.1</v>
      </c>
      <c r="U14" s="7">
        <v>5.9999999999999901E-2</v>
      </c>
      <c r="V14" s="7">
        <v>0.05</v>
      </c>
      <c r="W14" s="7">
        <v>5.9999999999999901E-2</v>
      </c>
      <c r="X14" s="7">
        <v>0.05</v>
      </c>
      <c r="Y14" s="7">
        <v>0.08</v>
      </c>
      <c r="Z14" s="7">
        <v>7.0000000000000007E-2</v>
      </c>
      <c r="AA14" s="7">
        <v>0.08</v>
      </c>
      <c r="AB14" s="7">
        <v>0.08</v>
      </c>
      <c r="AC14" s="7">
        <v>0.1</v>
      </c>
      <c r="AD14" s="7">
        <v>5.9999999999999901E-2</v>
      </c>
      <c r="AE14" s="7">
        <v>0.05</v>
      </c>
      <c r="AF14" s="7">
        <v>5.9999999999999901E-2</v>
      </c>
      <c r="AG14" s="7">
        <v>7.0000000000000007E-2</v>
      </c>
      <c r="AH14" s="7">
        <v>0.05</v>
      </c>
      <c r="AI14" s="7">
        <v>0.04</v>
      </c>
      <c r="AJ14" s="7">
        <v>0.04</v>
      </c>
      <c r="AK14" s="7">
        <v>0.05</v>
      </c>
      <c r="AL14" s="7">
        <v>0.05</v>
      </c>
    </row>
    <row r="15" spans="1:38" x14ac:dyDescent="0.25">
      <c r="A15" s="1">
        <v>5.9999999999999904E+16</v>
      </c>
      <c r="C15" s="2">
        <f t="shared" si="0"/>
        <v>5.9999999999999901E-2</v>
      </c>
      <c r="D15" s="2">
        <v>5.9999999999999901E-2</v>
      </c>
      <c r="G15" s="8"/>
      <c r="H15" s="5" t="s">
        <v>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1">
        <v>5E+16</v>
      </c>
      <c r="C16" s="2">
        <f t="shared" si="0"/>
        <v>0.05</v>
      </c>
      <c r="D16" s="2">
        <v>0.05</v>
      </c>
    </row>
    <row r="17" spans="1:4" x14ac:dyDescent="0.25">
      <c r="A17" s="1">
        <v>5.9999999999999904E+16</v>
      </c>
      <c r="C17" s="2">
        <f t="shared" si="0"/>
        <v>5.9999999999999901E-2</v>
      </c>
      <c r="D17" s="2">
        <v>5.9999999999999901E-2</v>
      </c>
    </row>
    <row r="18" spans="1:4" x14ac:dyDescent="0.25">
      <c r="A18" s="1">
        <v>5E+16</v>
      </c>
      <c r="C18" s="2">
        <f t="shared" si="0"/>
        <v>0.05</v>
      </c>
      <c r="D18" s="2">
        <v>0.05</v>
      </c>
    </row>
    <row r="19" spans="1:4" x14ac:dyDescent="0.25">
      <c r="A19" s="1">
        <v>8E+16</v>
      </c>
      <c r="C19" s="2">
        <f t="shared" si="0"/>
        <v>0.08</v>
      </c>
      <c r="D19" s="2">
        <v>0.08</v>
      </c>
    </row>
    <row r="20" spans="1:4" x14ac:dyDescent="0.25">
      <c r="A20" s="1">
        <v>7E+16</v>
      </c>
      <c r="C20" s="2">
        <f t="shared" si="0"/>
        <v>7.0000000000000007E-2</v>
      </c>
      <c r="D20" s="2">
        <v>7.0000000000000007E-2</v>
      </c>
    </row>
    <row r="21" spans="1:4" x14ac:dyDescent="0.25">
      <c r="A21" s="1">
        <v>8E+16</v>
      </c>
      <c r="C21" s="2">
        <f t="shared" si="0"/>
        <v>0.08</v>
      </c>
      <c r="D21" s="2">
        <v>0.08</v>
      </c>
    </row>
    <row r="22" spans="1:4" x14ac:dyDescent="0.25">
      <c r="A22" s="1">
        <v>8E+16</v>
      </c>
      <c r="C22" s="2">
        <f t="shared" si="0"/>
        <v>0.08</v>
      </c>
      <c r="D22" s="2">
        <v>0.08</v>
      </c>
    </row>
    <row r="23" spans="1:4" x14ac:dyDescent="0.25">
      <c r="A23" s="1">
        <v>1E+17</v>
      </c>
      <c r="C23" s="2">
        <f t="shared" si="0"/>
        <v>0.1</v>
      </c>
      <c r="D23" s="2">
        <v>0.1</v>
      </c>
    </row>
    <row r="24" spans="1:4" x14ac:dyDescent="0.25">
      <c r="A24" s="1">
        <v>5.9999999999999904E+16</v>
      </c>
      <c r="C24" s="2">
        <f t="shared" si="0"/>
        <v>5.9999999999999901E-2</v>
      </c>
      <c r="D24" s="2">
        <v>5.9999999999999901E-2</v>
      </c>
    </row>
    <row r="25" spans="1:4" x14ac:dyDescent="0.25">
      <c r="A25" s="1">
        <v>5E+16</v>
      </c>
      <c r="C25" s="2">
        <f t="shared" si="0"/>
        <v>0.05</v>
      </c>
      <c r="D25" s="2">
        <v>0.05</v>
      </c>
    </row>
    <row r="26" spans="1:4" x14ac:dyDescent="0.25">
      <c r="A26" s="1">
        <v>5.9999999999999904E+16</v>
      </c>
      <c r="C26" s="2">
        <f t="shared" si="0"/>
        <v>5.9999999999999901E-2</v>
      </c>
      <c r="D26" s="2">
        <v>5.9999999999999901E-2</v>
      </c>
    </row>
    <row r="27" spans="1:4" x14ac:dyDescent="0.25">
      <c r="A27" s="1">
        <v>7E+16</v>
      </c>
      <c r="C27" s="2">
        <f t="shared" si="0"/>
        <v>7.0000000000000007E-2</v>
      </c>
      <c r="D27" s="2">
        <v>7.0000000000000007E-2</v>
      </c>
    </row>
    <row r="28" spans="1:4" x14ac:dyDescent="0.25">
      <c r="A28" s="1">
        <v>5E+16</v>
      </c>
      <c r="C28" s="2">
        <f t="shared" si="0"/>
        <v>0.05</v>
      </c>
      <c r="D28" s="2">
        <v>0.05</v>
      </c>
    </row>
    <row r="29" spans="1:4" x14ac:dyDescent="0.25">
      <c r="A29" s="1">
        <v>4E+16</v>
      </c>
      <c r="C29" s="2">
        <f t="shared" si="0"/>
        <v>0.04</v>
      </c>
      <c r="D29" s="2">
        <v>0.04</v>
      </c>
    </row>
    <row r="30" spans="1:4" x14ac:dyDescent="0.25">
      <c r="A30" s="1">
        <v>4E+16</v>
      </c>
      <c r="C30" s="2">
        <f t="shared" si="0"/>
        <v>0.04</v>
      </c>
      <c r="D30" s="2">
        <v>0.04</v>
      </c>
    </row>
    <row r="31" spans="1:4" x14ac:dyDescent="0.25">
      <c r="A31" s="1">
        <v>5E+16</v>
      </c>
      <c r="C31" s="2">
        <f t="shared" si="0"/>
        <v>0.05</v>
      </c>
      <c r="D31" s="2">
        <v>0.05</v>
      </c>
    </row>
    <row r="32" spans="1:4" x14ac:dyDescent="0.25">
      <c r="A32" s="1">
        <v>5E+16</v>
      </c>
      <c r="C32" s="2">
        <f t="shared" si="0"/>
        <v>0.05</v>
      </c>
      <c r="D32" s="2">
        <v>0.05</v>
      </c>
    </row>
    <row r="33" spans="6:36" x14ac:dyDescent="0.25">
      <c r="G33">
        <f>ROUND(G35/1000000,2)</f>
        <v>9.7100000000000009</v>
      </c>
      <c r="H33">
        <f t="shared" ref="H33:AJ33" si="1">ROUND(H35/1000000,2)</f>
        <v>8.5500000000000007</v>
      </c>
      <c r="I33">
        <f t="shared" si="1"/>
        <v>6.28</v>
      </c>
      <c r="J33">
        <f t="shared" si="1"/>
        <v>3.72</v>
      </c>
      <c r="K33">
        <f t="shared" si="1"/>
        <v>2.71</v>
      </c>
      <c r="L33">
        <f t="shared" si="1"/>
        <v>2.4900000000000002</v>
      </c>
      <c r="M33">
        <f t="shared" si="1"/>
        <v>3.85</v>
      </c>
      <c r="N33">
        <f t="shared" si="1"/>
        <v>2.27</v>
      </c>
      <c r="O33">
        <f t="shared" si="1"/>
        <v>2.73</v>
      </c>
      <c r="P33">
        <f t="shared" si="1"/>
        <v>2.2400000000000002</v>
      </c>
      <c r="Q33">
        <f t="shared" si="1"/>
        <v>4.28</v>
      </c>
      <c r="R33">
        <f t="shared" si="1"/>
        <v>5.18</v>
      </c>
      <c r="S33">
        <f t="shared" si="1"/>
        <v>6.42</v>
      </c>
      <c r="T33">
        <f t="shared" si="1"/>
        <v>8.5399999999999991</v>
      </c>
      <c r="U33">
        <f t="shared" si="1"/>
        <v>8.77</v>
      </c>
      <c r="V33">
        <f t="shared" si="1"/>
        <v>8.5399999999999991</v>
      </c>
      <c r="W33">
        <f t="shared" si="1"/>
        <v>8.65</v>
      </c>
      <c r="X33">
        <f t="shared" si="1"/>
        <v>7.69</v>
      </c>
      <c r="Y33">
        <f t="shared" si="1"/>
        <v>7.87</v>
      </c>
      <c r="Z33">
        <f t="shared" si="1"/>
        <v>8</v>
      </c>
      <c r="AA33">
        <f t="shared" si="1"/>
        <v>8.24</v>
      </c>
      <c r="AB33">
        <f t="shared" si="1"/>
        <v>7.93</v>
      </c>
      <c r="AC33">
        <f t="shared" si="1"/>
        <v>8</v>
      </c>
      <c r="AD33">
        <f t="shared" si="1"/>
        <v>8.39</v>
      </c>
      <c r="AE33">
        <f t="shared" si="1"/>
        <v>8.94</v>
      </c>
      <c r="AF33">
        <f t="shared" si="1"/>
        <v>9.66</v>
      </c>
      <c r="AG33">
        <f t="shared" si="1"/>
        <v>11.67</v>
      </c>
      <c r="AH33">
        <f t="shared" si="1"/>
        <v>13.79</v>
      </c>
      <c r="AI33">
        <f t="shared" si="1"/>
        <v>13.96</v>
      </c>
      <c r="AJ33">
        <f t="shared" si="1"/>
        <v>13.18</v>
      </c>
    </row>
    <row r="35" spans="6:36" x14ac:dyDescent="0.25">
      <c r="G35" s="3">
        <v>9710503</v>
      </c>
      <c r="H35" s="3">
        <v>8546141</v>
      </c>
      <c r="I35" s="3">
        <v>6284600</v>
      </c>
      <c r="J35" s="3">
        <v>3724894</v>
      </c>
      <c r="K35" s="3">
        <v>2714975</v>
      </c>
      <c r="L35" s="4">
        <v>2485185</v>
      </c>
      <c r="M35" s="3">
        <v>3847556</v>
      </c>
      <c r="N35" s="3">
        <v>2273975</v>
      </c>
      <c r="O35" s="3">
        <v>2731020</v>
      </c>
      <c r="P35" s="3">
        <v>2240794</v>
      </c>
      <c r="Q35" s="3">
        <v>4280757</v>
      </c>
      <c r="R35" s="3">
        <v>5178322</v>
      </c>
      <c r="S35" s="3">
        <v>6420430</v>
      </c>
      <c r="T35" s="3">
        <v>8543745</v>
      </c>
      <c r="U35" s="3">
        <v>8772066</v>
      </c>
      <c r="V35" s="3">
        <v>8542814</v>
      </c>
      <c r="W35" s="3">
        <v>8651973</v>
      </c>
      <c r="X35" s="3">
        <v>7694817</v>
      </c>
      <c r="Y35" s="3">
        <v>7873918</v>
      </c>
      <c r="Z35" s="3">
        <v>7998265</v>
      </c>
      <c r="AA35" s="3">
        <v>8238910</v>
      </c>
      <c r="AB35" s="3">
        <v>7932874</v>
      </c>
      <c r="AC35" s="3">
        <v>7999269</v>
      </c>
      <c r="AD35" s="3">
        <v>8394347</v>
      </c>
      <c r="AE35" s="3">
        <v>8943839</v>
      </c>
      <c r="AF35" s="3">
        <v>9655923</v>
      </c>
      <c r="AG35" s="3">
        <v>11672270</v>
      </c>
      <c r="AH35" s="3">
        <v>13788626</v>
      </c>
      <c r="AI35" s="3">
        <v>13959072</v>
      </c>
      <c r="AJ35" s="3">
        <v>13179406</v>
      </c>
    </row>
    <row r="40" spans="6:36" x14ac:dyDescent="0.25">
      <c r="F40" s="3">
        <v>85182160</v>
      </c>
      <c r="G40" s="3">
        <v>84265780</v>
      </c>
      <c r="H40" s="3">
        <v>83203882</v>
      </c>
    </row>
  </sheetData>
  <mergeCells count="7">
    <mergeCell ref="G14:G15"/>
    <mergeCell ref="G2:G3"/>
    <mergeCell ref="G4:G5"/>
    <mergeCell ref="G6:G7"/>
    <mergeCell ref="G8:G9"/>
    <mergeCell ref="G10:G11"/>
    <mergeCell ref="G12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P7" sqref="P7"/>
    </sheetView>
  </sheetViews>
  <sheetFormatPr baseColWidth="10" defaultRowHeight="15" x14ac:dyDescent="0.25"/>
  <sheetData>
    <row r="1" spans="1:15" x14ac:dyDescent="0.25">
      <c r="D1" s="12" t="s">
        <v>9</v>
      </c>
      <c r="E1" s="12"/>
      <c r="F1" s="6">
        <v>31.5</v>
      </c>
      <c r="G1" s="6">
        <v>63</v>
      </c>
      <c r="H1" s="6">
        <v>125</v>
      </c>
      <c r="I1" s="6">
        <v>250</v>
      </c>
      <c r="J1" s="6">
        <v>500</v>
      </c>
      <c r="K1" s="6">
        <v>1000</v>
      </c>
      <c r="L1" s="6">
        <v>2000</v>
      </c>
      <c r="M1" s="6">
        <v>4000</v>
      </c>
      <c r="N1" s="6">
        <v>8000</v>
      </c>
      <c r="O1" s="6">
        <v>16000</v>
      </c>
    </row>
    <row r="2" spans="1:15" x14ac:dyDescent="0.25">
      <c r="A2" s="1">
        <v>8.9999999999999904E+16</v>
      </c>
      <c r="B2">
        <f>ROUND(A2/1000000000000000000,2)</f>
        <v>0.09</v>
      </c>
      <c r="C2">
        <v>0.09</v>
      </c>
      <c r="D2" s="10" t="s">
        <v>0</v>
      </c>
      <c r="E2" s="6" t="s">
        <v>1</v>
      </c>
      <c r="F2" s="5">
        <v>3.47</v>
      </c>
      <c r="G2" s="5">
        <v>3.92</v>
      </c>
      <c r="H2" s="5">
        <v>2.8</v>
      </c>
      <c r="I2" s="5">
        <v>5.19</v>
      </c>
      <c r="J2" s="5">
        <v>6.87</v>
      </c>
      <c r="K2" s="5">
        <v>6.66</v>
      </c>
      <c r="L2" s="5">
        <v>5.94</v>
      </c>
      <c r="M2" s="5">
        <v>6.7</v>
      </c>
      <c r="N2" s="5">
        <v>6.83</v>
      </c>
      <c r="O2" s="5">
        <v>8.3699999999999992</v>
      </c>
    </row>
    <row r="3" spans="1:15" x14ac:dyDescent="0.25">
      <c r="A3" s="1">
        <v>1E+17</v>
      </c>
      <c r="B3">
        <f t="shared" ref="B3:B11" si="0">ROUND(A3/1000000000000000000,2)</f>
        <v>0.1</v>
      </c>
      <c r="C3">
        <v>0.1</v>
      </c>
      <c r="D3" s="10"/>
      <c r="E3" s="6" t="s">
        <v>2</v>
      </c>
      <c r="F3" s="5">
        <v>14.71</v>
      </c>
      <c r="G3" s="5">
        <v>6.43</v>
      </c>
      <c r="H3" s="5">
        <v>2.48</v>
      </c>
      <c r="I3" s="5">
        <v>5.36</v>
      </c>
      <c r="J3" s="5">
        <v>8.69</v>
      </c>
      <c r="K3" s="5">
        <v>8.73</v>
      </c>
      <c r="L3" s="5">
        <v>8.07</v>
      </c>
      <c r="M3" s="5">
        <v>8.0299999999999994</v>
      </c>
      <c r="N3" s="5">
        <v>9.69</v>
      </c>
      <c r="O3" s="5">
        <v>13.97</v>
      </c>
    </row>
    <row r="4" spans="1:15" x14ac:dyDescent="0.25">
      <c r="A4" s="1">
        <v>8E+16</v>
      </c>
      <c r="B4">
        <f t="shared" si="0"/>
        <v>0.08</v>
      </c>
      <c r="C4">
        <v>0.08</v>
      </c>
      <c r="D4" s="10" t="s">
        <v>3</v>
      </c>
      <c r="E4" s="6" t="s">
        <v>1</v>
      </c>
      <c r="F4" s="5">
        <v>7.64</v>
      </c>
      <c r="G4" s="5">
        <v>7.26</v>
      </c>
      <c r="H4" s="5">
        <v>8.42</v>
      </c>
      <c r="I4" s="5">
        <v>8.77</v>
      </c>
      <c r="J4" s="5">
        <v>9.56</v>
      </c>
      <c r="K4" s="5">
        <v>9.33</v>
      </c>
      <c r="L4" s="5">
        <v>8.75</v>
      </c>
      <c r="M4" s="5">
        <v>10.63</v>
      </c>
      <c r="N4" s="5">
        <v>11.28</v>
      </c>
      <c r="O4" s="5">
        <v>12.87</v>
      </c>
    </row>
    <row r="5" spans="1:15" x14ac:dyDescent="0.25">
      <c r="A5" s="1">
        <v>8E+16</v>
      </c>
      <c r="B5">
        <f t="shared" si="0"/>
        <v>0.08</v>
      </c>
      <c r="C5">
        <v>0.08</v>
      </c>
      <c r="D5" s="10"/>
      <c r="E5" s="6" t="s">
        <v>2</v>
      </c>
      <c r="F5" s="5">
        <v>18.3</v>
      </c>
      <c r="G5" s="5">
        <v>7.63</v>
      </c>
      <c r="H5" s="5">
        <v>9.18</v>
      </c>
      <c r="I5" s="5">
        <v>8.0500000000000007</v>
      </c>
      <c r="J5" s="5">
        <v>11.34</v>
      </c>
      <c r="K5" s="5">
        <v>11.31</v>
      </c>
      <c r="L5" s="5">
        <v>10.86</v>
      </c>
      <c r="M5" s="5">
        <v>11.95</v>
      </c>
      <c r="N5" s="5">
        <v>13.85</v>
      </c>
      <c r="O5" s="5">
        <v>18.95</v>
      </c>
    </row>
    <row r="6" spans="1:15" x14ac:dyDescent="0.25">
      <c r="A6" s="1">
        <v>5E+16</v>
      </c>
      <c r="B6">
        <f t="shared" si="0"/>
        <v>0.05</v>
      </c>
      <c r="C6">
        <v>0.05</v>
      </c>
      <c r="D6" s="10" t="s">
        <v>4</v>
      </c>
      <c r="E6" s="6" t="s">
        <v>1</v>
      </c>
      <c r="F6" s="5">
        <v>0.64</v>
      </c>
      <c r="G6" s="5">
        <v>0.64</v>
      </c>
      <c r="H6" s="5">
        <v>0.56000000000000005</v>
      </c>
      <c r="I6" s="5">
        <v>0.5</v>
      </c>
      <c r="J6" s="5">
        <v>0.43</v>
      </c>
      <c r="K6" s="5">
        <v>0.51</v>
      </c>
      <c r="L6" s="5">
        <v>0.56000000000000005</v>
      </c>
      <c r="M6" s="5">
        <v>0.43</v>
      </c>
      <c r="N6" s="5">
        <v>0.41</v>
      </c>
      <c r="O6" s="5">
        <v>0.36</v>
      </c>
    </row>
    <row r="7" spans="1:15" x14ac:dyDescent="0.25">
      <c r="A7" s="1">
        <v>5E+16</v>
      </c>
      <c r="B7">
        <f t="shared" si="0"/>
        <v>0.05</v>
      </c>
      <c r="C7">
        <v>0.05</v>
      </c>
      <c r="D7" s="10"/>
      <c r="E7" s="6" t="s">
        <v>2</v>
      </c>
      <c r="F7" s="5">
        <v>0.31</v>
      </c>
      <c r="G7" s="5">
        <v>0.75</v>
      </c>
      <c r="H7" s="5">
        <v>0.56999999999999995</v>
      </c>
      <c r="I7" s="5">
        <v>0.52</v>
      </c>
      <c r="J7" s="5">
        <v>0.35</v>
      </c>
      <c r="K7" s="5">
        <v>0.38</v>
      </c>
      <c r="L7" s="5">
        <v>0.47</v>
      </c>
      <c r="M7" s="5">
        <v>0.4</v>
      </c>
      <c r="N7" s="5">
        <v>0.39</v>
      </c>
      <c r="O7" s="5">
        <v>0.22</v>
      </c>
    </row>
    <row r="8" spans="1:15" x14ac:dyDescent="0.25">
      <c r="A8" s="1">
        <v>8E+16</v>
      </c>
      <c r="B8">
        <f t="shared" si="0"/>
        <v>0.08</v>
      </c>
      <c r="C8">
        <v>0.08</v>
      </c>
      <c r="D8" s="10" t="s">
        <v>5</v>
      </c>
      <c r="E8" s="6" t="s">
        <v>1</v>
      </c>
      <c r="F8" s="5">
        <v>0.8</v>
      </c>
      <c r="G8" s="5">
        <v>0.73</v>
      </c>
      <c r="H8" s="5">
        <v>0.86</v>
      </c>
      <c r="I8" s="5">
        <v>0.81</v>
      </c>
      <c r="J8" s="5">
        <v>0.84</v>
      </c>
      <c r="K8" s="5">
        <v>0.64</v>
      </c>
      <c r="L8" s="5">
        <v>0.63</v>
      </c>
      <c r="M8" s="5">
        <v>0.53</v>
      </c>
      <c r="N8" s="5">
        <v>0.45</v>
      </c>
      <c r="O8" s="5">
        <v>0.42</v>
      </c>
    </row>
    <row r="9" spans="1:15" x14ac:dyDescent="0.25">
      <c r="A9" s="1">
        <v>5.9999999999999904E+16</v>
      </c>
      <c r="B9">
        <f t="shared" si="0"/>
        <v>0.06</v>
      </c>
      <c r="C9">
        <v>0.06</v>
      </c>
      <c r="D9" s="10"/>
      <c r="E9" s="6" t="s">
        <v>2</v>
      </c>
      <c r="F9" s="5">
        <v>0.78</v>
      </c>
      <c r="G9" s="5">
        <v>1.79</v>
      </c>
      <c r="H9" s="5">
        <v>1.32</v>
      </c>
      <c r="I9" s="5">
        <v>0.94</v>
      </c>
      <c r="J9" s="5">
        <v>0.9</v>
      </c>
      <c r="K9" s="5">
        <v>0.68</v>
      </c>
      <c r="L9" s="5">
        <v>0.66</v>
      </c>
      <c r="M9" s="5">
        <v>0.54</v>
      </c>
      <c r="N9" s="5">
        <v>0.43</v>
      </c>
      <c r="O9" s="5">
        <v>0.36</v>
      </c>
    </row>
    <row r="10" spans="1:15" x14ac:dyDescent="0.25">
      <c r="A10" s="1">
        <v>5.9999999999999904E+16</v>
      </c>
      <c r="B10">
        <f t="shared" si="0"/>
        <v>0.06</v>
      </c>
      <c r="C10">
        <v>0.06</v>
      </c>
      <c r="D10" s="10" t="s">
        <v>6</v>
      </c>
      <c r="E10" s="6" t="s">
        <v>1</v>
      </c>
      <c r="F10" s="5">
        <v>0.69</v>
      </c>
      <c r="G10" s="5">
        <v>0.69</v>
      </c>
      <c r="H10" s="5">
        <v>0.83</v>
      </c>
      <c r="I10" s="5">
        <v>0.78</v>
      </c>
      <c r="J10" s="5">
        <v>0.8</v>
      </c>
      <c r="K10" s="5">
        <v>0.56999999999999995</v>
      </c>
      <c r="L10" s="5">
        <v>0.61</v>
      </c>
      <c r="M10" s="5">
        <v>0.51</v>
      </c>
      <c r="N10" s="5">
        <v>0.45</v>
      </c>
      <c r="O10" s="5">
        <v>0.39</v>
      </c>
    </row>
    <row r="11" spans="1:15" x14ac:dyDescent="0.25">
      <c r="A11" s="1">
        <v>5E+16</v>
      </c>
      <c r="B11">
        <f t="shared" si="0"/>
        <v>0.05</v>
      </c>
      <c r="C11">
        <v>0.05</v>
      </c>
      <c r="D11" s="10"/>
      <c r="E11" s="6" t="s">
        <v>2</v>
      </c>
      <c r="F11" s="5">
        <v>1.35</v>
      </c>
      <c r="G11" s="5">
        <v>1.57</v>
      </c>
      <c r="H11" s="5">
        <v>1.33</v>
      </c>
      <c r="I11" s="5">
        <v>1.1000000000000001</v>
      </c>
      <c r="J11" s="11">
        <v>0.88</v>
      </c>
      <c r="K11" s="11">
        <v>0.72</v>
      </c>
      <c r="L11" s="11">
        <v>0.68</v>
      </c>
      <c r="M11" s="11">
        <v>0.56000000000000005</v>
      </c>
      <c r="N11" s="11">
        <v>0.43</v>
      </c>
      <c r="O11" s="11">
        <v>0.37</v>
      </c>
    </row>
    <row r="12" spans="1:15" x14ac:dyDescent="0.25">
      <c r="D12" s="9"/>
    </row>
    <row r="13" spans="1:15" x14ac:dyDescent="0.25">
      <c r="D13" s="9"/>
    </row>
    <row r="14" spans="1:15" x14ac:dyDescent="0.25">
      <c r="D14" s="9"/>
    </row>
    <row r="15" spans="1:15" x14ac:dyDescent="0.25">
      <c r="D15" s="9"/>
    </row>
  </sheetData>
  <mergeCells count="8">
    <mergeCell ref="D1:E1"/>
    <mergeCell ref="D14:D15"/>
    <mergeCell ref="D2:D3"/>
    <mergeCell ref="D4:D5"/>
    <mergeCell ref="D6:D7"/>
    <mergeCell ref="D8:D9"/>
    <mergeCell ref="D10:D11"/>
    <mergeCell ref="D12:D1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2022-05-13T17:07:00Z</dcterms:modified>
</cp:coreProperties>
</file>