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ín\Desktop\"/>
    </mc:Choice>
  </mc:AlternateContent>
  <xr:revisionPtr revIDLastSave="0" documentId="13_ncr:1_{E541EF9D-6F0D-43F8-941B-055BC86EC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mp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B26" i="1"/>
  <c r="C26" i="1" l="1"/>
  <c r="C28" i="1"/>
  <c r="D28" i="1" s="1"/>
  <c r="D26" i="1" l="1"/>
  <c r="B27" i="1"/>
  <c r="W24" i="1"/>
  <c r="B29" i="1"/>
  <c r="W22" i="1"/>
  <c r="E26" i="1" l="1"/>
  <c r="F26" i="1" s="1"/>
  <c r="G26" i="1" s="1"/>
  <c r="C27" i="1"/>
  <c r="E28" i="1"/>
  <c r="D29" i="1" s="1"/>
  <c r="C29" i="1"/>
  <c r="W5" i="1"/>
  <c r="W19" i="1"/>
  <c r="W20" i="1"/>
  <c r="W21" i="1"/>
  <c r="D27" i="1" l="1"/>
  <c r="E27" i="1"/>
  <c r="F28" i="1"/>
  <c r="E29" i="1" s="1"/>
  <c r="H26" i="1" l="1"/>
  <c r="G27" i="1" s="1"/>
  <c r="F27" i="1"/>
  <c r="G28" i="1"/>
  <c r="F29" i="1" s="1"/>
  <c r="I26" i="1" l="1"/>
  <c r="H28" i="1"/>
  <c r="G29" i="1" s="1"/>
  <c r="J26" i="1" l="1"/>
  <c r="H27" i="1"/>
  <c r="I28" i="1"/>
  <c r="H29" i="1" s="1"/>
  <c r="K26" i="1" l="1"/>
  <c r="I27" i="1"/>
  <c r="J28" i="1"/>
  <c r="I29" i="1" s="1"/>
  <c r="L26" i="1" l="1"/>
  <c r="J27" i="1"/>
  <c r="K28" i="1"/>
  <c r="J29" i="1" s="1"/>
  <c r="M26" i="1" l="1"/>
  <c r="K27" i="1"/>
  <c r="L28" i="1"/>
  <c r="K29" i="1" s="1"/>
  <c r="N26" i="1" l="1"/>
  <c r="L27" i="1"/>
  <c r="M28" i="1"/>
  <c r="L29" i="1" s="1"/>
  <c r="O26" i="1" l="1"/>
  <c r="M27" i="1"/>
  <c r="N28" i="1"/>
  <c r="M29" i="1" s="1"/>
  <c r="P26" i="1" l="1"/>
  <c r="N27" i="1"/>
  <c r="O28" i="1"/>
  <c r="N29" i="1" s="1"/>
  <c r="Q26" i="1" l="1"/>
  <c r="O27" i="1"/>
  <c r="P28" i="1"/>
  <c r="O29" i="1" s="1"/>
  <c r="R26" i="1" l="1"/>
  <c r="P27" i="1"/>
  <c r="Q28" i="1"/>
  <c r="P29" i="1" s="1"/>
  <c r="S26" i="1" l="1"/>
  <c r="Q27" i="1"/>
  <c r="R28" i="1"/>
  <c r="Q29" i="1" s="1"/>
  <c r="T26" i="1" l="1"/>
  <c r="R27" i="1"/>
  <c r="S28" i="1"/>
  <c r="R29" i="1" s="1"/>
  <c r="U26" i="1" l="1"/>
  <c r="S27" i="1"/>
  <c r="T28" i="1"/>
  <c r="S29" i="1" s="1"/>
  <c r="V26" i="1" l="1"/>
  <c r="T27" i="1"/>
  <c r="U28" i="1"/>
  <c r="T29" i="1" s="1"/>
  <c r="W26" i="1" l="1"/>
  <c r="V27" i="1" s="1"/>
  <c r="U27" i="1"/>
  <c r="V28" i="1"/>
  <c r="U29" i="1" s="1"/>
  <c r="W28" i="1" l="1"/>
  <c r="V29" i="1" s="1"/>
</calcChain>
</file>

<file path=xl/sharedStrings.xml><?xml version="1.0" encoding="utf-8"?>
<sst xmlns="http://schemas.openxmlformats.org/spreadsheetml/2006/main" count="28" uniqueCount="28">
  <si>
    <t>horas estimadas</t>
  </si>
  <si>
    <t>DIA</t>
  </si>
  <si>
    <t>Total</t>
  </si>
  <si>
    <t>Modifique la zona con color verde</t>
  </si>
  <si>
    <t xml:space="preserve">Tareas </t>
  </si>
  <si>
    <t>Horas Reales de producto por realizar</t>
  </si>
  <si>
    <t>Horas Estimadas de producto por realizar</t>
  </si>
  <si>
    <t>Control del Sprint 1 de 20 días</t>
  </si>
  <si>
    <t>T1-Revision de requerimientos y planificiación de sprint 1</t>
  </si>
  <si>
    <t>T2-Configuración del entorno de desarrollo</t>
  </si>
  <si>
    <t>T3-Diseño inicial de la interfaz de usuario (UI)</t>
  </si>
  <si>
    <t>T4-Creación de wireframes para las principales páginas</t>
  </si>
  <si>
    <t>T5-Desarrollo de la página de inicio</t>
  </si>
  <si>
    <t>T6-Implementación del sistema de navegación</t>
  </si>
  <si>
    <t>T7-Desarrollo de la estructura de BBDD</t>
  </si>
  <si>
    <t>T8-Desarrollo de la página de productos (visualizacion inicial)</t>
  </si>
  <si>
    <t>T9-Implementación de un sistema básico  de autenticación</t>
  </si>
  <si>
    <t>T10-Desarrollo del formulario de contacto</t>
  </si>
  <si>
    <t>T11-Implementación de mensajes de validación en formularios</t>
  </si>
  <si>
    <t>T12-Desarrollo de la página de registro de usuario</t>
  </si>
  <si>
    <t xml:space="preserve">T13-Integración inicial de frontend y backend </t>
  </si>
  <si>
    <t>T14-Pruebas unitarias de las funcionalidades iniciales</t>
  </si>
  <si>
    <t xml:space="preserve">T15-Optimización de diseño para moviles </t>
  </si>
  <si>
    <t>T16-Documentación de código y funcionalidades implementadas</t>
  </si>
  <si>
    <t xml:space="preserve">T17-Revisión del sprint 1 con el equipo </t>
  </si>
  <si>
    <t>T18-Corrección de errores y ajustes tras la revisión</t>
  </si>
  <si>
    <t>T19-Pruebas finales de aceptación</t>
  </si>
  <si>
    <t>T20-Cierre del Sprint 1 y preparación para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</si>
</sst>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2" borderId="3" xfId="0" applyFill="1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0" fillId="0" borderId="0" xfId="0" applyAlignment="1">
      <alignment wrapText="1"/>
    </xf>
    <xf numFmtId="0" fontId="0" fillId="3" borderId="4" xfId="0" applyFill="1" applyBorder="1" applyAlignment="1" applyProtection="1">
      <alignment horizontal="center" wrapText="1"/>
      <protection locked="0"/>
    </xf>
    <xf numFmtId="0" fontId="4" fillId="0" borderId="0" xfId="0" applyFont="1"/>
    <xf numFmtId="0" fontId="0" fillId="3" borderId="1" xfId="0" applyFill="1" applyBorder="1" applyProtection="1">
      <protection locked="0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L"/>
              <a:t>BurnDown Trabajo Pendiente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Ejemplo1!$A$27</c:f>
              <c:strCache>
                <c:ptCount val="1"/>
                <c:pt idx="0">
                  <c:v>Horas Reales de producto por realizar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Ejemplo1!$D$26:$W$26</c:f>
              <c:numCache>
                <c:formatCode>General</c:formatCode>
                <c:ptCount val="20"/>
                <c:pt idx="0">
                  <c:v>203</c:v>
                </c:pt>
                <c:pt idx="1">
                  <c:v>189</c:v>
                </c:pt>
                <c:pt idx="2">
                  <c:v>189</c:v>
                </c:pt>
                <c:pt idx="3">
                  <c:v>189</c:v>
                </c:pt>
                <c:pt idx="4">
                  <c:v>189</c:v>
                </c:pt>
                <c:pt idx="5">
                  <c:v>189</c:v>
                </c:pt>
                <c:pt idx="6">
                  <c:v>189</c:v>
                </c:pt>
                <c:pt idx="7">
                  <c:v>189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189</c:v>
                </c:pt>
                <c:pt idx="12">
                  <c:v>189</c:v>
                </c:pt>
                <c:pt idx="13">
                  <c:v>189</c:v>
                </c:pt>
                <c:pt idx="14">
                  <c:v>189</c:v>
                </c:pt>
                <c:pt idx="15">
                  <c:v>189</c:v>
                </c:pt>
                <c:pt idx="16">
                  <c:v>189</c:v>
                </c:pt>
                <c:pt idx="17">
                  <c:v>189</c:v>
                </c:pt>
                <c:pt idx="18">
                  <c:v>189</c:v>
                </c:pt>
                <c:pt idx="19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5-4C18-8901-30686EE06CCD}"/>
            </c:ext>
          </c:extLst>
        </c:ser>
        <c:ser>
          <c:idx val="1"/>
          <c:order val="1"/>
          <c:tx>
            <c:strRef>
              <c:f>Ejemplo1!$A$29</c:f>
              <c:strCache>
                <c:ptCount val="1"/>
                <c:pt idx="0">
                  <c:v>Horas Estimadas de producto por realizar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Ejemplo1!$C$4:$V$4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Ejemplo1!$D$28:$W$28</c:f>
              <c:numCache>
                <c:formatCode>General</c:formatCode>
                <c:ptCount val="20"/>
                <c:pt idx="0">
                  <c:v>205.2</c:v>
                </c:pt>
                <c:pt idx="1">
                  <c:v>194.39999999999998</c:v>
                </c:pt>
                <c:pt idx="2">
                  <c:v>183.59999999999997</c:v>
                </c:pt>
                <c:pt idx="3">
                  <c:v>172.79999999999995</c:v>
                </c:pt>
                <c:pt idx="4">
                  <c:v>161.99999999999994</c:v>
                </c:pt>
                <c:pt idx="5">
                  <c:v>151.19999999999993</c:v>
                </c:pt>
                <c:pt idx="6">
                  <c:v>140.39999999999992</c:v>
                </c:pt>
                <c:pt idx="7">
                  <c:v>129.59999999999991</c:v>
                </c:pt>
                <c:pt idx="8">
                  <c:v>118.79999999999991</c:v>
                </c:pt>
                <c:pt idx="9">
                  <c:v>107.99999999999991</c:v>
                </c:pt>
                <c:pt idx="10">
                  <c:v>97.199999999999918</c:v>
                </c:pt>
                <c:pt idx="11">
                  <c:v>86.39999999999992</c:v>
                </c:pt>
                <c:pt idx="12">
                  <c:v>75.599999999999923</c:v>
                </c:pt>
                <c:pt idx="13">
                  <c:v>64.799999999999926</c:v>
                </c:pt>
                <c:pt idx="14">
                  <c:v>53.999999999999929</c:v>
                </c:pt>
                <c:pt idx="15">
                  <c:v>43.199999999999932</c:v>
                </c:pt>
                <c:pt idx="16">
                  <c:v>32.399999999999935</c:v>
                </c:pt>
                <c:pt idx="17">
                  <c:v>21.599999999999934</c:v>
                </c:pt>
                <c:pt idx="18">
                  <c:v>10.799999999999933</c:v>
                </c:pt>
                <c:pt idx="19">
                  <c:v>-6.7501559897209518E-14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5-4C18-8901-30686EE06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59392"/>
        <c:axId val="341559784"/>
      </c:lineChart>
      <c:catAx>
        <c:axId val="3415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559784"/>
        <c:crosses val="autoZero"/>
        <c:auto val="1"/>
        <c:lblAlgn val="ctr"/>
        <c:lblOffset val="100"/>
        <c:noMultiLvlLbl val="0"/>
      </c:catAx>
      <c:valAx>
        <c:axId val="341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5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161925</xdr:colOff>
      <xdr:row>1</xdr:row>
      <xdr:rowOff>147637</xdr:rowOff>
    </xdr:from>
    <xdr:to>
      <xdr:col>28</xdr:col>
      <xdr:colOff>114300</xdr:colOff>
      <xdr:row>32</xdr:row>
      <xdr:rowOff>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="80" zoomScaleNormal="80" workbookViewId="0">
      <selection activeCell="H21" sqref="H21"/>
    </sheetView>
  </sheetViews>
  <sheetFormatPr baseColWidth="10" defaultRowHeight="14.4" x14ac:dyDescent="0.3"/>
  <cols>
    <col min="1" max="1" width="26.33203125" customWidth="1"/>
    <col min="2" max="2" width="17" customWidth="1"/>
    <col min="3" max="3" width="4" customWidth="1"/>
    <col min="4" max="22" width="3.44140625" customWidth="1"/>
  </cols>
  <sheetData>
    <row r="1" spans="1:23" ht="21" x14ac:dyDescent="0.4">
      <c r="A1" s="2" t="s">
        <v>7</v>
      </c>
      <c r="G1" t="s">
        <v>3</v>
      </c>
    </row>
    <row r="3" spans="1:23" x14ac:dyDescent="0.3">
      <c r="A3" s="12" t="s">
        <v>4</v>
      </c>
      <c r="B3" s="12" t="s">
        <v>0</v>
      </c>
      <c r="C3" s="12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 t="s">
        <v>2</v>
      </c>
    </row>
    <row r="4" spans="1:23" x14ac:dyDescent="0.3">
      <c r="A4" s="12"/>
      <c r="B4" s="1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14"/>
    </row>
    <row r="5" spans="1:23" x14ac:dyDescent="0.3">
      <c r="A5" s="11" t="s">
        <v>8</v>
      </c>
      <c r="B5" s="9">
        <v>8</v>
      </c>
      <c r="C5" s="11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4">
        <f t="shared" ref="W5:W24" si="0">SUM(C5:V5)</f>
        <v>1</v>
      </c>
    </row>
    <row r="6" spans="1:23" x14ac:dyDescent="0.3">
      <c r="A6" s="11" t="s">
        <v>9</v>
      </c>
      <c r="B6" s="9">
        <v>8</v>
      </c>
      <c r="C6" s="11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5">
        <f t="shared" si="0"/>
        <v>1</v>
      </c>
    </row>
    <row r="7" spans="1:23" x14ac:dyDescent="0.3">
      <c r="A7" s="11" t="s">
        <v>10</v>
      </c>
      <c r="B7" s="9">
        <v>8</v>
      </c>
      <c r="C7" s="11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5">
        <f t="shared" si="0"/>
        <v>1</v>
      </c>
    </row>
    <row r="8" spans="1:23" x14ac:dyDescent="0.3">
      <c r="A8" s="11" t="s">
        <v>11</v>
      </c>
      <c r="B8" s="9">
        <v>8</v>
      </c>
      <c r="C8" s="11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5">
        <f t="shared" si="0"/>
        <v>1</v>
      </c>
    </row>
    <row r="9" spans="1:23" x14ac:dyDescent="0.3">
      <c r="A9" s="11" t="s">
        <v>12</v>
      </c>
      <c r="B9" s="9">
        <v>16</v>
      </c>
      <c r="C9" s="11"/>
      <c r="D9" s="11">
        <v>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5">
        <f t="shared" si="0"/>
        <v>2</v>
      </c>
    </row>
    <row r="10" spans="1:23" x14ac:dyDescent="0.3">
      <c r="A10" s="11" t="s">
        <v>13</v>
      </c>
      <c r="B10" s="9">
        <v>8</v>
      </c>
      <c r="C10" s="11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5">
        <f t="shared" si="0"/>
        <v>1</v>
      </c>
    </row>
    <row r="11" spans="1:23" x14ac:dyDescent="0.3">
      <c r="A11" s="11" t="s">
        <v>14</v>
      </c>
      <c r="B11" s="9">
        <v>16</v>
      </c>
      <c r="C11" s="11"/>
      <c r="D11" s="11">
        <v>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5">
        <f t="shared" si="0"/>
        <v>2</v>
      </c>
    </row>
    <row r="12" spans="1:23" x14ac:dyDescent="0.3">
      <c r="A12" s="11" t="s">
        <v>15</v>
      </c>
      <c r="B12" s="9">
        <v>16</v>
      </c>
      <c r="C12" s="11"/>
      <c r="D12" s="11">
        <v>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5">
        <f t="shared" si="0"/>
        <v>2</v>
      </c>
    </row>
    <row r="13" spans="1:23" x14ac:dyDescent="0.3">
      <c r="A13" s="11" t="s">
        <v>16</v>
      </c>
      <c r="B13" s="9">
        <v>16</v>
      </c>
      <c r="C13" s="11"/>
      <c r="D13" s="11">
        <v>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5">
        <f t="shared" si="0"/>
        <v>2</v>
      </c>
    </row>
    <row r="14" spans="1:23" x14ac:dyDescent="0.3">
      <c r="A14" s="11" t="s">
        <v>17</v>
      </c>
      <c r="B14" s="9">
        <v>16</v>
      </c>
      <c r="C14" s="11"/>
      <c r="D14" s="11">
        <v>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5">
        <f t="shared" si="0"/>
        <v>2</v>
      </c>
    </row>
    <row r="15" spans="1:23" x14ac:dyDescent="0.3">
      <c r="A15" s="11" t="s">
        <v>18</v>
      </c>
      <c r="B15" s="9">
        <v>8</v>
      </c>
      <c r="C15" s="11">
        <v>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5">
        <f t="shared" si="0"/>
        <v>1</v>
      </c>
    </row>
    <row r="16" spans="1:23" x14ac:dyDescent="0.3">
      <c r="A16" s="11" t="s">
        <v>19</v>
      </c>
      <c r="B16" s="9">
        <v>16</v>
      </c>
      <c r="C16" s="11"/>
      <c r="D16" s="11">
        <v>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5">
        <f t="shared" si="0"/>
        <v>2</v>
      </c>
    </row>
    <row r="17" spans="1:23" x14ac:dyDescent="0.3">
      <c r="A17" s="11" t="s">
        <v>20</v>
      </c>
      <c r="B17" s="9">
        <v>16</v>
      </c>
      <c r="C17" s="11"/>
      <c r="D17" s="11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5">
        <f t="shared" si="0"/>
        <v>2</v>
      </c>
    </row>
    <row r="18" spans="1:23" x14ac:dyDescent="0.3">
      <c r="A18" s="11" t="s">
        <v>21</v>
      </c>
      <c r="B18" s="9">
        <v>8</v>
      </c>
      <c r="C18" s="11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5">
        <f t="shared" si="0"/>
        <v>1</v>
      </c>
    </row>
    <row r="19" spans="1:23" x14ac:dyDescent="0.3">
      <c r="A19" s="11" t="s">
        <v>22</v>
      </c>
      <c r="B19" s="9">
        <v>8</v>
      </c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5">
        <f t="shared" si="0"/>
        <v>1</v>
      </c>
    </row>
    <row r="20" spans="1:23" x14ac:dyDescent="0.3">
      <c r="A20" s="11" t="s">
        <v>23</v>
      </c>
      <c r="B20" s="9">
        <v>8</v>
      </c>
      <c r="C20" s="11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5">
        <f t="shared" si="0"/>
        <v>1</v>
      </c>
    </row>
    <row r="21" spans="1:23" x14ac:dyDescent="0.3">
      <c r="A21" s="11" t="s">
        <v>24</v>
      </c>
      <c r="B21" s="9">
        <v>8</v>
      </c>
      <c r="C21" s="11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5">
        <f t="shared" si="0"/>
        <v>1</v>
      </c>
    </row>
    <row r="22" spans="1:23" x14ac:dyDescent="0.3">
      <c r="A22" s="11" t="s">
        <v>25</v>
      </c>
      <c r="B22" s="9">
        <v>8</v>
      </c>
      <c r="C22" s="11">
        <v>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5">
        <f t="shared" si="0"/>
        <v>1</v>
      </c>
    </row>
    <row r="23" spans="1:23" x14ac:dyDescent="0.3">
      <c r="A23" s="11" t="s">
        <v>26</v>
      </c>
      <c r="B23" s="9">
        <v>8</v>
      </c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5"/>
    </row>
    <row r="24" spans="1:23" x14ac:dyDescent="0.3">
      <c r="A24" s="11" t="s">
        <v>27</v>
      </c>
      <c r="B24" s="9">
        <v>8</v>
      </c>
      <c r="C24" s="11">
        <v>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6">
        <f t="shared" si="0"/>
        <v>1</v>
      </c>
    </row>
    <row r="25" spans="1:23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3">
      <c r="B26" s="7">
        <f>SUM(B5:B25)</f>
        <v>216</v>
      </c>
      <c r="C26" s="7">
        <f>B26</f>
        <v>216</v>
      </c>
      <c r="D26" s="7">
        <f>C26-SUM(C5:C24)</f>
        <v>203</v>
      </c>
      <c r="E26" s="7">
        <f t="shared" ref="E26:W26" si="1">D26-SUM(D5:D24)</f>
        <v>189</v>
      </c>
      <c r="F26" s="7">
        <f t="shared" si="1"/>
        <v>189</v>
      </c>
      <c r="G26" s="7">
        <f t="shared" si="1"/>
        <v>189</v>
      </c>
      <c r="H26" s="7">
        <f t="shared" si="1"/>
        <v>189</v>
      </c>
      <c r="I26" s="7">
        <f t="shared" si="1"/>
        <v>189</v>
      </c>
      <c r="J26" s="7">
        <f t="shared" si="1"/>
        <v>189</v>
      </c>
      <c r="K26" s="7">
        <f t="shared" si="1"/>
        <v>189</v>
      </c>
      <c r="L26" s="7">
        <f t="shared" si="1"/>
        <v>189</v>
      </c>
      <c r="M26" s="7">
        <f t="shared" si="1"/>
        <v>189</v>
      </c>
      <c r="N26" s="7">
        <f t="shared" si="1"/>
        <v>189</v>
      </c>
      <c r="O26" s="7">
        <f t="shared" si="1"/>
        <v>189</v>
      </c>
      <c r="P26" s="7">
        <f t="shared" si="1"/>
        <v>189</v>
      </c>
      <c r="Q26" s="7">
        <f t="shared" si="1"/>
        <v>189</v>
      </c>
      <c r="R26" s="7">
        <f t="shared" si="1"/>
        <v>189</v>
      </c>
      <c r="S26" s="7">
        <f t="shared" si="1"/>
        <v>189</v>
      </c>
      <c r="T26" s="7">
        <f t="shared" si="1"/>
        <v>189</v>
      </c>
      <c r="U26" s="7">
        <f t="shared" si="1"/>
        <v>189</v>
      </c>
      <c r="V26" s="7">
        <f t="shared" si="1"/>
        <v>189</v>
      </c>
      <c r="W26" s="7">
        <f t="shared" si="1"/>
        <v>189</v>
      </c>
    </row>
    <row r="27" spans="1:23" ht="28.8" x14ac:dyDescent="0.3">
      <c r="A27" s="8" t="s">
        <v>5</v>
      </c>
      <c r="B27">
        <f>C26</f>
        <v>216</v>
      </c>
      <c r="C27">
        <f t="shared" ref="C27:V27" si="2">D26</f>
        <v>203</v>
      </c>
      <c r="D27">
        <f t="shared" si="2"/>
        <v>189</v>
      </c>
      <c r="E27">
        <f t="shared" si="2"/>
        <v>189</v>
      </c>
      <c r="F27">
        <f t="shared" si="2"/>
        <v>189</v>
      </c>
      <c r="G27">
        <f t="shared" si="2"/>
        <v>189</v>
      </c>
      <c r="H27">
        <f t="shared" si="2"/>
        <v>189</v>
      </c>
      <c r="I27">
        <f t="shared" si="2"/>
        <v>189</v>
      </c>
      <c r="J27">
        <f t="shared" si="2"/>
        <v>189</v>
      </c>
      <c r="K27">
        <f t="shared" si="2"/>
        <v>189</v>
      </c>
      <c r="L27">
        <f t="shared" si="2"/>
        <v>189</v>
      </c>
      <c r="M27">
        <f t="shared" si="2"/>
        <v>189</v>
      </c>
      <c r="N27">
        <f t="shared" si="2"/>
        <v>189</v>
      </c>
      <c r="O27">
        <f t="shared" si="2"/>
        <v>189</v>
      </c>
      <c r="P27">
        <f t="shared" si="2"/>
        <v>189</v>
      </c>
      <c r="Q27">
        <f t="shared" si="2"/>
        <v>189</v>
      </c>
      <c r="R27">
        <f t="shared" si="2"/>
        <v>189</v>
      </c>
      <c r="S27">
        <f t="shared" si="2"/>
        <v>189</v>
      </c>
      <c r="T27">
        <f t="shared" si="2"/>
        <v>189</v>
      </c>
      <c r="U27">
        <f t="shared" si="2"/>
        <v>189</v>
      </c>
      <c r="V27">
        <f t="shared" si="2"/>
        <v>189</v>
      </c>
    </row>
    <row r="28" spans="1:23" x14ac:dyDescent="0.3">
      <c r="B28" s="7">
        <f>SUM(B5:B24)</f>
        <v>216</v>
      </c>
      <c r="C28" s="7">
        <f>SUM(B5:B24)</f>
        <v>216</v>
      </c>
      <c r="D28" s="7">
        <f>C28-(SUM($B$5:$B$24)/20)</f>
        <v>205.2</v>
      </c>
      <c r="E28" s="7">
        <f>D28-(SUM($B$5:$B$24)/20)</f>
        <v>194.39999999999998</v>
      </c>
      <c r="F28" s="7">
        <f>E28-(SUM($B$5:$B$24)/20)</f>
        <v>183.59999999999997</v>
      </c>
      <c r="G28" s="7">
        <f t="shared" ref="G28:W28" si="3">F28-(SUM($B$5:$B$24)/20)</f>
        <v>172.79999999999995</v>
      </c>
      <c r="H28" s="7">
        <f t="shared" si="3"/>
        <v>161.99999999999994</v>
      </c>
      <c r="I28" s="7">
        <f t="shared" si="3"/>
        <v>151.19999999999993</v>
      </c>
      <c r="J28" s="7">
        <f t="shared" si="3"/>
        <v>140.39999999999992</v>
      </c>
      <c r="K28" s="7">
        <f t="shared" si="3"/>
        <v>129.59999999999991</v>
      </c>
      <c r="L28" s="7">
        <f t="shared" si="3"/>
        <v>118.79999999999991</v>
      </c>
      <c r="M28" s="7">
        <f t="shared" si="3"/>
        <v>107.99999999999991</v>
      </c>
      <c r="N28" s="7">
        <f t="shared" si="3"/>
        <v>97.199999999999918</v>
      </c>
      <c r="O28" s="7">
        <f t="shared" si="3"/>
        <v>86.39999999999992</v>
      </c>
      <c r="P28" s="7">
        <f t="shared" si="3"/>
        <v>75.599999999999923</v>
      </c>
      <c r="Q28" s="7">
        <f t="shared" si="3"/>
        <v>64.799999999999926</v>
      </c>
      <c r="R28" s="7">
        <f t="shared" si="3"/>
        <v>53.999999999999929</v>
      </c>
      <c r="S28" s="7">
        <f t="shared" si="3"/>
        <v>43.199999999999932</v>
      </c>
      <c r="T28" s="7">
        <f t="shared" si="3"/>
        <v>32.399999999999935</v>
      </c>
      <c r="U28" s="7">
        <f t="shared" si="3"/>
        <v>21.599999999999934</v>
      </c>
      <c r="V28" s="7">
        <f t="shared" si="3"/>
        <v>10.799999999999933</v>
      </c>
      <c r="W28" s="7">
        <f t="shared" si="3"/>
        <v>-6.7501559897209518E-14</v>
      </c>
    </row>
    <row r="29" spans="1:23" ht="28.8" x14ac:dyDescent="0.3">
      <c r="A29" s="8" t="s">
        <v>6</v>
      </c>
      <c r="B29" s="10">
        <f>B28</f>
        <v>216</v>
      </c>
      <c r="C29" s="10">
        <f>D28</f>
        <v>205.2</v>
      </c>
      <c r="D29" s="10">
        <f t="shared" ref="D29:V29" si="4">E28</f>
        <v>194.39999999999998</v>
      </c>
      <c r="E29" s="10">
        <f t="shared" si="4"/>
        <v>183.59999999999997</v>
      </c>
      <c r="F29" s="10">
        <f t="shared" si="4"/>
        <v>172.79999999999995</v>
      </c>
      <c r="G29" s="10">
        <f t="shared" si="4"/>
        <v>161.99999999999994</v>
      </c>
      <c r="H29" s="10">
        <f t="shared" si="4"/>
        <v>151.19999999999993</v>
      </c>
      <c r="I29" s="10">
        <f t="shared" si="4"/>
        <v>140.39999999999992</v>
      </c>
      <c r="J29" s="10">
        <f t="shared" si="4"/>
        <v>129.59999999999991</v>
      </c>
      <c r="K29" s="10">
        <f t="shared" si="4"/>
        <v>118.79999999999991</v>
      </c>
      <c r="L29" s="10">
        <f t="shared" si="4"/>
        <v>107.99999999999991</v>
      </c>
      <c r="M29" s="10">
        <f t="shared" si="4"/>
        <v>97.199999999999918</v>
      </c>
      <c r="N29" s="10">
        <f t="shared" si="4"/>
        <v>86.39999999999992</v>
      </c>
      <c r="O29" s="10">
        <f t="shared" si="4"/>
        <v>75.599999999999923</v>
      </c>
      <c r="P29" s="10">
        <f t="shared" si="4"/>
        <v>64.799999999999926</v>
      </c>
      <c r="Q29" s="10">
        <f t="shared" si="4"/>
        <v>53.999999999999929</v>
      </c>
      <c r="R29" s="10">
        <f t="shared" si="4"/>
        <v>43.199999999999932</v>
      </c>
      <c r="S29" s="10">
        <f t="shared" si="4"/>
        <v>32.399999999999935</v>
      </c>
      <c r="T29" s="10">
        <f t="shared" si="4"/>
        <v>21.599999999999934</v>
      </c>
      <c r="U29" s="10">
        <f t="shared" si="4"/>
        <v>10.799999999999933</v>
      </c>
      <c r="V29" s="10">
        <f t="shared" si="4"/>
        <v>-6.7501559897209518E-14</v>
      </c>
      <c r="W29" s="10"/>
    </row>
    <row r="30" spans="1:23" x14ac:dyDescent="0.3">
      <c r="B30" s="1"/>
    </row>
    <row r="31" spans="1:23" x14ac:dyDescent="0.3">
      <c r="B31" s="1"/>
      <c r="G31" s="1"/>
    </row>
    <row r="32" spans="1:23" x14ac:dyDescent="0.3">
      <c r="B32" s="1"/>
      <c r="G32" s="1"/>
    </row>
    <row r="33" spans="2:7" x14ac:dyDescent="0.3">
      <c r="B33" s="1"/>
      <c r="G33" s="1"/>
    </row>
    <row r="34" spans="2:7" x14ac:dyDescent="0.3">
      <c r="B34" s="1"/>
      <c r="G34" s="1"/>
    </row>
    <row r="35" spans="2:7" x14ac:dyDescent="0.3">
      <c r="B35" s="1"/>
      <c r="G35" s="1"/>
    </row>
    <row r="36" spans="2:7" x14ac:dyDescent="0.3">
      <c r="B36" s="1"/>
      <c r="G36" s="1"/>
    </row>
    <row r="37" spans="2:7" x14ac:dyDescent="0.3">
      <c r="B37" s="1"/>
    </row>
    <row r="38" spans="2:7" x14ac:dyDescent="0.3">
      <c r="B38" s="1"/>
    </row>
    <row r="39" spans="2:7" x14ac:dyDescent="0.3">
      <c r="B39" s="1"/>
    </row>
  </sheetData>
  <sheetProtection algorithmName="SHA-512" hashValue="5OIk9NT/l72X9O37hLkmuPoe78vkRiP53QMM8hUhbHcf6SLSob7Tx4x2xW4Zf0lUb+yD1Pf3fdMYKkCAvz674g==" saltValue="uq7tf/aez4+adURQiHXj1g==" spinCount="100000" sheet="1" objects="1" scenarios="1" formatCells="0" formatColumns="0" formatRows="0" insertRows="0" deleteRows="0" selectLockedCells="1"/>
  <mergeCells count="4">
    <mergeCell ref="C3:V3"/>
    <mergeCell ref="B3:B4"/>
    <mergeCell ref="A3:A4"/>
    <mergeCell ref="W3:W4"/>
  </mergeCells>
  <phoneticPr fontId="3" type="noConversion"/>
  <pageMargins left="0.7" right="0.7" top="0.75" bottom="0.75" header="0.3" footer="0.3"/>
  <pageSetup orientation="portrait" r:id="rId1"/>
  <ignoredErrors>
    <ignoredError sqref="D26:W26" formulaRange="1"/>
    <ignoredError sqref="C28:V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MARTIN . GODOY OYARZUN</cp:lastModifiedBy>
  <dcterms:created xsi:type="dcterms:W3CDTF">2018-02-12T12:05:26Z</dcterms:created>
  <dcterms:modified xsi:type="dcterms:W3CDTF">2024-11-15T12:10:06Z</dcterms:modified>
</cp:coreProperties>
</file>