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2bb444daedd2f/Desktop/"/>
    </mc:Choice>
  </mc:AlternateContent>
  <xr:revisionPtr revIDLastSave="14" documentId="8_{88FAD0FC-C9F6-441A-9559-472C94916C1D}" xr6:coauthVersionLast="47" xr6:coauthVersionMax="47" xr10:uidLastSave="{31665E5A-FFD8-420D-AB72-952825F5D83E}"/>
  <bookViews>
    <workbookView xWindow="-108" yWindow="-108" windowWidth="23256" windowHeight="12456" xr2:uid="{D6EE6D0A-0B85-4CB6-AF0D-E648901AF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8" i="1" a="1"/>
  <c r="I8" i="1" s="1"/>
  <c r="J8" i="1" l="1"/>
  <c r="J9" i="1"/>
  <c r="J13" i="1"/>
  <c r="J14" i="1"/>
  <c r="J15" i="1"/>
  <c r="J16" i="1"/>
  <c r="J17" i="1"/>
  <c r="J18" i="1"/>
  <c r="J19" i="1"/>
  <c r="K9" i="1"/>
  <c r="K10" i="1"/>
  <c r="K11" i="1"/>
  <c r="K12" i="1"/>
  <c r="K13" i="1"/>
  <c r="K14" i="1"/>
  <c r="K15" i="1"/>
  <c r="K16" i="1"/>
  <c r="K17" i="1"/>
  <c r="K18" i="1"/>
  <c r="K19" i="1"/>
  <c r="K8" i="1"/>
  <c r="L9" i="1"/>
  <c r="L10" i="1"/>
  <c r="L11" i="1"/>
  <c r="L12" i="1"/>
  <c r="L13" i="1"/>
  <c r="L14" i="1"/>
  <c r="L15" i="1"/>
  <c r="L16" i="1"/>
  <c r="L17" i="1"/>
  <c r="L18" i="1"/>
  <c r="L19" i="1"/>
  <c r="L8" i="1"/>
  <c r="J10" i="1"/>
  <c r="J11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<sst xmlns="http://schemas.openxmlformats.org/spreadsheetml/2006/main" count="74" uniqueCount="39">
  <si>
    <t>BusinessEntityID</t>
  </si>
  <si>
    <t>BirthDate</t>
  </si>
  <si>
    <t>Gender</t>
  </si>
  <si>
    <t>Education</t>
  </si>
  <si>
    <t>Occupation</t>
  </si>
  <si>
    <t>Experience</t>
  </si>
  <si>
    <t>M</t>
  </si>
  <si>
    <t>F</t>
  </si>
  <si>
    <t xml:space="preserve">Bachelors </t>
  </si>
  <si>
    <t>Professional</t>
  </si>
  <si>
    <t>S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</si>
  <si>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</si>
  <si>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</si>
  <si>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</si>
  <si>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</si>
  <si>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</si>
  <si>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</si>
  <si>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</si>
  <si>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</si>
  <si>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Level</t>
  </si>
  <si>
    <t>Allowance</t>
  </si>
  <si>
    <t>Training</t>
  </si>
  <si>
    <t>Check Data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</si>
  <si>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</si>
  <si>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</si>
  <si>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</si>
  <si>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</si>
  <si>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</si>
  <si>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</si>
  <si>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</si>
  <si>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</si>
  <si>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</si>
  <si>
    <t>Yearly Income</t>
  </si>
  <si>
    <t>Marital Status</t>
  </si>
  <si>
    <t>LAMBIT, MATT NEO R.</t>
  </si>
  <si>
    <t>SAGARAL, KENDRA ALIYAH G.</t>
  </si>
  <si>
    <t>MEXE - 4105</t>
  </si>
  <si>
    <t>GROUP 5</t>
  </si>
  <si>
    <t>PLATA, ELA JULIA ROSE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</si>
</sst>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EB73-EBD5-46A6-8E9C-3C9AA3D8C27F}">
  <dimension ref="A1:L25"/>
  <sheetViews>
    <sheetView tabSelected="1" workbookViewId="0">
      <selection activeCell="C6" sqref="C6"/>
    </sheetView>
  </sheetViews>
  <sheetFormatPr defaultRowHeight="14.4" x14ac:dyDescent="0.3"/>
  <cols>
    <col min="1" max="1" width="15.5546875" customWidth="1"/>
    <col min="2" max="2" width="10.77734375" customWidth="1"/>
    <col min="3" max="3" width="15.109375" customWidth="1"/>
    <col min="4" max="4" width="14.5546875" customWidth="1"/>
    <col min="6" max="6" width="17.5546875" customWidth="1"/>
    <col min="7" max="7" width="15.88671875" customWidth="1"/>
    <col min="8" max="8" width="12.33203125" customWidth="1"/>
    <col min="9" max="9" width="12.21875" customWidth="1"/>
    <col min="10" max="10" width="10.77734375" customWidth="1"/>
    <col min="11" max="11" width="10.6640625" customWidth="1"/>
    <col min="12" max="12" width="15.44140625" customWidth="1"/>
  </cols>
  <sheetData>
    <row r="1" spans="1:12" x14ac:dyDescent="0.3">
      <c r="A1" s="18" t="s">
        <v>34</v>
      </c>
      <c r="B1" s="18"/>
      <c r="C1" s="18"/>
    </row>
    <row r="2" spans="1:12" x14ac:dyDescent="0.3">
      <c r="A2" s="18" t="s">
        <v>38</v>
      </c>
      <c r="B2" s="18"/>
      <c r="C2" s="18"/>
    </row>
    <row r="3" spans="1:12" x14ac:dyDescent="0.3">
      <c r="A3" s="18" t="s">
        <v>35</v>
      </c>
      <c r="B3" s="18"/>
      <c r="C3" s="18"/>
    </row>
    <row r="4" spans="1:12" x14ac:dyDescent="0.3">
      <c r="A4" s="19" t="s">
        <v>36</v>
      </c>
      <c r="B4" s="19"/>
      <c r="C4" s="19"/>
    </row>
    <row r="5" spans="1:12" x14ac:dyDescent="0.3">
      <c r="A5" s="19" t="s">
        <v>37</v>
      </c>
      <c r="B5" s="19"/>
      <c r="C5" s="19"/>
    </row>
    <row r="7" spans="1:12" x14ac:dyDescent="0.3">
      <c r="A7" s="1" t="s">
        <v>0</v>
      </c>
      <c r="B7" s="2" t="s">
        <v>1</v>
      </c>
      <c r="C7" s="11" t="s">
        <v>33</v>
      </c>
      <c r="D7" s="11" t="s">
        <v>32</v>
      </c>
      <c r="E7" s="1" t="s">
        <v>2</v>
      </c>
      <c r="F7" s="1" t="s">
        <v>3</v>
      </c>
      <c r="G7" s="1" t="s">
        <v>4</v>
      </c>
      <c r="H7" s="1" t="s">
        <v>5</v>
      </c>
      <c r="I7" s="7" t="s">
        <v>19</v>
      </c>
      <c r="J7" s="7" t="s">
        <v>20</v>
      </c>
      <c r="K7" s="7" t="s">
        <v>21</v>
      </c>
      <c r="L7" s="7" t="s">
        <v>22</v>
      </c>
    </row>
    <row r="8" spans="1:12" x14ac:dyDescent="0.3">
      <c r="A8" s="3">
        <v>20777</v>
      </c>
      <c r="B8" s="4">
        <v>26058</v>
      </c>
      <c r="C8" s="3" t="s">
        <v>6</v>
      </c>
      <c r="D8" s="3">
        <v>70000</v>
      </c>
      <c r="E8" s="3" t="s">
        <v>7</v>
      </c>
      <c r="F8" s="3" t="s">
        <v>8</v>
      </c>
      <c r="G8" s="3" t="s">
        <v>9</v>
      </c>
      <c r="H8" s="12">
        <v>5</v>
      </c>
      <c r="I8" s="15" t="str" cm="1">
        <f t="array" ref="I8">_xlfn.IFS(D8&lt;=25000,"Level 1", AND(D8&gt;=25001,D8&lt;=50000),"Level 2", AND(D8&gt;=50001,D8&lt;=75000), "Level 3", D8&gt;75000, "Senior Level")</f>
        <v>Level 3</v>
      </c>
      <c r="J8" s="15" t="str">
        <f>IF(I8="Level 1", "Yes", "No")</f>
        <v>No</v>
      </c>
      <c r="K8" s="15" t="str">
        <f>IF(OR(G8="Professional",H8&lt;=2),"Yes","No")</f>
        <v>Yes</v>
      </c>
      <c r="L8" s="15" t="str">
        <f>IF(ISBLANK(F8), "Missing Data", "Data Present")</f>
        <v>Data Present</v>
      </c>
    </row>
    <row r="9" spans="1:12" x14ac:dyDescent="0.3">
      <c r="A9" s="5">
        <v>20776</v>
      </c>
      <c r="B9" s="6">
        <v>27600</v>
      </c>
      <c r="C9" s="5" t="s">
        <v>10</v>
      </c>
      <c r="D9" s="5">
        <v>45000</v>
      </c>
      <c r="E9" s="5" t="s">
        <v>7</v>
      </c>
      <c r="F9" s="5" t="s">
        <v>11</v>
      </c>
      <c r="G9" s="5" t="s">
        <v>12</v>
      </c>
      <c r="H9" s="13">
        <v>4</v>
      </c>
      <c r="I9" s="16" t="str" cm="1">
        <f t="array" ref="I9">_xlfn.IFS(D9&lt;=25000,"Level 1", AND(D9&gt;=25001,D9&lt;=50000),"Level 2", AND(D9&gt;=50001,D9&lt;=75000), "Level 3", D9&gt;75000, "Senior Level")</f>
        <v>Level 2</v>
      </c>
      <c r="J9" s="16" t="str">
        <f t="shared" ref="J9:J19" si="0">IF(I9="Level 1", "Yes", "No")</f>
        <v>No</v>
      </c>
      <c r="K9" s="16" t="str">
        <f t="shared" ref="K9:K19" si="1">IF(OR(G9="Professional",H9&lt;=2),"Yes","No")</f>
        <v>No</v>
      </c>
      <c r="L9" s="16" t="str">
        <f t="shared" ref="L9:L19" si="2">IF(ISBLANK(F9), "Missing Data", "Data Present")</f>
        <v>Data Present</v>
      </c>
    </row>
    <row r="10" spans="1:12" x14ac:dyDescent="0.3">
      <c r="A10" s="3">
        <v>20775</v>
      </c>
      <c r="B10" s="4">
        <v>14706</v>
      </c>
      <c r="C10" s="3" t="s">
        <v>6</v>
      </c>
      <c r="D10" s="3">
        <v>30000</v>
      </c>
      <c r="E10" s="3" t="s">
        <v>7</v>
      </c>
      <c r="F10" s="3" t="s">
        <v>8</v>
      </c>
      <c r="G10" s="3" t="s">
        <v>13</v>
      </c>
      <c r="H10" s="12">
        <v>10</v>
      </c>
      <c r="I10" s="15" t="str" cm="1">
        <f t="array" ref="I10">_xlfn.IFS(D10&lt;=25000,"Level 1", AND(D10&gt;=25001,D10&lt;=50000),"Level 2", AND(D10&gt;=50001,D10&lt;=75000), "Level 3", D10&gt;75000, "Senior Level")</f>
        <v>Level 2</v>
      </c>
      <c r="J10" s="15" t="str">
        <f t="shared" si="0"/>
        <v>No</v>
      </c>
      <c r="K10" s="15" t="str">
        <f t="shared" si="1"/>
        <v>No</v>
      </c>
      <c r="L10" s="15" t="str">
        <f t="shared" si="2"/>
        <v>Data Present</v>
      </c>
    </row>
    <row r="11" spans="1:12" x14ac:dyDescent="0.3">
      <c r="A11" s="5">
        <v>20774</v>
      </c>
      <c r="B11" s="6">
        <v>22444</v>
      </c>
      <c r="C11" s="5" t="s">
        <v>6</v>
      </c>
      <c r="D11" s="5">
        <v>8000</v>
      </c>
      <c r="E11" s="5" t="s">
        <v>7</v>
      </c>
      <c r="F11" s="5" t="s">
        <v>11</v>
      </c>
      <c r="G11" s="5" t="s">
        <v>14</v>
      </c>
      <c r="H11" s="13">
        <v>7</v>
      </c>
      <c r="I11" s="16" t="str" cm="1">
        <f t="array" ref="I11">_xlfn.IFS(D11&lt;=25000,"Level 1", AND(D11&gt;=25001,D11&lt;=50000),"Level 2", AND(D11&gt;=50001,D11&lt;=75000), "Level 3", D11&gt;75000, "Senior Level")</f>
        <v>Level 1</v>
      </c>
      <c r="J11" s="16" t="str">
        <f t="shared" si="0"/>
        <v>Yes</v>
      </c>
      <c r="K11" s="16" t="str">
        <f t="shared" si="1"/>
        <v>No</v>
      </c>
      <c r="L11" s="16" t="str">
        <f t="shared" si="2"/>
        <v>Data Present</v>
      </c>
    </row>
    <row r="12" spans="1:12" x14ac:dyDescent="0.3">
      <c r="A12" s="3">
        <v>20773</v>
      </c>
      <c r="B12" s="4">
        <v>27356</v>
      </c>
      <c r="C12" s="3" t="s">
        <v>10</v>
      </c>
      <c r="D12" s="3">
        <v>1000</v>
      </c>
      <c r="E12" s="3" t="s">
        <v>7</v>
      </c>
      <c r="F12" s="3" t="s">
        <v>15</v>
      </c>
      <c r="G12" s="3" t="s">
        <v>16</v>
      </c>
      <c r="H12" s="14">
        <v>2</v>
      </c>
      <c r="I12" s="15" t="str" cm="1">
        <f t="array" ref="I12">_xlfn.IFS(D12&lt;=25000,"Level 1", AND(D12&gt;=25001,D12&lt;=50000),"Level 2", AND(D12&gt;=50001,D12&lt;=75000), "Level 3", D12&gt;75000, "Senior Level")</f>
        <v>Level 1</v>
      </c>
      <c r="J12" s="15" t="str">
        <f t="shared" si="0"/>
        <v>Yes</v>
      </c>
      <c r="K12" s="15" t="str">
        <f t="shared" si="1"/>
        <v>Yes</v>
      </c>
      <c r="L12" s="15" t="str">
        <f t="shared" si="2"/>
        <v>Data Present</v>
      </c>
    </row>
    <row r="13" spans="1:12" x14ac:dyDescent="0.3">
      <c r="A13" s="5">
        <v>20772</v>
      </c>
      <c r="B13" s="6">
        <v>25087</v>
      </c>
      <c r="C13" s="5" t="s">
        <v>6</v>
      </c>
      <c r="D13" s="5">
        <v>60000</v>
      </c>
      <c r="E13" s="5" t="s">
        <v>7</v>
      </c>
      <c r="F13" s="5" t="s">
        <v>8</v>
      </c>
      <c r="G13" s="5" t="s">
        <v>12</v>
      </c>
      <c r="H13" s="13">
        <v>12</v>
      </c>
      <c r="I13" s="16" t="str" cm="1">
        <f t="array" ref="I13">_xlfn.IFS(D13&lt;=25000,"Level 1", AND(D13&gt;=25001,D13&lt;=50000),"Level 2", AND(D13&gt;=50001,D13&lt;=75000), "Level 3", D13&gt;75000, "Senior Level")</f>
        <v>Level 3</v>
      </c>
      <c r="J13" s="16" t="str">
        <f t="shared" si="0"/>
        <v>No</v>
      </c>
      <c r="K13" s="16" t="str">
        <f t="shared" si="1"/>
        <v>No</v>
      </c>
      <c r="L13" s="16" t="str">
        <f t="shared" si="2"/>
        <v>Data Present</v>
      </c>
    </row>
    <row r="14" spans="1:12" x14ac:dyDescent="0.3">
      <c r="A14" s="3">
        <v>20771</v>
      </c>
      <c r="B14" s="4">
        <v>13608</v>
      </c>
      <c r="C14" s="3" t="s">
        <v>10</v>
      </c>
      <c r="D14" s="3">
        <v>3000</v>
      </c>
      <c r="E14" s="3" t="s">
        <v>7</v>
      </c>
      <c r="F14" s="3" t="s">
        <v>17</v>
      </c>
      <c r="G14" s="3" t="s">
        <v>13</v>
      </c>
      <c r="H14" s="12">
        <v>3</v>
      </c>
      <c r="I14" s="15" t="str" cm="1">
        <f t="array" ref="I14">_xlfn.IFS(D14&lt;=25000,"Level 1", AND(D14&gt;=25001,D14&lt;=50000),"Level 2", AND(D14&gt;=50001,D14&lt;=75000), "Level 3", D14&gt;75000, "Senior Level")</f>
        <v>Level 1</v>
      </c>
      <c r="J14" s="15" t="str">
        <f t="shared" si="0"/>
        <v>Yes</v>
      </c>
      <c r="K14" s="15" t="str">
        <f t="shared" si="1"/>
        <v>No</v>
      </c>
      <c r="L14" s="15" t="str">
        <f t="shared" si="2"/>
        <v>Data Present</v>
      </c>
    </row>
    <row r="15" spans="1:12" x14ac:dyDescent="0.3">
      <c r="A15" s="5">
        <v>20770</v>
      </c>
      <c r="B15" s="6">
        <v>24172</v>
      </c>
      <c r="C15" s="5" t="s">
        <v>6</v>
      </c>
      <c r="D15" s="5">
        <v>40000</v>
      </c>
      <c r="E15" s="5" t="s">
        <v>7</v>
      </c>
      <c r="F15" s="5" t="s">
        <v>8</v>
      </c>
      <c r="G15" s="5" t="s">
        <v>14</v>
      </c>
      <c r="H15" s="13">
        <v>6</v>
      </c>
      <c r="I15" s="16" t="str" cm="1">
        <f t="array" ref="I15">_xlfn.IFS(D15&lt;=25000,"Level 1", AND(D15&gt;=25001,D15&lt;=50000),"Level 2", AND(D15&gt;=50001,D15&lt;=75000), "Level 3", D15&gt;75000, "Senior Level")</f>
        <v>Level 2</v>
      </c>
      <c r="J15" s="16" t="str">
        <f t="shared" si="0"/>
        <v>No</v>
      </c>
      <c r="K15" s="16" t="str">
        <f t="shared" si="1"/>
        <v>No</v>
      </c>
      <c r="L15" s="16" t="str">
        <f t="shared" si="2"/>
        <v>Data Present</v>
      </c>
    </row>
    <row r="16" spans="1:12" x14ac:dyDescent="0.3">
      <c r="A16" s="3">
        <v>20769</v>
      </c>
      <c r="B16" s="4">
        <v>26606</v>
      </c>
      <c r="C16" s="3" t="s">
        <v>6</v>
      </c>
      <c r="D16" s="3">
        <v>35000</v>
      </c>
      <c r="E16" s="3" t="s">
        <v>7</v>
      </c>
      <c r="F16" s="3" t="s">
        <v>15</v>
      </c>
      <c r="G16" s="3" t="s">
        <v>16</v>
      </c>
      <c r="H16" s="12">
        <v>8</v>
      </c>
      <c r="I16" s="15" t="str" cm="1">
        <f t="array" ref="I16">_xlfn.IFS(D16&lt;=25000,"Level 1", AND(D16&gt;=25001,D16&lt;=50000),"Level 2", AND(D16&gt;=50001,D16&lt;=75000), "Level 3", D16&gt;75000, "Senior Level")</f>
        <v>Level 2</v>
      </c>
      <c r="J16" s="15" t="str">
        <f t="shared" si="0"/>
        <v>No</v>
      </c>
      <c r="K16" s="15" t="str">
        <f t="shared" si="1"/>
        <v>No</v>
      </c>
      <c r="L16" s="15" t="str">
        <f t="shared" si="2"/>
        <v>Data Present</v>
      </c>
    </row>
    <row r="17" spans="1:12" x14ac:dyDescent="0.3">
      <c r="A17" s="5">
        <v>20768</v>
      </c>
      <c r="B17" s="6">
        <v>24511</v>
      </c>
      <c r="C17" s="5" t="s">
        <v>10</v>
      </c>
      <c r="D17" s="5">
        <v>3200</v>
      </c>
      <c r="E17" s="5" t="s">
        <v>7</v>
      </c>
      <c r="F17" s="5" t="s">
        <v>8</v>
      </c>
      <c r="G17" s="5" t="s">
        <v>12</v>
      </c>
      <c r="H17" s="13">
        <v>9</v>
      </c>
      <c r="I17" s="16" t="str" cm="1">
        <f t="array" ref="I17">_xlfn.IFS(D17&lt;=25000,"Level 1", AND(D17&gt;=25001,D17&lt;=50000),"Level 2", AND(D17&gt;=50001,D17&lt;=75000), "Level 3", D17&gt;75000, "Senior Level")</f>
        <v>Level 1</v>
      </c>
      <c r="J17" s="16" t="str">
        <f t="shared" si="0"/>
        <v>Yes</v>
      </c>
      <c r="K17" s="16" t="str">
        <f t="shared" si="1"/>
        <v>No</v>
      </c>
      <c r="L17" s="16" t="str">
        <f t="shared" si="2"/>
        <v>Data Present</v>
      </c>
    </row>
    <row r="18" spans="1:12" x14ac:dyDescent="0.3">
      <c r="A18" s="3">
        <v>20767</v>
      </c>
      <c r="B18" s="4">
        <v>16188</v>
      </c>
      <c r="C18" s="3" t="s">
        <v>6</v>
      </c>
      <c r="D18" s="3">
        <v>50000</v>
      </c>
      <c r="E18" s="3" t="s">
        <v>7</v>
      </c>
      <c r="F18" s="3" t="s">
        <v>11</v>
      </c>
      <c r="G18" s="3" t="s">
        <v>9</v>
      </c>
      <c r="H18" s="12">
        <v>11</v>
      </c>
      <c r="I18" s="15" t="str" cm="1">
        <f t="array" ref="I18">_xlfn.IFS(D18&lt;=25000,"Level 1", AND(D18&gt;=25001,D18&lt;=50000),"Level 2", AND(D18&gt;=50001,D18&lt;=75000), "Level 3", D18&gt;75000, "Senior Level")</f>
        <v>Level 2</v>
      </c>
      <c r="J18" s="15" t="str">
        <f t="shared" si="0"/>
        <v>No</v>
      </c>
      <c r="K18" s="15" t="str">
        <f t="shared" si="1"/>
        <v>Yes</v>
      </c>
      <c r="L18" s="15" t="str">
        <f t="shared" si="2"/>
        <v>Data Present</v>
      </c>
    </row>
    <row r="19" spans="1:12" x14ac:dyDescent="0.3">
      <c r="A19" s="5">
        <v>20766</v>
      </c>
      <c r="B19" s="6">
        <v>20629</v>
      </c>
      <c r="C19" s="5" t="s">
        <v>10</v>
      </c>
      <c r="D19" s="5">
        <v>75000</v>
      </c>
      <c r="E19" s="5" t="s">
        <v>7</v>
      </c>
      <c r="F19" s="5" t="s">
        <v>18</v>
      </c>
      <c r="G19" s="5" t="s">
        <v>14</v>
      </c>
      <c r="H19" s="13">
        <v>5</v>
      </c>
      <c r="I19" s="16" t="str" cm="1">
        <f t="array" ref="I19">_xlfn.IFS(D19&lt;=25000,"Level 1", AND(D19&gt;=25001,D19&lt;=50000),"Level 2", AND(D19&gt;=50001,D19&lt;=75000), "Level 3", D19&gt;75000, "Senior Level")</f>
        <v>Level 3</v>
      </c>
      <c r="J19" s="16" t="str">
        <f t="shared" si="0"/>
        <v>No</v>
      </c>
      <c r="K19" s="16" t="str">
        <f t="shared" si="1"/>
        <v>No</v>
      </c>
      <c r="L19" s="16" t="str">
        <f t="shared" si="2"/>
        <v>Data Present</v>
      </c>
    </row>
    <row r="20" spans="1:12" x14ac:dyDescent="0.3">
      <c r="I20" s="17"/>
      <c r="J20" s="17"/>
      <c r="K20" s="17"/>
      <c r="L20" s="17"/>
    </row>
    <row r="21" spans="1:12" x14ac:dyDescent="0.3">
      <c r="A21" s="9" t="s">
        <v>23</v>
      </c>
      <c r="B21" s="9"/>
      <c r="C21" s="8"/>
    </row>
    <row r="22" spans="1:12" x14ac:dyDescent="0.3">
      <c r="A22" s="10" t="s">
        <v>24</v>
      </c>
      <c r="B22" s="10" t="s">
        <v>25</v>
      </c>
    </row>
    <row r="23" spans="1:12" x14ac:dyDescent="0.3">
      <c r="A23" s="10" t="s">
        <v>26</v>
      </c>
      <c r="B23" s="10" t="s">
        <v>27</v>
      </c>
    </row>
    <row r="24" spans="1:12" x14ac:dyDescent="0.3">
      <c r="A24" s="10" t="s">
        <v>28</v>
      </c>
      <c r="B24" s="10" t="s">
        <v>29</v>
      </c>
    </row>
    <row r="25" spans="1:12" x14ac:dyDescent="0.3">
      <c r="A25" s="10" t="s">
        <v>30</v>
      </c>
      <c r="B25" s="10" t="s">
        <v>31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Leoniel Borillo</dc:creator>
  <cp:lastModifiedBy>Matt Lambit</cp:lastModifiedBy>
  <cp:lastPrinted>2023-09-06T10:25:50Z</cp:lastPrinted>
  <dcterms:created xsi:type="dcterms:W3CDTF">2023-09-06T08:17:05Z</dcterms:created>
  <dcterms:modified xsi:type="dcterms:W3CDTF">2023-09-06T12:26:27Z</dcterms:modified>
</cp:coreProperties>
</file>