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s223911293_deakin_edu_au/Documents/SLE132 - Biology/SLE132 - Form &amp; Function/SLE132 - Practicals/Practical 4/"/>
    </mc:Choice>
  </mc:AlternateContent>
  <xr:revisionPtr revIDLastSave="4" documentId="13_ncr:1_{94F8E93A-A651-42C1-9910-4EB81B1CD82E}" xr6:coauthVersionLast="47" xr6:coauthVersionMax="47" xr10:uidLastSave="{DB1CDDA3-22AD-4F36-A3CB-39CE2B4998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R21" i="1"/>
  <c r="R20" i="1"/>
  <c r="R19" i="1"/>
  <c r="Q21" i="1"/>
  <c r="Q20" i="1"/>
  <c r="Q19" i="1"/>
  <c r="P20" i="1"/>
  <c r="P19" i="1"/>
  <c r="P21" i="1"/>
</calcChain>
</file>

<file path=xl/sharedStrings.xml><?xml version="1.0" encoding="utf-8"?>
<sst xmlns="http://schemas.openxmlformats.org/spreadsheetml/2006/main" count="13" uniqueCount="10">
  <si>
    <t>Time</t>
  </si>
  <si>
    <t>Control</t>
  </si>
  <si>
    <t>Dark control</t>
  </si>
  <si>
    <t>Experimental</t>
  </si>
  <si>
    <t>https://video.deakin.edu.au/media/t/1_6swk9xxy</t>
  </si>
  <si>
    <t>Thanks to:</t>
  </si>
  <si>
    <t>Averages</t>
  </si>
  <si>
    <t>Median</t>
  </si>
  <si>
    <t>SD</t>
  </si>
  <si>
    <t>Avg with no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</si>
</sst>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8E16D"/>
      <color rgb="FF7FBB5B"/>
      <color rgb="FFFEF6A3"/>
      <color rgb="FFEF9978"/>
      <color rgb="FFE3573C"/>
      <color rgb="FF77C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</a:t>
            </a:r>
            <a:r>
              <a:rPr lang="en-AU" baseline="0"/>
              <a:t> of</a:t>
            </a:r>
            <a:r>
              <a:rPr lang="en-AU"/>
              <a:t> absorbance of 590nm light between</a:t>
            </a:r>
            <a:r>
              <a:rPr lang="en-AU" baseline="0"/>
              <a:t> assays with DCPIP (dark control and experimental) and chloroplast extract (all)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Sheet1!$B$5</c:f>
              <c:strCache>
                <c:ptCount val="1"/>
                <c:pt idx="0">
                  <c:v>Dark control</c:v>
                </c:pt>
              </c:strCache>
            </c:strRef>
          </c:tx>
          <c:spPr>
            <a:ln w="28575" cap="rnd">
              <a:solidFill>
                <a:srgbClr val="EF9978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F9978"/>
              </a:solidFill>
              <a:ln w="9525">
                <a:solidFill>
                  <a:srgbClr val="EF9978"/>
                </a:solidFill>
              </a:ln>
              <a:effectLst/>
            </c:spPr>
          </c:marker>
          <c:dPt>
            <c:idx val="5"/>
            <c:marker>
              <c:symbol val="diamond"/>
              <c:size val="7"/>
              <c:spPr>
                <a:solidFill>
                  <a:srgbClr val="EF9978"/>
                </a:solidFill>
                <a:ln w="9525">
                  <a:solidFill>
                    <a:srgbClr val="EF997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997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B25-49B5-B738-FD6DA4B47629}"/>
              </c:ext>
            </c:extLst>
          </c:dPt>
          <c:cat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1.3180000000000001</c:v>
                </c:pt>
                <c:pt idx="1">
                  <c:v>1.3280000000000001</c:v>
                </c:pt>
                <c:pt idx="2">
                  <c:v>1.3260000000000001</c:v>
                </c:pt>
                <c:pt idx="3">
                  <c:v>1.3240000000000001</c:v>
                </c:pt>
                <c:pt idx="4">
                  <c:v>1.3180000000000001</c:v>
                </c:pt>
                <c:pt idx="5">
                  <c:v>1.3140000000000001</c:v>
                </c:pt>
                <c:pt idx="6">
                  <c:v>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9-4611-8252-B9C03E2B28A8}"/>
            </c:ext>
          </c:extLst>
        </c:ser>
        <c:ser>
          <c:idx val="3"/>
          <c:order val="1"/>
          <c:tx>
            <c:strRef>
              <c:f>Sheet1!$B$6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 cap="rnd">
              <a:solidFill>
                <a:srgbClr val="77C2E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7C2E9"/>
              </a:solidFill>
              <a:ln w="9525">
                <a:solidFill>
                  <a:srgbClr val="77C2E9"/>
                </a:solidFill>
              </a:ln>
              <a:effectLst/>
            </c:spPr>
          </c:marker>
          <c:cat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1.3440000000000001</c:v>
                </c:pt>
                <c:pt idx="1">
                  <c:v>1.0629999999999999</c:v>
                </c:pt>
                <c:pt idx="2">
                  <c:v>0.32600000000000001</c:v>
                </c:pt>
                <c:pt idx="3">
                  <c:v>0.46</c:v>
                </c:pt>
                <c:pt idx="4">
                  <c:v>0.27900000000000003</c:v>
                </c:pt>
                <c:pt idx="5">
                  <c:v>0.20899999999999999</c:v>
                </c:pt>
                <c:pt idx="6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9-4611-8252-B9C03E2B28A8}"/>
            </c:ext>
          </c:extLst>
        </c:ser>
        <c:ser>
          <c:idx val="1"/>
          <c:order val="2"/>
          <c:tx>
            <c:strRef>
              <c:f>Sheet1!$B$4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rgbClr val="98E16D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8E16D"/>
              </a:solidFill>
              <a:ln w="9525">
                <a:solidFill>
                  <a:srgbClr val="98E16D"/>
                </a:solidFill>
              </a:ln>
              <a:effectLst/>
            </c:spPr>
          </c:marker>
          <c:cat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0.193</c:v>
                </c:pt>
                <c:pt idx="1">
                  <c:v>0.19900000000000001</c:v>
                </c:pt>
                <c:pt idx="2">
                  <c:v>0.2</c:v>
                </c:pt>
                <c:pt idx="3">
                  <c:v>0.19900000000000001</c:v>
                </c:pt>
                <c:pt idx="4">
                  <c:v>0.20200000000000001</c:v>
                </c:pt>
                <c:pt idx="5">
                  <c:v>9.5000000000000001E-2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9-4611-8252-B9C03E2B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183567"/>
        <c:axId val="918072512"/>
      </c:lineChart>
      <c:catAx>
        <c:axId val="199718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Time</a:t>
                </a:r>
                <a:r>
                  <a:rPr lang="en-AU" b="1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72512"/>
        <c:crosses val="autoZero"/>
        <c:auto val="1"/>
        <c:lblAlgn val="ctr"/>
        <c:lblOffset val="100"/>
        <c:tickMarkSkip val="1"/>
        <c:noMultiLvlLbl val="0"/>
      </c:catAx>
      <c:valAx>
        <c:axId val="918072512"/>
        <c:scaling>
          <c:orientation val="minMax"/>
          <c:max val="1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Absorbance (no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>
            <a:solidFill>
              <a:schemeClr val="bg2">
                <a:lumMod val="90000"/>
                <a:alpha val="7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42513316101407"/>
          <c:y val="0.36508588892946897"/>
          <c:w val="0.23194483280705464"/>
          <c:h val="0.313151357575845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430696</xdr:colOff>
      <xdr:row>10</xdr:row>
      <xdr:rowOff>102870</xdr:rowOff>
    </xdr:from>
    <xdr:to>
      <xdr:col>13</xdr:col>
      <xdr:colOff>160020</xdr:colOff>
      <xdr:row>26</xdr:row>
      <xdr:rowOff>86139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42F259-0428-FC2C-AE0D-C29234E0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deo.deakin.edu.au/media/t/1_6swk9xx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1"/>
  <sheetViews>
    <sheetView tabSelected="1" topLeftCell="A7" zoomScale="115" zoomScaleNormal="115" workbookViewId="0">
      <selection activeCell="P15" sqref="P15"/>
    </sheetView>
  </sheetViews>
  <sheetFormatPr defaultRowHeight="14.4" x14ac:dyDescent="0.3"/>
  <cols>
    <col min="2" max="2" width="12.77734375" customWidth="1"/>
    <col min="11" max="12" width="8.88671875" customWidth="1"/>
    <col min="15" max="15" width="14.21875" customWidth="1"/>
  </cols>
  <sheetData>
    <row r="3" spans="2:11" x14ac:dyDescent="0.3">
      <c r="B3" s="1" t="s">
        <v>0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K3" t="s">
        <v>9</v>
      </c>
    </row>
    <row r="4" spans="2:11" x14ac:dyDescent="0.3">
      <c r="B4" s="1" t="s">
        <v>1</v>
      </c>
      <c r="C4" s="2">
        <v>0.193</v>
      </c>
      <c r="D4" s="2">
        <v>0.19900000000000001</v>
      </c>
      <c r="E4" s="2">
        <v>0.2</v>
      </c>
      <c r="F4" s="2">
        <v>0.19900000000000001</v>
      </c>
      <c r="G4" s="2">
        <v>0.20200000000000001</v>
      </c>
      <c r="H4" s="2">
        <v>9.5000000000000001E-2</v>
      </c>
      <c r="I4" s="2">
        <v>0.2</v>
      </c>
      <c r="K4">
        <f>_xlfn.STDEV.S(C4:G4, I4)</f>
        <v>3.0605010483034773E-3</v>
      </c>
    </row>
    <row r="5" spans="2:11" x14ac:dyDescent="0.3">
      <c r="B5" s="1" t="s">
        <v>2</v>
      </c>
      <c r="C5" s="2">
        <v>1.3180000000000001</v>
      </c>
      <c r="D5" s="2">
        <v>1.3280000000000001</v>
      </c>
      <c r="E5" s="2">
        <v>1.3260000000000001</v>
      </c>
      <c r="F5" s="2">
        <v>1.3240000000000001</v>
      </c>
      <c r="G5" s="2">
        <v>1.3180000000000001</v>
      </c>
      <c r="H5" s="2">
        <v>1.3140000000000001</v>
      </c>
      <c r="I5" s="2">
        <v>1.286</v>
      </c>
    </row>
    <row r="6" spans="2:11" x14ac:dyDescent="0.3">
      <c r="B6" s="1" t="s">
        <v>3</v>
      </c>
      <c r="C6" s="2">
        <v>1.3440000000000001</v>
      </c>
      <c r="D6" s="2">
        <v>1.0629999999999999</v>
      </c>
      <c r="E6" s="2">
        <v>0.32600000000000001</v>
      </c>
      <c r="F6" s="2">
        <v>0.46</v>
      </c>
      <c r="G6" s="2">
        <v>0.27900000000000003</v>
      </c>
      <c r="H6" s="2">
        <v>0.20899999999999999</v>
      </c>
      <c r="I6" s="2">
        <v>0.21099999999999999</v>
      </c>
    </row>
    <row r="8" spans="2:11" x14ac:dyDescent="0.3">
      <c r="B8" s="1" t="s">
        <v>5</v>
      </c>
    </row>
    <row r="9" spans="2:11" x14ac:dyDescent="0.3">
      <c r="B9" s="3" t="s">
        <v>4</v>
      </c>
    </row>
    <row r="18" spans="15:19" x14ac:dyDescent="0.3">
      <c r="P18" s="1" t="s">
        <v>6</v>
      </c>
      <c r="Q18" s="1" t="s">
        <v>7</v>
      </c>
      <c r="R18" s="1" t="s">
        <v>8</v>
      </c>
      <c r="S18" s="1"/>
    </row>
    <row r="19" spans="15:19" x14ac:dyDescent="0.3">
      <c r="O19" s="1" t="s">
        <v>2</v>
      </c>
      <c r="P19">
        <f>AVERAGE(C5:I5)</f>
        <v>1.3162857142857143</v>
      </c>
      <c r="Q19">
        <f>MEDIAN(C5:I5)</f>
        <v>1.3180000000000001</v>
      </c>
      <c r="R19">
        <f>_xlfn.STDEV.S(C5:I5)</f>
        <v>1.4256159905040894E-2</v>
      </c>
    </row>
    <row r="20" spans="15:19" x14ac:dyDescent="0.3">
      <c r="O20" s="1" t="s">
        <v>3</v>
      </c>
      <c r="P20">
        <f>AVERAGE(C6:I6)</f>
        <v>0.55599999999999994</v>
      </c>
      <c r="Q20">
        <f>MEDIAN(C6:I6)</f>
        <v>0.32600000000000001</v>
      </c>
      <c r="R20">
        <f>_xlfn.STDEV.S(C6:I6)</f>
        <v>0.45757913705354475</v>
      </c>
    </row>
    <row r="21" spans="15:19" x14ac:dyDescent="0.3">
      <c r="O21" s="1" t="s">
        <v>1</v>
      </c>
      <c r="P21">
        <f>AVERAGE(C4:I4)</f>
        <v>0.184</v>
      </c>
      <c r="Q21">
        <f>MEDIAN(C4:I4)</f>
        <v>0.19900000000000001</v>
      </c>
      <c r="R21">
        <f>_xlfn.STDEV.S(C4:I4)</f>
        <v>3.9344631145811985E-2</v>
      </c>
    </row>
  </sheetData>
  <hyperlinks>
    <hyperlink ref="B9" r:id="rId1" xr:uid="{0A8A338C-4DB8-4C08-A28D-40F1A7C4C3A5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Cowlishaw</dc:creator>
  <cp:lastModifiedBy>ETHAN DEL COWLISHAW</cp:lastModifiedBy>
  <dcterms:created xsi:type="dcterms:W3CDTF">2015-06-05T18:17:20Z</dcterms:created>
  <dcterms:modified xsi:type="dcterms:W3CDTF">2024-01-06T05:42:08Z</dcterms:modified>
</cp:coreProperties>
</file>