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093772\OneDrive - Caixa Economica Federal\Área de Trabalho\"/>
    </mc:Choice>
  </mc:AlternateContent>
  <xr:revisionPtr revIDLastSave="0" documentId="13_ncr:1_{12AB4105-0A48-4DC0-B214-AF791A042568}" xr6:coauthVersionLast="47" xr6:coauthVersionMax="47" xr10:uidLastSave="{00000000-0000-0000-0000-000000000000}"/>
  <bookViews>
    <workbookView xWindow="-110" yWindow="-110" windowWidth="19420" windowHeight="10300" firstSheet="3" activeTab="3" xr2:uid="{811B986F-6369-4008-B2DB-069801D15D9C}"/>
  </bookViews>
  <sheets>
    <sheet name="DADOS" sheetId="1" state="hidden" r:id="rId1"/>
    <sheet name="CAIXINHA" sheetId="10" state="hidden" r:id="rId2"/>
    <sheet name="CONTROLE" sheetId="5" state="hidden" r:id="rId3"/>
    <sheet name="DASHBOARD" sheetId="4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0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<sst xmlns="http://schemas.openxmlformats.org/spreadsheetml/2006/main" count="263" uniqueCount="83">
  <si>
    <t xml:space="preserve"> </t>
  </si>
  <si>
    <t>Data</t>
  </si>
  <si>
    <t xml:space="preserve">Tipo </t>
  </si>
  <si>
    <t>Descrição</t>
  </si>
  <si>
    <t>Valor</t>
  </si>
  <si>
    <t>Categoria</t>
  </si>
  <si>
    <t>Situação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</si>
  <si>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</si>
  <si>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</si>
  <si>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</si>
  <si>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</si>
  <si>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</si>
  <si>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</si>
  <si>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</si>
  <si>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</si>
  <si>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</si>
  <si>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</si>
  <si>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</si>
  <si>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</si>
  <si>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</si>
  <si>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</si>
  <si>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</si>
  <si>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</si>
  <si>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</si>
  <si>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</si>
  <si>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</si>
  <si>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</si>
  <si>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</si>
  <si>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</si>
  <si>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</si>
  <si>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</si>
  <si>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</si>
  <si>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</si>
  <si>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</si>
  <si>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</si>
  <si>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</si>
  <si>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</si>
  <si>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</si>
  <si>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</si>
  <si>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</si>
  <si>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</si>
  <si>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</si>
  <si>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</si>
  <si>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</si>
  <si>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</si>
  <si>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</si>
  <si>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</si>
  <si>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</si>
  <si>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</si>
  <si>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</si>
  <si>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</si>
  <si>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</si>
  <si>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</si>
  <si>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</si>
  <si>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</si>
  <si>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</si>
  <si>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</si>
  <si>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</si>
  <si>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</si>
  <si>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</si>
  <si>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</si>
  <si>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</si>
  <si>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</si>
  <si>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</si>
  <si>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</si>
  <si>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</si>
  <si>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</si>
  <si>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</si>
  <si>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</si>
  <si>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</si>
  <si>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</si>
  <si>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</si>
  <si>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Operação Bancária</t>
  </si>
  <si>
    <t>Rótulos de Linha</t>
  </si>
  <si>
    <t>Total Geral</t>
  </si>
  <si>
    <t>Soma de Valor</t>
  </si>
  <si>
    <t>Mês</t>
  </si>
  <si>
    <t xml:space="preserve">                    PLANILHA DE VIDA FINANCEIRA</t>
  </si>
  <si>
    <t xml:space="preserve">DATA DE LANÇAMENTO </t>
  </si>
  <si>
    <t>DEPÓSITO RESERVADO</t>
  </si>
  <si>
    <t>TOTAL RESERVADO</t>
  </si>
  <si>
    <t>META RESERVA</t>
  </si>
  <si>
    <t>ACOMPANHAMENTO 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</si>
</sst>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164" formatCode="&quot;R$&quot;\ #,##0.00"/>
    <numFmt numFmtId="165" formatCode="_-[$R$-416]\ * #,##0.00_-;\-[$R$-416]\ * #,##0.00_-;_-[$R$-416]\ * &quot;-&quot;??_-;_-@_-"/>
  </numFmts>
  <fonts count="10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8"/>
      <name val="AbUDI"/>
    </font>
    <font>
      <sz val="11"/>
      <name val="Aptos Black"/>
      <family val="2"/>
    </font>
    <font>
      <sz val="11"/>
      <name val="AbUDI"/>
    </font>
    <font>
      <b/>
      <sz val="28"/>
      <color theme="4" tint="-0.499984740745262"/>
      <name val="AbUDI"/>
    </font>
    <font>
      <sz val="11"/>
      <color theme="4" tint="-0.499984740745262"/>
      <name val="Aptos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8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1" fontId="1" fillId="0" borderId="1" xfId="0" applyNumberFormat="1" applyFont="1" applyBorder="1" applyAlignment="1">
      <alignment horizontal="center" vertical="center" wrapText="1"/>
    </xf>
    <xf numFmtId="0" fontId="0" fillId="5" borderId="0" xfId="0" applyFill="1"/>
    <xf numFmtId="0" fontId="4" fillId="5" borderId="0" xfId="0" applyFont="1" applyFill="1"/>
    <xf numFmtId="0" fontId="5" fillId="5" borderId="0" xfId="0" applyFont="1" applyFill="1" applyAlignment="1">
      <alignment horizontal="left"/>
    </xf>
    <xf numFmtId="0" fontId="6" fillId="5" borderId="0" xfId="0" applyFont="1" applyFill="1"/>
    <xf numFmtId="0" fontId="7" fillId="5" borderId="0" xfId="0" applyFont="1" applyFill="1"/>
    <xf numFmtId="0" fontId="5" fillId="5" borderId="0" xfId="0" applyFont="1" applyFill="1" applyAlignment="1"/>
    <xf numFmtId="0" fontId="8" fillId="5" borderId="0" xfId="0" applyFont="1" applyFill="1" applyAlignment="1"/>
    <xf numFmtId="0" fontId="9" fillId="5" borderId="0" xfId="0" applyFont="1" applyFill="1"/>
    <xf numFmtId="0" fontId="3" fillId="4" borderId="4" xfId="0" applyFont="1" applyFill="1" applyBorder="1"/>
    <xf numFmtId="2" fontId="0" fillId="0" borderId="0" xfId="0" applyNumberFormat="1"/>
    <xf numFmtId="14" fontId="0" fillId="0" borderId="0" xfId="0" applyNumberFormat="1" applyFont="1" applyAlignment="1">
      <alignment horizontal="left"/>
    </xf>
    <xf numFmtId="2" fontId="0" fillId="5" borderId="0" xfId="0" applyNumberFormat="1" applyFill="1"/>
    <xf numFmtId="14" fontId="0" fillId="5" borderId="0" xfId="0" applyNumberFormat="1" applyFont="1" applyFill="1" applyAlignment="1">
      <alignment horizontal="left"/>
    </xf>
    <xf numFmtId="2" fontId="0" fillId="5" borderId="0" xfId="0" applyNumberFormat="1" applyFont="1" applyFill="1"/>
    <xf numFmtId="14" fontId="0" fillId="5" borderId="0" xfId="0" applyNumberFormat="1" applyFill="1" applyAlignment="1">
      <alignment horizontal="center"/>
    </xf>
    <xf numFmtId="165" fontId="0" fillId="5" borderId="0" xfId="0" applyNumberFormat="1" applyFill="1"/>
    <xf numFmtId="165" fontId="0" fillId="0" borderId="0" xfId="0" applyNumberFormat="1"/>
    <xf numFmtId="0" fontId="0" fillId="6" borderId="0" xfId="0" applyFill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</dxf>
    <dxf>
      <numFmt numFmtId="165" formatCode="_-[$R$-416]\ * #,##0.00_-;\-[$R$-416]\ * #,##0.00_-;_-[$R$-416]\ 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1" defaultTableStyle="TableStyleMedium2" defaultPivotStyle="PivotStyleLight16">
    <tableStyle name="Estilo de Segmentação de Dados 1" pivot="0" table="0" count="0" xr9:uid="{ED29DC57-7584-4716-8DF7-D3E7B3AA2512}"/>
  </tableStyles>
  <colors>
    <mruColors>
      <color rgb="FF859AB1"/>
      <color rgb="FFFF9933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CAIXINHA!$C$2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CAIXINHA!$D$2</c:f>
              <c:numCache>
                <c:formatCode>_-[$R$-416]\ * #,##0.00_-;\-[$R$-416]\ * #,##0.00_-;_-[$R$-416]\ * "-"??_-;_-@_-</c:formatCode>
                <c:ptCount val="1"/>
                <c:pt idx="0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B-461F-9A7A-9B20125824A7}"/>
            </c:ext>
          </c:extLst>
        </c:ser>
        <c:ser>
          <c:idx val="1"/>
          <c:order val="1"/>
          <c:tx>
            <c:strRef>
              <c:f>CAIXINHA!$C$3</c:f>
              <c:strCache>
                <c:ptCount val="1"/>
                <c:pt idx="0">
                  <c:v>META RESERVA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_-[$R$-416]\ * #,##0.00_-;\-[$R$-416]\ * #,##0.00_-;_-[$R$-416]\ * "-"??_-;_-@_-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B-461F-9A7A-9B20125824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97234783"/>
        <c:axId val="1997920719"/>
      </c:barChart>
      <c:catAx>
        <c:axId val="19972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7920719"/>
        <c:crosses val="autoZero"/>
        <c:auto val="1"/>
        <c:lblAlgn val="ctr"/>
        <c:lblOffset val="100"/>
        <c:noMultiLvlLbl val="0"/>
      </c:catAx>
      <c:valAx>
        <c:axId val="1997920719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9972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[Desafio_Dio_Planilha.xlsx]CONTROLE!Tabela dinâmica5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CONTROLE!$C$4:$C$19</c:f>
              <c:numCache>
                <c:formatCode>"R$"\ #,##0.00</c:formatCode>
                <c:ptCount val="15"/>
                <c:pt idx="0">
                  <c:v>1000</c:v>
                </c:pt>
                <c:pt idx="1">
                  <c:v>80</c:v>
                </c:pt>
                <c:pt idx="2">
                  <c:v>750</c:v>
                </c:pt>
                <c:pt idx="3">
                  <c:v>2700</c:v>
                </c:pt>
                <c:pt idx="4">
                  <c:v>350</c:v>
                </c:pt>
                <c:pt idx="5">
                  <c:v>320</c:v>
                </c:pt>
                <c:pt idx="6">
                  <c:v>200</c:v>
                </c:pt>
                <c:pt idx="7">
                  <c:v>580</c:v>
                </c:pt>
                <c:pt idx="8">
                  <c:v>850</c:v>
                </c:pt>
                <c:pt idx="9">
                  <c:v>950</c:v>
                </c:pt>
                <c:pt idx="10">
                  <c:v>600</c:v>
                </c:pt>
                <c:pt idx="11">
                  <c:v>250</c:v>
                </c:pt>
                <c:pt idx="12">
                  <c:v>450</c:v>
                </c:pt>
                <c:pt idx="13">
                  <c:v>1100</c:v>
                </c:pt>
                <c:pt idx="14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9-4CDC-9939-857FA2D15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23599"/>
        <c:axId val="2000620271"/>
      </c:barChart>
      <c:catAx>
        <c:axId val="9782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620271"/>
        <c:crosses val="autoZero"/>
        <c:auto val="1"/>
        <c:lblAlgn val="ctr"/>
        <c:lblOffset val="100"/>
        <c:noMultiLvlLbl val="0"/>
      </c:catAx>
      <c:valAx>
        <c:axId val="200062027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782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[Desafio_Dio_Planilha.xlsx]CONTROLE!Tabela dinâmica6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CONTROLE!$F$4:$F$7</c:f>
              <c:strCache>
                <c:ptCount val="3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</c:strCache>
            </c:strRef>
          </c:cat>
          <c:val>
            <c:numRef>
              <c:f>CONTROLE!$G$4:$G$7</c:f>
              <c:numCache>
                <c:formatCode>"R$"\ #,##0.00</c:formatCode>
                <c:ptCount val="3"/>
                <c:pt idx="0">
                  <c:v>1200</c:v>
                </c:pt>
                <c:pt idx="1">
                  <c:v>800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7-4BAC-8257-ADA1310F22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3543215"/>
        <c:axId val="1557994287"/>
      </c:barChart>
      <c:catAx>
        <c:axId val="210354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994287"/>
        <c:crosses val="autoZero"/>
        <c:auto val="1"/>
        <c:lblAlgn val="ctr"/>
        <c:lblOffset val="100"/>
        <c:noMultiLvlLbl val="0"/>
      </c:catAx>
      <c:valAx>
        <c:axId val="155799428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10354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[Desafio_Dio_Planilha.xlsx]CONTROLE!Tabela dinâmica5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816574293570338E-2"/>
          <c:y val="0"/>
          <c:w val="0.90648344499634015"/>
          <c:h val="0.7670882020838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CONTROLE!$C$4:$C$19</c:f>
              <c:numCache>
                <c:formatCode>"R$"\ #,##0.00</c:formatCode>
                <c:ptCount val="15"/>
                <c:pt idx="0">
                  <c:v>1000</c:v>
                </c:pt>
                <c:pt idx="1">
                  <c:v>80</c:v>
                </c:pt>
                <c:pt idx="2">
                  <c:v>750</c:v>
                </c:pt>
                <c:pt idx="3">
                  <c:v>2700</c:v>
                </c:pt>
                <c:pt idx="4">
                  <c:v>350</c:v>
                </c:pt>
                <c:pt idx="5">
                  <c:v>320</c:v>
                </c:pt>
                <c:pt idx="6">
                  <c:v>200</c:v>
                </c:pt>
                <c:pt idx="7">
                  <c:v>580</c:v>
                </c:pt>
                <c:pt idx="8">
                  <c:v>850</c:v>
                </c:pt>
                <c:pt idx="9">
                  <c:v>950</c:v>
                </c:pt>
                <c:pt idx="10">
                  <c:v>600</c:v>
                </c:pt>
                <c:pt idx="11">
                  <c:v>250</c:v>
                </c:pt>
                <c:pt idx="12">
                  <c:v>450</c:v>
                </c:pt>
                <c:pt idx="13">
                  <c:v>1100</c:v>
                </c:pt>
                <c:pt idx="14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2-480A-946B-088BDB06D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23599"/>
        <c:axId val="2000620271"/>
      </c:barChart>
      <c:catAx>
        <c:axId val="9782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620271"/>
        <c:crosses val="autoZero"/>
        <c:auto val="1"/>
        <c:lblAlgn val="ctr"/>
        <c:lblOffset val="100"/>
        <c:noMultiLvlLbl val="0"/>
      </c:catAx>
      <c:valAx>
        <c:axId val="200062027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782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[Desafio_Dio_Planilha.xlsx]CONTROLE!Tabela dinâmica6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822684943635472E-3"/>
          <c:y val="5.9375334260348696E-2"/>
          <c:w val="0.94471280041142858"/>
          <c:h val="0.880195838446797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CONTROLE!$F$4:$F$7</c:f>
              <c:strCache>
                <c:ptCount val="3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</c:strCache>
            </c:strRef>
          </c:cat>
          <c:val>
            <c:numRef>
              <c:f>CONTROLE!$G$4:$G$7</c:f>
              <c:numCache>
                <c:formatCode>"R$"\ #,##0.00</c:formatCode>
                <c:ptCount val="3"/>
                <c:pt idx="0">
                  <c:v>1200</c:v>
                </c:pt>
                <c:pt idx="1">
                  <c:v>800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7-4124-8761-5D3D4CA238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3543215"/>
        <c:axId val="1557994287"/>
      </c:barChart>
      <c:catAx>
        <c:axId val="210354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994287"/>
        <c:crosses val="autoZero"/>
        <c:auto val="1"/>
        <c:lblAlgn val="ctr"/>
        <c:lblOffset val="100"/>
        <c:noMultiLvlLbl val="0"/>
      </c:catAx>
      <c:valAx>
        <c:axId val="155799428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10354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66065857094301E-2"/>
          <c:y val="0.16323785542095212"/>
          <c:w val="0.91083398941943483"/>
          <c:h val="0.80577655525479419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CAIXINHA!$C$3</c:f>
              <c:strCache>
                <c:ptCount val="1"/>
                <c:pt idx="0">
                  <c:v>META RESERVA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_-[$R$-416]\ * #,##0.00_-;\-[$R$-416]\ * #,##0.00_-;_-[$R$-416]\ * "-"??_-;_-@_-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A-4A5D-976D-6666B155D5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97234783"/>
        <c:axId val="1997920719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CAIXINHA!$C$2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gradFill>
                  <a:gsLst>
                    <a:gs pos="35816">
                      <a:srgbClr val="D2DDF0"/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8A-4A5D-976D-6666B155D5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CAIXINHA!$D$2</c:f>
              <c:numCache>
                <c:formatCode>_-[$R$-416]\ * #,##0.00_-;\-[$R$-416]\ * #,##0.00_-;_-[$R$-416]\ * "-"??_-;_-@_-</c:formatCode>
                <c:ptCount val="1"/>
                <c:pt idx="0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A-4A5D-976D-6666B155D5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6"/>
        <c:overlap val="100"/>
        <c:axId val="204578335"/>
        <c:axId val="112438495"/>
      </c:barChart>
      <c:catAx>
        <c:axId val="19972347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7920719"/>
        <c:crosses val="autoZero"/>
        <c:auto val="1"/>
        <c:lblAlgn val="ctr"/>
        <c:lblOffset val="100"/>
        <c:noMultiLvlLbl val="0"/>
      </c:catAx>
      <c:valAx>
        <c:axId val="1997920719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997234783"/>
        <c:crosses val="autoZero"/>
        <c:crossBetween val="between"/>
      </c:valAx>
      <c:valAx>
        <c:axId val="112438495"/>
        <c:scaling>
          <c:orientation val="minMax"/>
        </c:scaling>
        <c:delete val="1"/>
        <c:axPos val="r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204578335"/>
        <c:crosses val="max"/>
        <c:crossBetween val="between"/>
      </c:valAx>
      <c:catAx>
        <c:axId val="204578335"/>
        <c:scaling>
          <c:orientation val="minMax"/>
        </c:scaling>
        <c:delete val="1"/>
        <c:axPos val="b"/>
        <c:majorTickMark val="out"/>
        <c:minorTickMark val="none"/>
        <c:tickLblPos val="nextTo"/>
        <c:crossAx val="112438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9.svg"/><Relationship Id="rId3" Type="http://schemas.openxmlformats.org/officeDocument/2006/relationships/chart" Target="../charts/chart4.xml"/><Relationship Id="rId7" Type="http://schemas.openxmlformats.org/officeDocument/2006/relationships/image" Target="../media/image5.jpeg"/><Relationship Id="rId12" Type="http://schemas.openxmlformats.org/officeDocument/2006/relationships/image" Target="../media/image8.png"/><Relationship Id="rId2" Type="http://schemas.openxmlformats.org/officeDocument/2006/relationships/image" Target="../media/image2.svg"/><Relationship Id="rId16" Type="http://schemas.openxmlformats.org/officeDocument/2006/relationships/image" Target="../media/image12.png"/><Relationship Id="rId1" Type="http://schemas.openxmlformats.org/officeDocument/2006/relationships/image" Target="../media/image1.png"/><Relationship Id="rId6" Type="http://schemas.openxmlformats.org/officeDocument/2006/relationships/image" Target="../media/image4.svg"/><Relationship Id="rId11" Type="http://schemas.openxmlformats.org/officeDocument/2006/relationships/chart" Target="../charts/chart6.xml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chart" Target="../charts/chart5.xml"/><Relationship Id="rId4" Type="http://schemas.openxmlformats.org/officeDocument/2006/relationships/hyperlink" Target="#DADOS!A1"/><Relationship Id="rId9" Type="http://schemas.openxmlformats.org/officeDocument/2006/relationships/image" Target="../media/image7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561730</xdr:colOff>
      <xdr:row>2</xdr:row>
      <xdr:rowOff>141652</xdr:rowOff>
    </xdr:from>
    <xdr:to>
      <xdr:col>10</xdr:col>
      <xdr:colOff>31749</xdr:colOff>
      <xdr:row>14</xdr:row>
      <xdr:rowOff>150445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49A8F3-2217-D457-E0B6-3C31DCA0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342348</xdr:colOff>
      <xdr:row>20</xdr:row>
      <xdr:rowOff>22640</xdr:rowOff>
    </xdr:from>
    <xdr:to>
      <xdr:col>5</xdr:col>
      <xdr:colOff>1010478</xdr:colOff>
      <xdr:row>35</xdr:row>
      <xdr:rowOff>32579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E0116D8-F1E9-C2B4-932F-82D7330B1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215349</xdr:colOff>
      <xdr:row>1</xdr:row>
      <xdr:rowOff>66260</xdr:rowOff>
    </xdr:from>
    <xdr:to>
      <xdr:col>13</xdr:col>
      <xdr:colOff>138044</xdr:colOff>
      <xdr:row>17</xdr:row>
      <xdr:rowOff>60738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39C1CA3-7A08-CE99-DDB5-FC016B056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257589</xdr:colOff>
      <xdr:row>2</xdr:row>
      <xdr:rowOff>67365</xdr:rowOff>
    </xdr:from>
    <xdr:to>
      <xdr:col>5</xdr:col>
      <xdr:colOff>1042780</xdr:colOff>
      <xdr:row>16</xdr:row>
      <xdr:rowOff>40447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Mês 1">
              <a:extLst>
                <a:ext uri="{FF2B5EF4-FFF2-40B4-BE49-F238E27FC236}">
                  <a16:creationId xmlns:a16="http://schemas.microsoft.com/office/drawing/2014/main" id="{95FAB7CD-1847-E2C4-3BBA-B2E2647ACC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17850" y="431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1099288</xdr:colOff>
      <xdr:row>30</xdr:row>
      <xdr:rowOff>23091</xdr:rowOff>
    </xdr:from>
    <xdr:to>
      <xdr:col>26</xdr:col>
      <xdr:colOff>554182</xdr:colOff>
      <xdr:row>66</xdr:row>
      <xdr:rowOff>150091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61F22223-8021-0181-CC79-049E74EF833B}"/>
            </a:ext>
          </a:extLst>
        </xdr:cNvPr>
        <xdr:cNvGrpSpPr/>
      </xdr:nvGrpSpPr>
      <xdr:grpSpPr>
        <a:xfrm>
          <a:off x="1099288" y="6198466"/>
          <a:ext cx="14631394" cy="6985000"/>
          <a:chOff x="1099288" y="5781716"/>
          <a:chExt cx="14608397" cy="6722012"/>
        </a:xfrm>
      </xdr:grpSpPr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1F066B83-BE65-4642-AEA2-061B52375C9B}"/>
              </a:ext>
            </a:extLst>
          </xdr:cNvPr>
          <xdr:cNvGrpSpPr/>
        </xdr:nvGrpSpPr>
        <xdr:grpSpPr>
          <a:xfrm>
            <a:off x="1943254" y="5781716"/>
            <a:ext cx="13764431" cy="6283284"/>
            <a:chOff x="1011599" y="-99013"/>
            <a:chExt cx="5931452" cy="6401396"/>
          </a:xfrm>
        </xdr:grpSpPr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075A42F2-561E-A88B-4F0F-DF38A7135FE6}"/>
                </a:ext>
              </a:extLst>
            </xdr:cNvPr>
            <xdr:cNvSpPr/>
          </xdr:nvSpPr>
          <xdr:spPr>
            <a:xfrm>
              <a:off x="1011599" y="-99013"/>
              <a:ext cx="5931452" cy="950074"/>
            </a:xfrm>
            <a:prstGeom prst="round2SameRect">
              <a:avLst>
                <a:gd name="adj1" fmla="val 20242"/>
                <a:gd name="adj2" fmla="val 0"/>
              </a:avLst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54C1FB69-6A33-6051-3AA0-EFF0FF653CB5}"/>
                </a:ext>
              </a:extLst>
            </xdr:cNvPr>
            <xdr:cNvSpPr/>
          </xdr:nvSpPr>
          <xdr:spPr>
            <a:xfrm>
              <a:off x="1022935" y="-91449"/>
              <a:ext cx="5918974" cy="6393832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BFE936C0-12A5-48EE-8BE4-20FD8FD42836}"/>
              </a:ext>
            </a:extLst>
          </xdr:cNvPr>
          <xdr:cNvSpPr txBox="1"/>
        </xdr:nvSpPr>
        <xdr:spPr>
          <a:xfrm>
            <a:off x="3840587" y="6174001"/>
            <a:ext cx="2476499" cy="5573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3200" b="1">
                <a:solidFill>
                  <a:schemeClr val="tx2">
                    <a:lumMod val="50000"/>
                  </a:schemeClr>
                </a:solidFill>
                <a:latin typeface="Abadi" panose="020B0604020104020204" pitchFamily="34" charset="0"/>
              </a:rPr>
              <a:t>SAÍDAS</a:t>
            </a:r>
          </a:p>
        </xdr:txBody>
      </xdr:sp>
      <xdr:pic>
        <xdr:nvPicPr>
          <xdr:cNvPr id="24" name="Gráfico 23" descr="Dinheiro voador estrutura de tópicos">
            <a:extLst>
              <a:ext uri="{FF2B5EF4-FFF2-40B4-BE49-F238E27FC236}">
                <a16:creationId xmlns:a16="http://schemas.microsoft.com/office/drawing/2014/main" id="{51287134-4978-3DF1-95D8-013D4591B9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74638" y="5842386"/>
            <a:ext cx="1031506" cy="1027817"/>
          </a:xfrm>
          <a:prstGeom prst="rect">
            <a:avLst/>
          </a:prstGeom>
        </xdr:spPr>
      </xdr:pic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F87C49DB-3121-4403-B0C6-12E94C962CEC}"/>
              </a:ext>
            </a:extLst>
          </xdr:cNvPr>
          <xdr:cNvGraphicFramePr>
            <a:graphicFrameLocks/>
          </xdr:cNvGraphicFramePr>
        </xdr:nvGraphicFramePr>
        <xdr:xfrm>
          <a:off x="1099288" y="7446818"/>
          <a:ext cx="14440893" cy="50569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12</xdr:col>
      <xdr:colOff>438727</xdr:colOff>
      <xdr:row>5</xdr:row>
      <xdr:rowOff>11545</xdr:rowOff>
    </xdr:from>
    <xdr:to>
      <xdr:col>27</xdr:col>
      <xdr:colOff>0</xdr:colOff>
      <xdr:row>29</xdr:row>
      <xdr:rowOff>46182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14A7B81F-DC75-1BBA-ACF6-09596EA50D96}"/>
            </a:ext>
          </a:extLst>
        </xdr:cNvPr>
        <xdr:cNvGrpSpPr/>
      </xdr:nvGrpSpPr>
      <xdr:grpSpPr>
        <a:xfrm>
          <a:off x="8757227" y="1249795"/>
          <a:ext cx="7022523" cy="4781262"/>
          <a:chOff x="1804388" y="1385493"/>
          <a:chExt cx="8159337" cy="5172324"/>
        </a:xfrm>
      </xdr:grpSpPr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28E07E6F-D6D6-B4ED-E7C8-56525A4035A4}"/>
              </a:ext>
            </a:extLst>
          </xdr:cNvPr>
          <xdr:cNvGrpSpPr/>
        </xdr:nvGrpSpPr>
        <xdr:grpSpPr>
          <a:xfrm>
            <a:off x="1804388" y="1385493"/>
            <a:ext cx="8159337" cy="5172324"/>
            <a:chOff x="1203669" y="1067756"/>
            <a:chExt cx="5817617" cy="3309341"/>
          </a:xfrm>
        </xdr:grpSpPr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5B859E69-68C5-9301-83D7-8FB335C79FA8}"/>
                </a:ext>
              </a:extLst>
            </xdr:cNvPr>
            <xdr:cNvSpPr/>
          </xdr:nvSpPr>
          <xdr:spPr>
            <a:xfrm>
              <a:off x="1203669" y="1067756"/>
              <a:ext cx="5796641" cy="934358"/>
            </a:xfrm>
            <a:prstGeom prst="round2Same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037D9681-F735-514A-83E5-6AFE5D677821}"/>
                </a:ext>
              </a:extLst>
            </xdr:cNvPr>
            <xdr:cNvSpPr/>
          </xdr:nvSpPr>
          <xdr:spPr>
            <a:xfrm>
              <a:off x="1224643" y="1111382"/>
              <a:ext cx="5796643" cy="3265715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BFAA5640-B381-C897-C06F-880AECCDF9F6}"/>
              </a:ext>
            </a:extLst>
          </xdr:cNvPr>
          <xdr:cNvSpPr txBox="1"/>
        </xdr:nvSpPr>
        <xdr:spPr>
          <a:xfrm>
            <a:off x="3836063" y="1674214"/>
            <a:ext cx="3607834" cy="6242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3200" b="1">
                <a:solidFill>
                  <a:schemeClr val="tx2">
                    <a:lumMod val="50000"/>
                  </a:schemeClr>
                </a:solidFill>
                <a:latin typeface="Abadi" panose="020B0604020104020204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0</xdr:col>
      <xdr:colOff>34637</xdr:colOff>
      <xdr:row>12</xdr:row>
      <xdr:rowOff>173182</xdr:rowOff>
    </xdr:from>
    <xdr:to>
      <xdr:col>0</xdr:col>
      <xdr:colOff>1431636</xdr:colOff>
      <xdr:row>18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Mês">
              <a:extLst>
                <a:ext uri="{FF2B5EF4-FFF2-40B4-BE49-F238E27FC236}">
                  <a16:creationId xmlns:a16="http://schemas.microsoft.com/office/drawing/2014/main" id="{320EDE00-B2CF-4D8F-855A-DFB33BDD76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37" y="3036455"/>
              <a:ext cx="1396999" cy="10621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14</xdr:col>
      <xdr:colOff>357908</xdr:colOff>
      <xdr:row>0</xdr:row>
      <xdr:rowOff>138545</xdr:rowOff>
    </xdr:from>
    <xdr:ext cx="1200727" cy="427182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72987AA0-1691-DB1C-C2CE-E153D41C8575}"/>
            </a:ext>
          </a:extLst>
        </xdr:cNvPr>
        <xdr:cNvSpPr txBox="1"/>
      </xdr:nvSpPr>
      <xdr:spPr>
        <a:xfrm>
          <a:off x="9778999" y="138545"/>
          <a:ext cx="1200727" cy="427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14</xdr:col>
      <xdr:colOff>496455</xdr:colOff>
      <xdr:row>0</xdr:row>
      <xdr:rowOff>173182</xdr:rowOff>
    </xdr:from>
    <xdr:to>
      <xdr:col>26</xdr:col>
      <xdr:colOff>480045</xdr:colOff>
      <xdr:row>2</xdr:row>
      <xdr:rowOff>127002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0AD1AE3D-CDEA-9EA6-70F8-7B91C0CDCECA}"/>
            </a:ext>
          </a:extLst>
        </xdr:cNvPr>
        <xdr:cNvGrpSpPr/>
      </xdr:nvGrpSpPr>
      <xdr:grpSpPr>
        <a:xfrm>
          <a:off x="10513580" y="173182"/>
          <a:ext cx="5142965" cy="620570"/>
          <a:chOff x="9317182" y="-600363"/>
          <a:chExt cx="3216319" cy="565728"/>
        </a:xfrm>
      </xdr:grpSpPr>
      <xdr:sp macro="" textlink="">
        <xdr:nvSpPr>
          <xdr:cNvPr id="33" name="CaixaDeTexto 3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3507966-C381-4674-8FC2-6611DD2EA867}"/>
              </a:ext>
            </a:extLst>
          </xdr:cNvPr>
          <xdr:cNvSpPr txBox="1"/>
        </xdr:nvSpPr>
        <xdr:spPr>
          <a:xfrm>
            <a:off x="9317182" y="-600363"/>
            <a:ext cx="3186546" cy="50799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pt-BR" sz="1100">
              <a:solidFill>
                <a:schemeClr val="bg1"/>
              </a:solidFill>
            </a:endParaRPr>
          </a:p>
        </xdr:txBody>
      </xdr:sp>
      <xdr:pic>
        <xdr:nvPicPr>
          <xdr:cNvPr id="35" name="Gráfico 34" descr="Lupa estrutura de tópicos">
            <a:extLst>
              <a:ext uri="{FF2B5EF4-FFF2-40B4-BE49-F238E27FC236}">
                <a16:creationId xmlns:a16="http://schemas.microsoft.com/office/drawing/2014/main" id="{BB88E99F-8FB4-3517-B657-8816BA9C9F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1943617" y="-568340"/>
            <a:ext cx="589884" cy="533705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796638</xdr:colOff>
      <xdr:row>0</xdr:row>
      <xdr:rowOff>34637</xdr:rowOff>
    </xdr:from>
    <xdr:to>
      <xdr:col>3</xdr:col>
      <xdr:colOff>323273</xdr:colOff>
      <xdr:row>3</xdr:row>
      <xdr:rowOff>112083</xdr:rowOff>
    </xdr:to>
    <xdr:pic>
      <xdr:nvPicPr>
        <xdr:cNvPr id="39" name="Imagem 38" descr="Fotos Boneco Dinheiro | Freepik">
          <a:extLst>
            <a:ext uri="{FF2B5EF4-FFF2-40B4-BE49-F238E27FC236}">
              <a16:creationId xmlns:a16="http://schemas.microsoft.com/office/drawing/2014/main" id="{B7A1C8DC-8D16-06AC-83AD-450EF6E73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7547" y="34637"/>
          <a:ext cx="796635" cy="920264"/>
        </a:xfrm>
        <a:prstGeom prst="rect">
          <a:avLst/>
        </a:prstGeom>
        <a:noFill/>
        <a:ln>
          <a:solidFill>
            <a:schemeClr val="bg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207818</xdr:colOff>
      <xdr:row>5</xdr:row>
      <xdr:rowOff>46182</xdr:rowOff>
    </xdr:from>
    <xdr:to>
      <xdr:col>12</xdr:col>
      <xdr:colOff>334818</xdr:colOff>
      <xdr:row>28</xdr:row>
      <xdr:rowOff>150089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5D088171-1A4F-463A-93EE-BCB18357E38D}"/>
            </a:ext>
          </a:extLst>
        </xdr:cNvPr>
        <xdr:cNvGrpSpPr/>
      </xdr:nvGrpSpPr>
      <xdr:grpSpPr>
        <a:xfrm>
          <a:off x="1700068" y="1284432"/>
          <a:ext cx="6953250" cy="4660032"/>
          <a:chOff x="1804388" y="1385493"/>
          <a:chExt cx="8159337" cy="5172324"/>
        </a:xfrm>
      </xdr:grpSpPr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06F8A3D3-803F-94E7-0D4B-F670B5F2431C}"/>
              </a:ext>
            </a:extLst>
          </xdr:cNvPr>
          <xdr:cNvGrpSpPr/>
        </xdr:nvGrpSpPr>
        <xdr:grpSpPr>
          <a:xfrm>
            <a:off x="1804388" y="1385493"/>
            <a:ext cx="8159337" cy="5172324"/>
            <a:chOff x="1203669" y="1067756"/>
            <a:chExt cx="5817617" cy="3309341"/>
          </a:xfrm>
        </xdr:grpSpPr>
        <xdr:sp macro="" textlink="">
          <xdr:nvSpPr>
            <xdr:cNvPr id="51" name="Retângulo: Cantos Superiores Arredondados 50">
              <a:extLst>
                <a:ext uri="{FF2B5EF4-FFF2-40B4-BE49-F238E27FC236}">
                  <a16:creationId xmlns:a16="http://schemas.microsoft.com/office/drawing/2014/main" id="{946E6C3D-D242-8454-E150-E9146A8F7864}"/>
                </a:ext>
              </a:extLst>
            </xdr:cNvPr>
            <xdr:cNvSpPr/>
          </xdr:nvSpPr>
          <xdr:spPr>
            <a:xfrm>
              <a:off x="1203669" y="1067756"/>
              <a:ext cx="5796641" cy="934358"/>
            </a:xfrm>
            <a:prstGeom prst="round2Same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2" name="Retângulo: Cantos Arredondados 51">
              <a:extLst>
                <a:ext uri="{FF2B5EF4-FFF2-40B4-BE49-F238E27FC236}">
                  <a16:creationId xmlns:a16="http://schemas.microsoft.com/office/drawing/2014/main" id="{2A319A76-C5B0-3D2D-0E67-D9ED4E79AA19}"/>
                </a:ext>
              </a:extLst>
            </xdr:cNvPr>
            <xdr:cNvSpPr/>
          </xdr:nvSpPr>
          <xdr:spPr>
            <a:xfrm>
              <a:off x="1224643" y="1111382"/>
              <a:ext cx="5796643" cy="3265715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id="{87E9CB7B-735C-8FD4-5234-C348DA76ED9A}"/>
              </a:ext>
            </a:extLst>
          </xdr:cNvPr>
          <xdr:cNvSpPr txBox="1"/>
        </xdr:nvSpPr>
        <xdr:spPr>
          <a:xfrm>
            <a:off x="3247572" y="1872014"/>
            <a:ext cx="2476498" cy="5573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3200" b="1">
                <a:solidFill>
                  <a:schemeClr val="tx2">
                    <a:lumMod val="50000"/>
                  </a:schemeClr>
                </a:solidFill>
                <a:latin typeface="Abadi" panose="020B0604020104020204" pitchFamily="34" charset="0"/>
              </a:rPr>
              <a:t>ENTRADAS</a:t>
            </a:r>
          </a:p>
        </xdr:txBody>
      </xdr:sp>
      <xdr:pic>
        <xdr:nvPicPr>
          <xdr:cNvPr id="49" name="Gráfico 48" descr="Registrar com preenchimento sólido">
            <a:extLst>
              <a:ext uri="{FF2B5EF4-FFF2-40B4-BE49-F238E27FC236}">
                <a16:creationId xmlns:a16="http://schemas.microsoft.com/office/drawing/2014/main" id="{05DF4CD3-5B8B-97D2-11A6-C67F1D8B90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2185389" y="1571006"/>
            <a:ext cx="922647" cy="919348"/>
          </a:xfrm>
          <a:prstGeom prst="rect">
            <a:avLst/>
          </a:prstGeom>
        </xdr:spPr>
      </xdr:pic>
      <xdr:graphicFrame macro="">
        <xdr:nvGraphicFramePr>
          <xdr:cNvPr id="50" name="Gráfico 49">
            <a:extLst>
              <a:ext uri="{FF2B5EF4-FFF2-40B4-BE49-F238E27FC236}">
                <a16:creationId xmlns:a16="http://schemas.microsoft.com/office/drawing/2014/main" id="{D29DCACB-DCD3-8C59-9F87-806839876BB4}"/>
              </a:ext>
            </a:extLst>
          </xdr:cNvPr>
          <xdr:cNvGraphicFramePr>
            <a:graphicFrameLocks/>
          </xdr:cNvGraphicFramePr>
        </xdr:nvGraphicFramePr>
        <xdr:xfrm>
          <a:off x="2753060" y="2404510"/>
          <a:ext cx="5818908" cy="3833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13</xdr:col>
      <xdr:colOff>142875</xdr:colOff>
      <xdr:row>8</xdr:row>
      <xdr:rowOff>174624</xdr:rowOff>
    </xdr:from>
    <xdr:to>
      <xdr:col>24</xdr:col>
      <xdr:colOff>539749</xdr:colOff>
      <xdr:row>27</xdr:row>
      <xdr:rowOff>79374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90D9FF6C-6536-434F-B6FF-3F03A33C4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13</xdr:col>
      <xdr:colOff>486353</xdr:colOff>
      <xdr:row>5</xdr:row>
      <xdr:rowOff>93806</xdr:rowOff>
    </xdr:from>
    <xdr:to>
      <xdr:col>14</xdr:col>
      <xdr:colOff>303935</xdr:colOff>
      <xdr:row>8</xdr:row>
      <xdr:rowOff>96115</xdr:rowOff>
    </xdr:to>
    <xdr:pic>
      <xdr:nvPicPr>
        <xdr:cNvPr id="59" name="Gráfico 58" descr="Seguro estrutura de tópicos">
          <a:extLst>
            <a:ext uri="{FF2B5EF4-FFF2-40B4-BE49-F238E27FC236}">
              <a16:creationId xmlns:a16="http://schemas.microsoft.com/office/drawing/2014/main" id="{31CA0CA8-1039-AF10-1C4E-3640389AD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408103" y="1332056"/>
          <a:ext cx="912957" cy="923059"/>
        </a:xfrm>
        <a:prstGeom prst="rect">
          <a:avLst/>
        </a:prstGeom>
      </xdr:spPr>
    </xdr:pic>
    <xdr:clientData/>
  </xdr:twoCellAnchor>
  <xdr:twoCellAnchor>
    <xdr:from>
      <xdr:col>0</xdr:col>
      <xdr:colOff>11545</xdr:colOff>
      <xdr:row>0</xdr:row>
      <xdr:rowOff>11544</xdr:rowOff>
    </xdr:from>
    <xdr:to>
      <xdr:col>0</xdr:col>
      <xdr:colOff>1489364</xdr:colOff>
      <xdr:row>5</xdr:row>
      <xdr:rowOff>103908</xdr:rowOff>
    </xdr:to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133B6888-F18B-1F0D-4B93-9B60C3D8A6FF}"/>
            </a:ext>
          </a:extLst>
        </xdr:cNvPr>
        <xdr:cNvSpPr txBox="1"/>
      </xdr:nvSpPr>
      <xdr:spPr>
        <a:xfrm>
          <a:off x="11545" y="11544"/>
          <a:ext cx="1477819" cy="130463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2000">
            <a:solidFill>
              <a:schemeClr val="tx2">
                <a:lumMod val="50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 editAs="oneCell">
    <xdr:from>
      <xdr:col>0</xdr:col>
      <xdr:colOff>277092</xdr:colOff>
      <xdr:row>0</xdr:row>
      <xdr:rowOff>0</xdr:rowOff>
    </xdr:from>
    <xdr:to>
      <xdr:col>0</xdr:col>
      <xdr:colOff>1050637</xdr:colOff>
      <xdr:row>2</xdr:row>
      <xdr:rowOff>115454</xdr:rowOff>
    </xdr:to>
    <xdr:pic>
      <xdr:nvPicPr>
        <xdr:cNvPr id="65" name="Gráfico 64" descr="Dinheiro estrutura de tópicos">
          <a:extLst>
            <a:ext uri="{FF2B5EF4-FFF2-40B4-BE49-F238E27FC236}">
              <a16:creationId xmlns:a16="http://schemas.microsoft.com/office/drawing/2014/main" id="{27FB7303-E870-C48A-997E-CBABAD156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77092" y="0"/>
          <a:ext cx="773545" cy="7735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115456</xdr:rowOff>
    </xdr:from>
    <xdr:to>
      <xdr:col>1</xdr:col>
      <xdr:colOff>86442</xdr:colOff>
      <xdr:row>4</xdr:row>
      <xdr:rowOff>173182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51121C38-319D-28F6-7A7D-FC5943C5B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773547"/>
          <a:ext cx="1587351" cy="4271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ine Cristina Coelho dos Santos" refreshedDate="45671.080406365742" createdVersion="8" refreshedVersion="8" minRefreshableVersion="3" recordCount="44" xr:uid="{560A046B-EE69-4FAB-B616-7D3055C5C9D0}">
  <cacheSource type="worksheet">
    <worksheetSource name="tbl_dado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 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ituação" numFmtId="0">
      <sharedItems/>
    </cacheField>
  </cacheFields>
  <extLst>
    <ext xmlns:x14="http://schemas.microsoft.com/office/spreadsheetml/2009/9/main" uri="{725AE2AE-9491-48be-B2B4-4EB974FC3084}">
      <x14:pivotCacheDefinition pivotCacheId="10279619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35287-C767-49F9-98EB-AE2D45D8422B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3:C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3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99D49-63E7-4B66-BAC0-2CE888F75723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F3:G7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4">
    <i>
      <x v="4"/>
    </i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3" baseItem="1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9A8D69A-1857-40B1-8057-ABE499CFDCF3}" sourceName="Mês">
  <pivotTables>
    <pivotTable tabId="5" name="Tabela dinâmica5"/>
    <pivotTable tabId="5" name="Tabela dinâmica6"/>
  </pivotTables>
  <data>
    <tabular pivotCacheId="1027961987">
      <items count="3">
        <i x="0" s="1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05206DA4-EBD8-4C3C-B89C-83D49323BB4C}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E2145CD-56AA-4464-8DA6-215ED54C3A87}" cache="SegmentaçãodeDados_Mês" caption="Mês" style="SlicerStyleOther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75DCB6-AB39-4D35-B312-E10951E375A1}" name="tbl_dados" displayName="tbl_dados" ref="A1:H45" totalsRowShown="0" headerRowDxfId="14" dataDxfId="13" tableBorderDxfId="12">
  <autoFilter ref="A1:H45" xr:uid="{CF75DCB6-AB39-4D35-B312-E10951E375A1}"/>
  <tableColumns count="8">
    <tableColumn id="1" xr3:uid="{0CB0BA22-FFDA-4C1F-AE58-419F759F68B2}" name="Data" dataDxfId="11"/>
    <tableColumn id="5" xr3:uid="{94AD855C-5483-4E05-9952-71DD96DF10F1}" name="Mês" dataDxfId="10">
      <calculatedColumnFormula>MONTH(tbl_dados[[#This Row],[Data]])</calculatedColumnFormula>
    </tableColumn>
    <tableColumn id="2" xr3:uid="{0E8CACA5-B636-45D4-854B-017462AC935A}" name="Tipo " dataDxfId="9"/>
    <tableColumn id="3" xr3:uid="{7E2DAD77-0923-4502-8C0E-486AC72E117E}" name="Categoria" dataDxfId="8"/>
    <tableColumn id="4" xr3:uid="{95A11BE8-8589-4A58-AD92-36735572F439}" name="Descrição" dataDxfId="7"/>
    <tableColumn id="6" xr3:uid="{79047917-7CB7-4CFD-92E9-E8525537CC68}" name="Valor" dataDxfId="6"/>
    <tableColumn id="7" xr3:uid="{014DE78F-0045-47F7-993C-89555070C763}" name="Operação Bancária" dataDxfId="5"/>
    <tableColumn id="8" xr3:uid="{B5753505-8826-41B9-8FD1-F9FF9A54FC94}" name="Situação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6AD33B-0725-4234-9281-38F19E2EFF9B}" name="Tabela3" displayName="Tabela3" ref="C6:D18" totalsRowCount="1">
  <autoFilter ref="C6:D17" xr:uid="{1B6AD33B-0725-4234-9281-38F19E2EFF9B}"/>
  <tableColumns count="2">
    <tableColumn id="1" xr3:uid="{5914CC4F-030E-497D-8EA6-5FE78C74949E}" name="DATA DE LANÇAMENTO " dataDxfId="3" totalsRowDxfId="2"/>
    <tableColumn id="4" xr3:uid="{48D26F35-4BFD-49F9-B604-076279C9AD4A}" name="DEPÓSITO RESERVAD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266E-A9BC-403D-B459-7193485A6709}">
  <sheetPr>
    <tabColor rgb="FF0070C0"/>
  </sheetPr>
  <dimension ref="A1:H46"/>
  <sheetViews>
    <sheetView showGridLines="0" workbookViewId="0">
      <selection activeCell="G2" sqref="G2:N2"/>
    </sheetView>
  </sheetViews>
  <sheetFormatPr defaultRowHeight="14.5"/>
  <cols>
    <col min="1" max="1" width="10.453125" bestFit="1" customWidth="1"/>
    <col min="2" max="2" width="10.453125" customWidth="1"/>
    <col min="3" max="3" width="9" bestFit="1" customWidth="1"/>
    <col min="4" max="4" width="19.26953125" bestFit="1" customWidth="1"/>
    <col min="5" max="5" width="31.1796875" bestFit="1" customWidth="1"/>
    <col min="6" max="6" width="10.36328125" bestFit="1" customWidth="1"/>
    <col min="7" max="7" width="13.453125" bestFit="1" customWidth="1"/>
    <col min="8" max="8" width="12.453125" bestFit="1" customWidth="1"/>
  </cols>
  <sheetData>
    <row r="1" spans="1:8" ht="29">
      <c r="A1" s="1" t="s">
        <v>1</v>
      </c>
      <c r="B1" s="1" t="s">
        <v>76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72</v>
      </c>
      <c r="H1" s="3" t="s">
        <v>6</v>
      </c>
    </row>
    <row r="2" spans="1:8">
      <c r="A2" s="4">
        <v>45505</v>
      </c>
      <c r="B2" s="14">
        <f>MONTH(tbl_dados[[#This Row],[Data]])</f>
        <v>8</v>
      </c>
      <c r="C2" s="5" t="s">
        <v>7</v>
      </c>
      <c r="D2" s="5" t="s">
        <v>8</v>
      </c>
      <c r="E2" s="5" t="s">
        <v>9</v>
      </c>
      <c r="F2" s="6">
        <v>5000</v>
      </c>
      <c r="G2" s="5" t="s">
        <v>10</v>
      </c>
      <c r="H2" s="7" t="s">
        <v>11</v>
      </c>
    </row>
    <row r="3" spans="1:8" ht="29">
      <c r="A3" s="4">
        <v>45505</v>
      </c>
      <c r="B3" s="14">
        <f>MONTH(tbl_dados[[#This Row],[Data]])</f>
        <v>8</v>
      </c>
      <c r="C3" s="5" t="s">
        <v>12</v>
      </c>
      <c r="D3" s="5" t="s">
        <v>13</v>
      </c>
      <c r="E3" s="5" t="s">
        <v>14</v>
      </c>
      <c r="F3" s="6">
        <v>550</v>
      </c>
      <c r="G3" s="5" t="s">
        <v>15</v>
      </c>
      <c r="H3" s="7" t="s">
        <v>16</v>
      </c>
    </row>
    <row r="4" spans="1:8" ht="29">
      <c r="A4" s="4">
        <v>45507</v>
      </c>
      <c r="B4" s="14">
        <f>MONTH(tbl_dados[[#This Row],[Data]])</f>
        <v>8</v>
      </c>
      <c r="C4" s="5" t="s">
        <v>12</v>
      </c>
      <c r="D4" s="5" t="s">
        <v>17</v>
      </c>
      <c r="E4" s="5" t="s">
        <v>18</v>
      </c>
      <c r="F4" s="6">
        <v>300</v>
      </c>
      <c r="G4" s="5" t="s">
        <v>19</v>
      </c>
      <c r="H4" s="7" t="s">
        <v>20</v>
      </c>
    </row>
    <row r="5" spans="1:8" ht="29">
      <c r="A5" s="4">
        <v>45509</v>
      </c>
      <c r="B5" s="14">
        <f>MONTH(tbl_dados[[#This Row],[Data]])</f>
        <v>8</v>
      </c>
      <c r="C5" s="5" t="s">
        <v>12</v>
      </c>
      <c r="D5" s="5" t="s">
        <v>21</v>
      </c>
      <c r="E5" s="5" t="s">
        <v>22</v>
      </c>
      <c r="F5" s="6">
        <v>120</v>
      </c>
      <c r="G5" s="5" t="s">
        <v>19</v>
      </c>
      <c r="H5" s="7" t="s">
        <v>20</v>
      </c>
    </row>
    <row r="6" spans="1:8">
      <c r="A6" s="4">
        <v>45511</v>
      </c>
      <c r="B6" s="14">
        <f>MONTH(tbl_dados[[#This Row],[Data]])</f>
        <v>8</v>
      </c>
      <c r="C6" s="5" t="s">
        <v>12</v>
      </c>
      <c r="D6" s="5" t="s">
        <v>23</v>
      </c>
      <c r="E6" s="5" t="s">
        <v>24</v>
      </c>
      <c r="F6" s="6">
        <v>250</v>
      </c>
      <c r="G6" s="5" t="s">
        <v>10</v>
      </c>
      <c r="H6" s="7" t="s">
        <v>20</v>
      </c>
    </row>
    <row r="7" spans="1:8" ht="29">
      <c r="A7" s="4">
        <v>45514</v>
      </c>
      <c r="B7" s="14">
        <f>MONTH(tbl_dados[[#This Row],[Data]])</f>
        <v>8</v>
      </c>
      <c r="C7" s="5" t="s">
        <v>12</v>
      </c>
      <c r="D7" s="5" t="s">
        <v>25</v>
      </c>
      <c r="E7" s="5" t="s">
        <v>26</v>
      </c>
      <c r="F7" s="6">
        <v>400</v>
      </c>
      <c r="G7" s="5" t="s">
        <v>15</v>
      </c>
      <c r="H7" s="7" t="s">
        <v>16</v>
      </c>
    </row>
    <row r="8" spans="1:8" ht="29">
      <c r="A8" s="4">
        <v>45516</v>
      </c>
      <c r="B8" s="14">
        <f>MONTH(tbl_dados[[#This Row],[Data]])</f>
        <v>8</v>
      </c>
      <c r="C8" s="5" t="s">
        <v>12</v>
      </c>
      <c r="D8" s="5" t="s">
        <v>27</v>
      </c>
      <c r="E8" s="5" t="s">
        <v>28</v>
      </c>
      <c r="F8" s="6">
        <v>600</v>
      </c>
      <c r="G8" s="5" t="s">
        <v>19</v>
      </c>
      <c r="H8" s="7" t="s">
        <v>16</v>
      </c>
    </row>
    <row r="9" spans="1:8">
      <c r="A9" s="4">
        <v>45519</v>
      </c>
      <c r="B9" s="14">
        <f>MONTH(tbl_dados[[#This Row],[Data]])</f>
        <v>8</v>
      </c>
      <c r="C9" s="5" t="s">
        <v>7</v>
      </c>
      <c r="D9" s="5" t="s">
        <v>29</v>
      </c>
      <c r="E9" s="5" t="s">
        <v>30</v>
      </c>
      <c r="F9" s="6">
        <v>800</v>
      </c>
      <c r="G9" s="5" t="s">
        <v>10</v>
      </c>
      <c r="H9" s="7" t="s">
        <v>11</v>
      </c>
    </row>
    <row r="10" spans="1:8">
      <c r="A10" s="4">
        <v>45519</v>
      </c>
      <c r="B10" s="14">
        <f>MONTH(tbl_dados[[#This Row],[Data]])</f>
        <v>8</v>
      </c>
      <c r="C10" s="5" t="s">
        <v>12</v>
      </c>
      <c r="D10" s="5" t="s">
        <v>31</v>
      </c>
      <c r="E10" s="5" t="s">
        <v>32</v>
      </c>
      <c r="F10" s="6">
        <v>150</v>
      </c>
      <c r="G10" s="5" t="s">
        <v>10</v>
      </c>
      <c r="H10" s="7" t="s">
        <v>20</v>
      </c>
    </row>
    <row r="11" spans="1:8" ht="29">
      <c r="A11" s="4">
        <v>45522</v>
      </c>
      <c r="B11" s="14">
        <f>MONTH(tbl_dados[[#This Row],[Data]])</f>
        <v>8</v>
      </c>
      <c r="C11" s="5" t="s">
        <v>12</v>
      </c>
      <c r="D11" s="5" t="s">
        <v>33</v>
      </c>
      <c r="E11" s="5" t="s">
        <v>34</v>
      </c>
      <c r="F11" s="6">
        <v>1200</v>
      </c>
      <c r="G11" s="5" t="s">
        <v>19</v>
      </c>
      <c r="H11" s="7" t="s">
        <v>16</v>
      </c>
    </row>
    <row r="12" spans="1:8" ht="29">
      <c r="A12" s="4">
        <v>45524</v>
      </c>
      <c r="B12" s="14">
        <f>MONTH(tbl_dados[[#This Row],[Data]])</f>
        <v>8</v>
      </c>
      <c r="C12" s="5" t="s">
        <v>12</v>
      </c>
      <c r="D12" s="5" t="s">
        <v>35</v>
      </c>
      <c r="E12" s="5" t="s">
        <v>36</v>
      </c>
      <c r="F12" s="6">
        <v>450</v>
      </c>
      <c r="G12" s="5" t="s">
        <v>15</v>
      </c>
      <c r="H12" s="7" t="s">
        <v>20</v>
      </c>
    </row>
    <row r="13" spans="1:8">
      <c r="A13" s="4">
        <v>45526</v>
      </c>
      <c r="B13" s="14">
        <f>MONTH(tbl_dados[[#This Row],[Data]])</f>
        <v>8</v>
      </c>
      <c r="C13" s="5" t="s">
        <v>12</v>
      </c>
      <c r="D13" s="5" t="s">
        <v>37</v>
      </c>
      <c r="E13" s="5" t="s">
        <v>38</v>
      </c>
      <c r="F13" s="6">
        <v>180</v>
      </c>
      <c r="G13" s="5" t="s">
        <v>10</v>
      </c>
      <c r="H13" s="7" t="s">
        <v>16</v>
      </c>
    </row>
    <row r="14" spans="1:8" ht="29">
      <c r="A14" s="4">
        <v>45528</v>
      </c>
      <c r="B14" s="14">
        <f>MONTH(tbl_dados[[#This Row],[Data]])</f>
        <v>8</v>
      </c>
      <c r="C14" s="5" t="s">
        <v>12</v>
      </c>
      <c r="D14" s="5" t="s">
        <v>39</v>
      </c>
      <c r="E14" s="5" t="s">
        <v>40</v>
      </c>
      <c r="F14" s="6">
        <v>80</v>
      </c>
      <c r="G14" s="5" t="s">
        <v>15</v>
      </c>
      <c r="H14" s="7" t="s">
        <v>20</v>
      </c>
    </row>
    <row r="15" spans="1:8" ht="29">
      <c r="A15" s="4">
        <v>45532</v>
      </c>
      <c r="B15" s="14">
        <f>MONTH(tbl_dados[[#This Row],[Data]])</f>
        <v>8</v>
      </c>
      <c r="C15" s="5" t="s">
        <v>12</v>
      </c>
      <c r="D15" s="5" t="s">
        <v>41</v>
      </c>
      <c r="E15" s="5" t="s">
        <v>42</v>
      </c>
      <c r="F15" s="6">
        <v>200</v>
      </c>
      <c r="G15" s="5" t="s">
        <v>15</v>
      </c>
      <c r="H15" s="7" t="s">
        <v>20</v>
      </c>
    </row>
    <row r="16" spans="1:8">
      <c r="A16" s="4">
        <v>45534</v>
      </c>
      <c r="B16" s="14">
        <f>MONTH(tbl_dados[[#This Row],[Data]])</f>
        <v>8</v>
      </c>
      <c r="C16" s="5" t="s">
        <v>12</v>
      </c>
      <c r="D16" s="5" t="s">
        <v>43</v>
      </c>
      <c r="E16" s="5" t="s">
        <v>44</v>
      </c>
      <c r="F16" s="6">
        <v>750</v>
      </c>
      <c r="G16" s="5" t="s">
        <v>10</v>
      </c>
      <c r="H16" s="7" t="s">
        <v>16</v>
      </c>
    </row>
    <row r="17" spans="1:8" ht="29">
      <c r="A17" s="4">
        <v>45535</v>
      </c>
      <c r="B17" s="14">
        <f>MONTH(tbl_dados[[#This Row],[Data]])</f>
        <v>8</v>
      </c>
      <c r="C17" s="5" t="s">
        <v>12</v>
      </c>
      <c r="D17" s="5" t="s">
        <v>45</v>
      </c>
      <c r="E17" s="5" t="s">
        <v>46</v>
      </c>
      <c r="F17" s="6">
        <v>350</v>
      </c>
      <c r="G17" s="5" t="s">
        <v>19</v>
      </c>
      <c r="H17" s="7" t="s">
        <v>20</v>
      </c>
    </row>
    <row r="18" spans="1:8">
      <c r="A18" s="4">
        <v>45536</v>
      </c>
      <c r="B18" s="14">
        <f>MONTH(tbl_dados[[#This Row],[Data]])</f>
        <v>9</v>
      </c>
      <c r="C18" s="5" t="s">
        <v>7</v>
      </c>
      <c r="D18" s="5" t="s">
        <v>8</v>
      </c>
      <c r="E18" s="5" t="s">
        <v>9</v>
      </c>
      <c r="F18" s="6">
        <v>5000</v>
      </c>
      <c r="G18" s="5" t="s">
        <v>10</v>
      </c>
      <c r="H18" s="7" t="s">
        <v>11</v>
      </c>
    </row>
    <row r="19" spans="1:8" ht="29">
      <c r="A19" s="4">
        <v>45537</v>
      </c>
      <c r="B19" s="14">
        <f>MONTH(tbl_dados[[#This Row],[Data]])</f>
        <v>9</v>
      </c>
      <c r="C19" s="5" t="s">
        <v>12</v>
      </c>
      <c r="D19" s="5" t="s">
        <v>13</v>
      </c>
      <c r="E19" s="5" t="s">
        <v>14</v>
      </c>
      <c r="F19" s="6">
        <v>450</v>
      </c>
      <c r="G19" s="5" t="s">
        <v>15</v>
      </c>
      <c r="H19" s="7" t="s">
        <v>16</v>
      </c>
    </row>
    <row r="20" spans="1:8" ht="29">
      <c r="A20" s="4">
        <v>45540</v>
      </c>
      <c r="B20" s="14">
        <f>MONTH(tbl_dados[[#This Row],[Data]])</f>
        <v>9</v>
      </c>
      <c r="C20" s="5" t="s">
        <v>12</v>
      </c>
      <c r="D20" s="5" t="s">
        <v>17</v>
      </c>
      <c r="E20" s="5" t="s">
        <v>18</v>
      </c>
      <c r="F20" s="6">
        <v>300</v>
      </c>
      <c r="G20" s="5" t="s">
        <v>15</v>
      </c>
      <c r="H20" s="7" t="s">
        <v>20</v>
      </c>
    </row>
    <row r="21" spans="1:8">
      <c r="A21" s="4">
        <v>45543</v>
      </c>
      <c r="B21" s="14">
        <f>MONTH(tbl_dados[[#This Row],[Data]])</f>
        <v>9</v>
      </c>
      <c r="C21" s="5" t="s">
        <v>12</v>
      </c>
      <c r="D21" s="5" t="s">
        <v>21</v>
      </c>
      <c r="E21" s="5" t="s">
        <v>47</v>
      </c>
      <c r="F21" s="6">
        <v>200</v>
      </c>
      <c r="G21" s="5" t="s">
        <v>10</v>
      </c>
      <c r="H21" s="7" t="s">
        <v>20</v>
      </c>
    </row>
    <row r="22" spans="1:8" ht="29">
      <c r="A22" s="4">
        <v>45546</v>
      </c>
      <c r="B22" s="14">
        <f>MONTH(tbl_dados[[#This Row],[Data]])</f>
        <v>9</v>
      </c>
      <c r="C22" s="5" t="s">
        <v>12</v>
      </c>
      <c r="D22" s="5" t="s">
        <v>23</v>
      </c>
      <c r="E22" s="5" t="s">
        <v>48</v>
      </c>
      <c r="F22" s="6">
        <v>600</v>
      </c>
      <c r="G22" s="5" t="s">
        <v>15</v>
      </c>
      <c r="H22" s="7" t="s">
        <v>16</v>
      </c>
    </row>
    <row r="23" spans="1:8">
      <c r="A23" s="4">
        <v>45549</v>
      </c>
      <c r="B23" s="14">
        <f>MONTH(tbl_dados[[#This Row],[Data]])</f>
        <v>9</v>
      </c>
      <c r="C23" s="5" t="s">
        <v>12</v>
      </c>
      <c r="D23" s="5" t="s">
        <v>25</v>
      </c>
      <c r="E23" s="5" t="s">
        <v>26</v>
      </c>
      <c r="F23" s="6">
        <v>350</v>
      </c>
      <c r="G23" s="5" t="s">
        <v>10</v>
      </c>
      <c r="H23" s="7" t="s">
        <v>20</v>
      </c>
    </row>
    <row r="24" spans="1:8" ht="29">
      <c r="A24" s="4">
        <v>45552</v>
      </c>
      <c r="B24" s="14">
        <f>MONTH(tbl_dados[[#This Row],[Data]])</f>
        <v>9</v>
      </c>
      <c r="C24" s="5" t="s">
        <v>12</v>
      </c>
      <c r="D24" s="5" t="s">
        <v>27</v>
      </c>
      <c r="E24" s="5" t="s">
        <v>49</v>
      </c>
      <c r="F24" s="6">
        <v>500</v>
      </c>
      <c r="G24" s="5" t="s">
        <v>19</v>
      </c>
      <c r="H24" s="7" t="s">
        <v>16</v>
      </c>
    </row>
    <row r="25" spans="1:8">
      <c r="A25" s="4">
        <v>45555</v>
      </c>
      <c r="B25" s="14">
        <f>MONTH(tbl_dados[[#This Row],[Data]])</f>
        <v>9</v>
      </c>
      <c r="C25" s="5" t="s">
        <v>7</v>
      </c>
      <c r="D25" s="5" t="s">
        <v>50</v>
      </c>
      <c r="E25" s="5" t="s">
        <v>51</v>
      </c>
      <c r="F25" s="6">
        <v>1200</v>
      </c>
      <c r="G25" s="5" t="s">
        <v>10</v>
      </c>
      <c r="H25" s="7" t="s">
        <v>11</v>
      </c>
    </row>
    <row r="26" spans="1:8">
      <c r="A26" s="4">
        <v>45555</v>
      </c>
      <c r="B26" s="14">
        <f>MONTH(tbl_dados[[#This Row],[Data]])</f>
        <v>9</v>
      </c>
      <c r="C26" s="5" t="s">
        <v>12</v>
      </c>
      <c r="D26" s="5" t="s">
        <v>31</v>
      </c>
      <c r="E26" s="5" t="s">
        <v>52</v>
      </c>
      <c r="F26" s="6">
        <v>800</v>
      </c>
      <c r="G26" s="5" t="s">
        <v>10</v>
      </c>
      <c r="H26" s="7" t="s">
        <v>20</v>
      </c>
    </row>
    <row r="27" spans="1:8" ht="29">
      <c r="A27" s="4">
        <v>45558</v>
      </c>
      <c r="B27" s="14">
        <f>MONTH(tbl_dados[[#This Row],[Data]])</f>
        <v>9</v>
      </c>
      <c r="C27" s="5" t="s">
        <v>12</v>
      </c>
      <c r="D27" s="5" t="s">
        <v>33</v>
      </c>
      <c r="E27" s="5" t="s">
        <v>53</v>
      </c>
      <c r="F27" s="6">
        <v>1500</v>
      </c>
      <c r="G27" s="5" t="s">
        <v>19</v>
      </c>
      <c r="H27" s="7" t="s">
        <v>16</v>
      </c>
    </row>
    <row r="28" spans="1:8" ht="29">
      <c r="A28" s="4">
        <v>45561</v>
      </c>
      <c r="B28" s="14">
        <f>MONTH(tbl_dados[[#This Row],[Data]])</f>
        <v>9</v>
      </c>
      <c r="C28" s="5" t="s">
        <v>12</v>
      </c>
      <c r="D28" s="5" t="s">
        <v>54</v>
      </c>
      <c r="E28" s="5" t="s">
        <v>55</v>
      </c>
      <c r="F28" s="6">
        <v>250</v>
      </c>
      <c r="G28" s="5" t="s">
        <v>15</v>
      </c>
      <c r="H28" s="7" t="s">
        <v>20</v>
      </c>
    </row>
    <row r="29" spans="1:8" ht="29">
      <c r="A29" s="4">
        <v>45564</v>
      </c>
      <c r="B29" s="14">
        <f>MONTH(tbl_dados[[#This Row],[Data]])</f>
        <v>9</v>
      </c>
      <c r="C29" s="5" t="s">
        <v>12</v>
      </c>
      <c r="D29" s="5" t="s">
        <v>37</v>
      </c>
      <c r="E29" s="5" t="s">
        <v>56</v>
      </c>
      <c r="F29" s="6">
        <v>400</v>
      </c>
      <c r="G29" s="5" t="s">
        <v>19</v>
      </c>
      <c r="H29" s="7" t="s">
        <v>16</v>
      </c>
    </row>
    <row r="30" spans="1:8">
      <c r="A30" s="4">
        <v>45566</v>
      </c>
      <c r="B30" s="14">
        <f>MONTH(tbl_dados[[#This Row],[Data]])</f>
        <v>10</v>
      </c>
      <c r="C30" s="5" t="s">
        <v>7</v>
      </c>
      <c r="D30" s="5" t="s">
        <v>8</v>
      </c>
      <c r="E30" s="5" t="s">
        <v>9</v>
      </c>
      <c r="F30" s="6">
        <v>5000</v>
      </c>
      <c r="G30" s="5" t="s">
        <v>10</v>
      </c>
      <c r="H30" s="7" t="s">
        <v>11</v>
      </c>
    </row>
    <row r="31" spans="1:8" ht="29">
      <c r="A31" s="4">
        <v>45566</v>
      </c>
      <c r="B31" s="14">
        <f>MONTH(tbl_dados[[#This Row],[Data]])</f>
        <v>10</v>
      </c>
      <c r="C31" s="5" t="s">
        <v>12</v>
      </c>
      <c r="D31" s="5" t="s">
        <v>13</v>
      </c>
      <c r="E31" s="5" t="s">
        <v>14</v>
      </c>
      <c r="F31" s="6">
        <v>600</v>
      </c>
      <c r="G31" s="5" t="s">
        <v>15</v>
      </c>
      <c r="H31" s="7" t="s">
        <v>16</v>
      </c>
    </row>
    <row r="32" spans="1:8" ht="29">
      <c r="A32" s="4">
        <v>45568</v>
      </c>
      <c r="B32" s="14">
        <f>MONTH(tbl_dados[[#This Row],[Data]])</f>
        <v>10</v>
      </c>
      <c r="C32" s="5" t="s">
        <v>12</v>
      </c>
      <c r="D32" s="5" t="s">
        <v>17</v>
      </c>
      <c r="E32" s="5" t="s">
        <v>57</v>
      </c>
      <c r="F32" s="6">
        <v>200</v>
      </c>
      <c r="G32" s="5" t="s">
        <v>19</v>
      </c>
      <c r="H32" s="7" t="s">
        <v>20</v>
      </c>
    </row>
    <row r="33" spans="1:8">
      <c r="A33" s="4">
        <v>45570</v>
      </c>
      <c r="B33" s="14">
        <f>MONTH(tbl_dados[[#This Row],[Data]])</f>
        <v>10</v>
      </c>
      <c r="C33" s="5" t="s">
        <v>12</v>
      </c>
      <c r="D33" s="5" t="s">
        <v>21</v>
      </c>
      <c r="E33" s="5" t="s">
        <v>58</v>
      </c>
      <c r="F33" s="6">
        <v>180</v>
      </c>
      <c r="G33" s="5" t="s">
        <v>10</v>
      </c>
      <c r="H33" s="7" t="s">
        <v>20</v>
      </c>
    </row>
    <row r="34" spans="1:8" ht="29">
      <c r="A34" s="4">
        <v>45573</v>
      </c>
      <c r="B34" s="14">
        <f>MONTH(tbl_dados[[#This Row],[Data]])</f>
        <v>10</v>
      </c>
      <c r="C34" s="5" t="s">
        <v>12</v>
      </c>
      <c r="D34" s="5" t="s">
        <v>23</v>
      </c>
      <c r="E34" s="5" t="s">
        <v>59</v>
      </c>
      <c r="F34" s="6">
        <v>120</v>
      </c>
      <c r="G34" s="5" t="s">
        <v>15</v>
      </c>
      <c r="H34" s="7" t="s">
        <v>16</v>
      </c>
    </row>
    <row r="35" spans="1:8" ht="29">
      <c r="A35" s="4">
        <v>45575</v>
      </c>
      <c r="B35" s="14">
        <f>MONTH(tbl_dados[[#This Row],[Data]])</f>
        <v>10</v>
      </c>
      <c r="C35" s="5" t="s">
        <v>12</v>
      </c>
      <c r="D35" s="5" t="s">
        <v>25</v>
      </c>
      <c r="E35" s="5" t="s">
        <v>60</v>
      </c>
      <c r="F35" s="6">
        <v>350</v>
      </c>
      <c r="G35" s="5" t="s">
        <v>19</v>
      </c>
      <c r="H35" s="7" t="s">
        <v>16</v>
      </c>
    </row>
    <row r="36" spans="1:8">
      <c r="A36" s="4">
        <v>45578</v>
      </c>
      <c r="B36" s="14">
        <f>MONTH(tbl_dados[[#This Row],[Data]])</f>
        <v>10</v>
      </c>
      <c r="C36" s="5" t="s">
        <v>12</v>
      </c>
      <c r="D36" s="5" t="s">
        <v>27</v>
      </c>
      <c r="E36" s="5" t="s">
        <v>61</v>
      </c>
      <c r="F36" s="6">
        <v>400</v>
      </c>
      <c r="G36" s="5" t="s">
        <v>10</v>
      </c>
      <c r="H36" s="7" t="s">
        <v>20</v>
      </c>
    </row>
    <row r="37" spans="1:8" ht="29">
      <c r="A37" s="4">
        <v>45580</v>
      </c>
      <c r="B37" s="14">
        <f>MONTH(tbl_dados[[#This Row],[Data]])</f>
        <v>10</v>
      </c>
      <c r="C37" s="5" t="s">
        <v>12</v>
      </c>
      <c r="D37" s="5" t="s">
        <v>31</v>
      </c>
      <c r="E37" s="5" t="s">
        <v>62</v>
      </c>
      <c r="F37" s="6">
        <v>450</v>
      </c>
      <c r="G37" s="5" t="s">
        <v>15</v>
      </c>
      <c r="H37" s="7" t="s">
        <v>20</v>
      </c>
    </row>
    <row r="38" spans="1:8">
      <c r="A38" s="4">
        <v>45583</v>
      </c>
      <c r="B38" s="14">
        <f>MONTH(tbl_dados[[#This Row],[Data]])</f>
        <v>10</v>
      </c>
      <c r="C38" s="5" t="s">
        <v>7</v>
      </c>
      <c r="D38" s="5" t="s">
        <v>63</v>
      </c>
      <c r="E38" s="5" t="s">
        <v>64</v>
      </c>
      <c r="F38" s="6">
        <v>1500</v>
      </c>
      <c r="G38" s="5" t="s">
        <v>10</v>
      </c>
      <c r="H38" s="7" t="s">
        <v>11</v>
      </c>
    </row>
    <row r="39" spans="1:8" ht="29">
      <c r="A39" s="4">
        <v>45583</v>
      </c>
      <c r="B39" s="14">
        <f>MONTH(tbl_dados[[#This Row],[Data]])</f>
        <v>10</v>
      </c>
      <c r="C39" s="5" t="s">
        <v>12</v>
      </c>
      <c r="D39" s="5" t="s">
        <v>33</v>
      </c>
      <c r="E39" s="5" t="s">
        <v>65</v>
      </c>
      <c r="F39" s="6">
        <v>300</v>
      </c>
      <c r="G39" s="5" t="s">
        <v>19</v>
      </c>
      <c r="H39" s="7" t="s">
        <v>16</v>
      </c>
    </row>
    <row r="40" spans="1:8">
      <c r="A40" s="4">
        <v>45585</v>
      </c>
      <c r="B40" s="14">
        <f>MONTH(tbl_dados[[#This Row],[Data]])</f>
        <v>10</v>
      </c>
      <c r="C40" s="5" t="s">
        <v>12</v>
      </c>
      <c r="D40" s="5" t="s">
        <v>35</v>
      </c>
      <c r="E40" s="5" t="s">
        <v>66</v>
      </c>
      <c r="F40" s="6">
        <v>800</v>
      </c>
      <c r="G40" s="5" t="s">
        <v>10</v>
      </c>
      <c r="H40" s="7" t="s">
        <v>20</v>
      </c>
    </row>
    <row r="41" spans="1:8" ht="29">
      <c r="A41" s="4">
        <v>45587</v>
      </c>
      <c r="B41" s="14">
        <f>MONTH(tbl_dados[[#This Row],[Data]])</f>
        <v>10</v>
      </c>
      <c r="C41" s="5" t="s">
        <v>12</v>
      </c>
      <c r="D41" s="5" t="s">
        <v>37</v>
      </c>
      <c r="E41" s="5" t="s">
        <v>67</v>
      </c>
      <c r="F41" s="6">
        <v>250</v>
      </c>
      <c r="G41" s="5" t="s">
        <v>19</v>
      </c>
      <c r="H41" s="7" t="s">
        <v>16</v>
      </c>
    </row>
    <row r="42" spans="1:8" ht="29">
      <c r="A42" s="4">
        <v>45589</v>
      </c>
      <c r="B42" s="14">
        <f>MONTH(tbl_dados[[#This Row],[Data]])</f>
        <v>10</v>
      </c>
      <c r="C42" s="5" t="s">
        <v>12</v>
      </c>
      <c r="D42" s="5" t="s">
        <v>41</v>
      </c>
      <c r="E42" s="5" t="s">
        <v>68</v>
      </c>
      <c r="F42" s="6">
        <v>150</v>
      </c>
      <c r="G42" s="5" t="s">
        <v>15</v>
      </c>
      <c r="H42" s="7" t="s">
        <v>20</v>
      </c>
    </row>
    <row r="43" spans="1:8">
      <c r="A43" s="4">
        <v>45591</v>
      </c>
      <c r="B43" s="14">
        <f>MONTH(tbl_dados[[#This Row],[Data]])</f>
        <v>10</v>
      </c>
      <c r="C43" s="5" t="s">
        <v>12</v>
      </c>
      <c r="D43" s="5" t="s">
        <v>39</v>
      </c>
      <c r="E43" s="5" t="s">
        <v>69</v>
      </c>
      <c r="F43" s="6">
        <v>250</v>
      </c>
      <c r="G43" s="5" t="s">
        <v>10</v>
      </c>
      <c r="H43" s="7" t="s">
        <v>16</v>
      </c>
    </row>
    <row r="44" spans="1:8">
      <c r="A44" s="4">
        <v>45595</v>
      </c>
      <c r="B44" s="14">
        <f>MONTH(tbl_dados[[#This Row],[Data]])</f>
        <v>10</v>
      </c>
      <c r="C44" s="5" t="s">
        <v>12</v>
      </c>
      <c r="D44" s="5" t="s">
        <v>45</v>
      </c>
      <c r="E44" s="5" t="s">
        <v>70</v>
      </c>
      <c r="F44" s="6">
        <v>220</v>
      </c>
      <c r="G44" s="5" t="s">
        <v>10</v>
      </c>
      <c r="H44" s="7" t="s">
        <v>16</v>
      </c>
    </row>
    <row r="45" spans="1:8" ht="29">
      <c r="A45" s="4">
        <v>45596</v>
      </c>
      <c r="B45" s="14">
        <f>MONTH(tbl_dados[[#This Row],[Data]])</f>
        <v>10</v>
      </c>
      <c r="C45" s="5" t="s">
        <v>12</v>
      </c>
      <c r="D45" s="5" t="s">
        <v>43</v>
      </c>
      <c r="E45" s="5" t="s">
        <v>71</v>
      </c>
      <c r="F45" s="6">
        <v>500</v>
      </c>
      <c r="G45" s="5" t="s">
        <v>19</v>
      </c>
      <c r="H45" s="7" t="s">
        <v>16</v>
      </c>
    </row>
    <row r="46" spans="1:8">
      <c r="E46" t="s">
        <v>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AB98-EF8A-4633-9E8B-39EDE88622BC}">
  <sheetPr>
    <tabColor rgb="FFFFFF00"/>
  </sheetPr>
  <dimension ref="C2:D21"/>
  <sheetViews>
    <sheetView zoomScale="130" zoomScaleNormal="130" workbookViewId="0">
      <selection activeCell="G2" sqref="G2:N2"/>
    </sheetView>
  </sheetViews>
  <sheetFormatPr defaultRowHeight="14.5"/>
  <cols>
    <col min="3" max="3" width="20.08984375" customWidth="1"/>
    <col min="4" max="4" width="18.1796875" customWidth="1"/>
  </cols>
  <sheetData>
    <row r="2" spans="3:4">
      <c r="C2" s="23" t="s">
        <v>80</v>
      </c>
      <c r="D2" s="31">
        <f>SUM(Tabela3[DEPÓSITO RESERVADO])</f>
        <v>785</v>
      </c>
    </row>
    <row r="3" spans="3:4">
      <c r="C3" s="23" t="s">
        <v>81</v>
      </c>
      <c r="D3" s="31">
        <v>10000</v>
      </c>
    </row>
    <row r="6" spans="3:4">
      <c r="C6" t="s">
        <v>78</v>
      </c>
      <c r="D6" t="s">
        <v>79</v>
      </c>
    </row>
    <row r="7" spans="3:4">
      <c r="C7" s="29">
        <v>45689</v>
      </c>
      <c r="D7" s="30">
        <v>88</v>
      </c>
    </row>
    <row r="8" spans="3:4">
      <c r="C8" s="29">
        <v>45718</v>
      </c>
      <c r="D8" s="30">
        <v>52</v>
      </c>
    </row>
    <row r="9" spans="3:4">
      <c r="C9" s="29">
        <v>45691</v>
      </c>
      <c r="D9" s="30">
        <v>88</v>
      </c>
    </row>
    <row r="10" spans="3:4">
      <c r="C10" s="29">
        <v>45692</v>
      </c>
      <c r="D10" s="30">
        <v>98</v>
      </c>
    </row>
    <row r="11" spans="3:4">
      <c r="C11" s="29">
        <v>45693</v>
      </c>
      <c r="D11" s="30">
        <v>56</v>
      </c>
    </row>
    <row r="12" spans="3:4">
      <c r="C12" s="29">
        <v>45694</v>
      </c>
      <c r="D12" s="30">
        <v>55</v>
      </c>
    </row>
    <row r="13" spans="3:4">
      <c r="C13" s="29">
        <v>45695</v>
      </c>
      <c r="D13" s="30">
        <v>72</v>
      </c>
    </row>
    <row r="14" spans="3:4">
      <c r="C14" s="29">
        <v>45696</v>
      </c>
      <c r="D14" s="30">
        <v>58</v>
      </c>
    </row>
    <row r="15" spans="3:4">
      <c r="C15" s="29">
        <v>45697</v>
      </c>
      <c r="D15" s="30">
        <v>69</v>
      </c>
    </row>
    <row r="16" spans="3:4">
      <c r="C16" s="29">
        <v>45698</v>
      </c>
      <c r="D16" s="30">
        <v>85</v>
      </c>
    </row>
    <row r="17" spans="3:4">
      <c r="C17" s="29">
        <v>45699</v>
      </c>
      <c r="D17" s="30">
        <v>64</v>
      </c>
    </row>
    <row r="18" spans="3:4">
      <c r="C18" s="27"/>
      <c r="D18" s="28"/>
    </row>
    <row r="19" spans="3:4">
      <c r="C19" s="27"/>
      <c r="D19" s="26"/>
    </row>
    <row r="20" spans="3:4">
      <c r="C20" s="25"/>
      <c r="D20" s="24"/>
    </row>
    <row r="21" spans="3:4">
      <c r="D21" s="24"/>
    </row>
  </sheetData>
  <phoneticPr fontId="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0EC8D-036D-4C9C-AA62-CDB8A0EB71E9}">
  <sheetPr>
    <tabColor rgb="FFFFC000"/>
  </sheetPr>
  <dimension ref="B1:I19"/>
  <sheetViews>
    <sheetView showGridLines="0" zoomScale="115" zoomScaleNormal="115" workbookViewId="0">
      <selection activeCell="G2" sqref="G2:N2"/>
    </sheetView>
  </sheetViews>
  <sheetFormatPr defaultRowHeight="14.5"/>
  <cols>
    <col min="2" max="2" width="19.26953125" bestFit="1" customWidth="1"/>
    <col min="3" max="3" width="13" bestFit="1" customWidth="1"/>
    <col min="4" max="4" width="6.26953125" bestFit="1" customWidth="1"/>
    <col min="5" max="5" width="8.7265625" bestFit="1" customWidth="1"/>
    <col min="6" max="6" width="17" bestFit="1" customWidth="1"/>
    <col min="7" max="7" width="13" bestFit="1" customWidth="1"/>
    <col min="8" max="8" width="11.7265625" bestFit="1" customWidth="1"/>
    <col min="9" max="9" width="12.7265625" bestFit="1" customWidth="1"/>
    <col min="10" max="10" width="5.26953125" bestFit="1" customWidth="1"/>
    <col min="11" max="11" width="7.90625" bestFit="1" customWidth="1"/>
    <col min="12" max="12" width="9.08984375" bestFit="1" customWidth="1"/>
    <col min="13" max="13" width="9.81640625" bestFit="1" customWidth="1"/>
    <col min="14" max="14" width="5.90625" bestFit="1" customWidth="1"/>
    <col min="15" max="15" width="7.6328125" bestFit="1" customWidth="1"/>
    <col min="16" max="16" width="10.08984375" bestFit="1" customWidth="1"/>
    <col min="17" max="17" width="14.26953125" bestFit="1" customWidth="1"/>
    <col min="18" max="18" width="19.453125" bestFit="1" customWidth="1"/>
    <col min="19" max="19" width="14.26953125" bestFit="1" customWidth="1"/>
    <col min="20" max="20" width="8.90625" bestFit="1" customWidth="1"/>
    <col min="21" max="21" width="7.08984375" bestFit="1" customWidth="1"/>
    <col min="22" max="22" width="10" bestFit="1" customWidth="1"/>
  </cols>
  <sheetData>
    <row r="1" spans="2:9">
      <c r="B1" s="8" t="s">
        <v>2</v>
      </c>
      <c r="C1" t="s">
        <v>12</v>
      </c>
      <c r="F1" s="8" t="s">
        <v>2</v>
      </c>
      <c r="G1" t="s">
        <v>7</v>
      </c>
    </row>
    <row r="3" spans="2:9">
      <c r="B3" s="8" t="s">
        <v>73</v>
      </c>
      <c r="C3" t="s">
        <v>75</v>
      </c>
      <c r="F3" s="8" t="s">
        <v>73</v>
      </c>
      <c r="G3" t="s">
        <v>75</v>
      </c>
    </row>
    <row r="4" spans="2:9">
      <c r="B4" s="9" t="s">
        <v>13</v>
      </c>
      <c r="C4" s="10">
        <v>1000</v>
      </c>
      <c r="F4" s="9" t="s">
        <v>50</v>
      </c>
      <c r="G4" s="10">
        <v>1200</v>
      </c>
    </row>
    <row r="5" spans="2:9">
      <c r="B5" s="9" t="s">
        <v>39</v>
      </c>
      <c r="C5" s="10">
        <v>80</v>
      </c>
      <c r="F5" s="9" t="s">
        <v>29</v>
      </c>
      <c r="G5" s="10">
        <v>800</v>
      </c>
    </row>
    <row r="6" spans="2:9">
      <c r="B6" s="9" t="s">
        <v>25</v>
      </c>
      <c r="C6" s="10">
        <v>750</v>
      </c>
      <c r="F6" s="9" t="s">
        <v>8</v>
      </c>
      <c r="G6" s="10">
        <v>10000</v>
      </c>
    </row>
    <row r="7" spans="2:9">
      <c r="B7" s="9" t="s">
        <v>33</v>
      </c>
      <c r="C7" s="10">
        <v>2700</v>
      </c>
      <c r="F7" s="9" t="s">
        <v>74</v>
      </c>
      <c r="G7" s="10">
        <v>12000</v>
      </c>
    </row>
    <row r="8" spans="2:9">
      <c r="B8" s="9" t="s">
        <v>45</v>
      </c>
      <c r="C8" s="10">
        <v>350</v>
      </c>
    </row>
    <row r="9" spans="2:9">
      <c r="B9" s="9" t="s">
        <v>21</v>
      </c>
      <c r="C9" s="10">
        <v>320</v>
      </c>
    </row>
    <row r="10" spans="2:9">
      <c r="B10" s="9" t="s">
        <v>41</v>
      </c>
      <c r="C10" s="10">
        <v>200</v>
      </c>
      <c r="I10">
        <v>2</v>
      </c>
    </row>
    <row r="11" spans="2:9">
      <c r="B11" s="9" t="s">
        <v>37</v>
      </c>
      <c r="C11" s="10">
        <v>580</v>
      </c>
    </row>
    <row r="12" spans="2:9">
      <c r="B12" s="9" t="s">
        <v>23</v>
      </c>
      <c r="C12" s="10">
        <v>850</v>
      </c>
    </row>
    <row r="13" spans="2:9">
      <c r="B13" s="9" t="s">
        <v>31</v>
      </c>
      <c r="C13" s="10">
        <v>950</v>
      </c>
    </row>
    <row r="14" spans="2:9">
      <c r="B14" s="9" t="s">
        <v>17</v>
      </c>
      <c r="C14" s="10">
        <v>600</v>
      </c>
    </row>
    <row r="15" spans="2:9">
      <c r="B15" s="9" t="s">
        <v>54</v>
      </c>
      <c r="C15" s="10">
        <v>250</v>
      </c>
    </row>
    <row r="16" spans="2:9">
      <c r="B16" s="9" t="s">
        <v>35</v>
      </c>
      <c r="C16" s="10">
        <v>450</v>
      </c>
    </row>
    <row r="17" spans="2:3">
      <c r="B17" s="9" t="s">
        <v>27</v>
      </c>
      <c r="C17" s="10">
        <v>1100</v>
      </c>
    </row>
    <row r="18" spans="2:3">
      <c r="B18" s="9" t="s">
        <v>43</v>
      </c>
      <c r="C18" s="10">
        <v>750</v>
      </c>
    </row>
    <row r="19" spans="2:3">
      <c r="B19" s="9" t="s">
        <v>74</v>
      </c>
      <c r="C19" s="10">
        <v>10930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2758-2B3F-45E8-8A5C-23C890ADBF19}">
  <sheetPr>
    <tabColor theme="9" tint="-0.249977111117893"/>
  </sheetPr>
  <dimension ref="A1:AB536"/>
  <sheetViews>
    <sheetView showGridLines="0" showRowColHeaders="0" tabSelected="1" zoomScale="40" zoomScaleNormal="40" workbookViewId="0">
      <selection activeCell="N83" sqref="N83"/>
    </sheetView>
  </sheetViews>
  <sheetFormatPr defaultColWidth="0" defaultRowHeight="14.5"/>
  <cols>
    <col min="1" max="1" width="21.453125" style="13" customWidth="1"/>
    <col min="2" max="2" width="11.7265625" style="11" customWidth="1"/>
    <col min="3" max="3" width="6.453125" style="11" customWidth="1"/>
    <col min="4" max="5" width="8.7265625" style="11" customWidth="1"/>
    <col min="6" max="6" width="2.81640625" style="11" customWidth="1"/>
    <col min="7" max="9" width="8.7265625" style="11" customWidth="1"/>
    <col min="10" max="10" width="10.54296875" style="11" customWidth="1"/>
    <col min="11" max="11" width="8.7265625" style="11" customWidth="1"/>
    <col min="12" max="12" width="14.453125" style="11" customWidth="1"/>
    <col min="13" max="13" width="8.7265625" style="11" customWidth="1"/>
    <col min="14" max="14" width="15.6328125" style="11" customWidth="1"/>
    <col min="15" max="15" width="9.1796875" style="11" customWidth="1"/>
    <col min="16" max="18" width="8.7265625" style="11" hidden="1" customWidth="1"/>
    <col min="19" max="19" width="5.453125" style="11" customWidth="1"/>
    <col min="20" max="20" width="9.81640625" style="11" customWidth="1"/>
    <col min="21" max="21" width="6.36328125" style="11" customWidth="1"/>
    <col min="22" max="27" width="8.7265625" style="11" customWidth="1"/>
    <col min="28" max="16384" width="8.7265625" hidden="1"/>
  </cols>
  <sheetData>
    <row r="1" spans="3:28"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3:28" ht="37" customHeight="1">
      <c r="C2" s="17" t="s">
        <v>77</v>
      </c>
      <c r="D2" s="17"/>
      <c r="E2" s="17"/>
      <c r="F2" s="20"/>
      <c r="G2" s="21" t="s">
        <v>82</v>
      </c>
      <c r="H2" s="21"/>
      <c r="I2" s="21"/>
      <c r="J2" s="21"/>
      <c r="K2" s="21"/>
      <c r="L2" s="21"/>
      <c r="M2" s="22"/>
      <c r="N2" s="22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3:28">
      <c r="C3" s="19"/>
      <c r="D3" s="19"/>
      <c r="E3" s="19"/>
      <c r="F3" s="19"/>
      <c r="G3" s="19"/>
      <c r="H3" s="19"/>
      <c r="I3" s="19"/>
      <c r="J3" s="19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3:28"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6" spans="3:28" ht="42.5" customHeight="1">
      <c r="AB6" s="11"/>
    </row>
    <row r="24" spans="1:21" ht="2.5" customHeight="1"/>
    <row r="25" spans="1:21" ht="10" hidden="1" customHeight="1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ht="28.5" customHeight="1"/>
    <row r="31" spans="1:21" s="11" customFormat="1">
      <c r="A31" s="13"/>
    </row>
    <row r="32" spans="1:21" s="11" customFormat="1">
      <c r="A32" s="13"/>
    </row>
    <row r="33" spans="1:27" s="11" customFormat="1">
      <c r="A33" s="13"/>
    </row>
    <row r="34" spans="1:27" s="11" customFormat="1">
      <c r="A34" s="13"/>
    </row>
    <row r="41" spans="1:27" s="12" customFormat="1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s="12" customFormat="1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s="12" customFormat="1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s="12" customFormat="1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s="12" customFormat="1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s="12" customFormat="1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s="12" customFormat="1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s="12" customFormat="1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s="12" customFormat="1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s="12" customFormat="1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s="12" customFormat="1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s="12" customFormat="1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s="12" customFormat="1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s="12" customFormat="1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s="12" customFormat="1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s="12" customFormat="1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s="12" customFormat="1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s="12" customFormat="1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s="12" customFormat="1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s="12" customFormat="1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s="12" customFormat="1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s="12" customFormat="1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s="12" customFormat="1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s="12" customFormat="1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s="12" customFormat="1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s="12" customForma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s="32" customFormat="1"/>
    <row r="68" spans="1:27" s="32" customFormat="1"/>
    <row r="69" spans="1:27" s="32" customFormat="1"/>
    <row r="70" spans="1:27" s="32" customFormat="1"/>
    <row r="71" spans="1:27" s="32" customFormat="1"/>
    <row r="72" spans="1:27" s="32" customFormat="1"/>
    <row r="73" spans="1:27" s="32" customFormat="1"/>
    <row r="74" spans="1:27" s="32" customFormat="1"/>
    <row r="75" spans="1:27" s="32" customFormat="1"/>
    <row r="76" spans="1:27" s="32" customFormat="1"/>
    <row r="77" spans="1:27" s="32" customFormat="1"/>
    <row r="78" spans="1:27" s="32" customFormat="1"/>
    <row r="79" spans="1:27" s="32" customFormat="1"/>
    <row r="80" spans="1:27" s="32" customFormat="1"/>
    <row r="81" s="32" customFormat="1"/>
    <row r="82" s="32" customFormat="1"/>
    <row r="83" s="32" customFormat="1"/>
    <row r="84" s="32" customFormat="1"/>
    <row r="85" s="32" customFormat="1"/>
    <row r="86" s="32" customFormat="1"/>
    <row r="87" s="32" customFormat="1"/>
    <row r="88" s="32" customFormat="1"/>
    <row r="89" s="32" customFormat="1"/>
    <row r="90" s="32" customFormat="1"/>
    <row r="91" s="32" customFormat="1"/>
    <row r="92" s="32" customFormat="1"/>
    <row r="93" s="32" customFormat="1"/>
    <row r="94" s="32" customFormat="1"/>
    <row r="95" s="32" customFormat="1"/>
    <row r="96" s="32" customFormat="1"/>
    <row r="97" s="32" customFormat="1"/>
    <row r="98" s="32" customFormat="1"/>
    <row r="99" s="32" customFormat="1"/>
    <row r="100" s="32" customFormat="1"/>
    <row r="101" s="32" customFormat="1"/>
    <row r="102" s="32" customFormat="1"/>
    <row r="103" s="32" customFormat="1"/>
    <row r="104" s="32" customFormat="1"/>
    <row r="105" s="32" customFormat="1"/>
    <row r="106" s="32" customFormat="1"/>
    <row r="107" s="32" customFormat="1"/>
    <row r="108" s="32" customFormat="1"/>
    <row r="109" s="32" customFormat="1"/>
    <row r="110" s="32" customFormat="1"/>
    <row r="111" s="32" customFormat="1"/>
    <row r="112" s="32" customFormat="1"/>
    <row r="113" s="32" customFormat="1"/>
    <row r="114" s="32" customFormat="1"/>
    <row r="115" s="32" customFormat="1"/>
    <row r="116" s="32" customFormat="1"/>
    <row r="117" s="32" customFormat="1"/>
    <row r="118" s="32" customFormat="1"/>
    <row r="119" s="32" customFormat="1"/>
    <row r="120" s="32" customFormat="1"/>
    <row r="121" s="32" customFormat="1"/>
    <row r="122" s="32" customFormat="1"/>
    <row r="123" s="32" customFormat="1"/>
    <row r="124" s="32" customFormat="1"/>
    <row r="125" s="32" customFormat="1"/>
    <row r="126" s="32" customFormat="1"/>
    <row r="127" s="32" customFormat="1"/>
    <row r="128" s="32" customFormat="1"/>
    <row r="129" s="32" customFormat="1"/>
    <row r="130" s="32" customFormat="1"/>
    <row r="131" s="32" customFormat="1"/>
    <row r="132" s="32" customFormat="1"/>
    <row r="133" s="32" customFormat="1"/>
    <row r="134" s="32" customFormat="1"/>
    <row r="135" s="32" customFormat="1"/>
    <row r="136" s="32" customFormat="1"/>
    <row r="137" s="32" customFormat="1"/>
    <row r="138" s="32" customFormat="1"/>
    <row r="139" s="32" customFormat="1"/>
    <row r="140" s="32" customFormat="1"/>
    <row r="141" s="32" customFormat="1"/>
    <row r="142" s="32" customFormat="1"/>
    <row r="143" s="32" customFormat="1"/>
    <row r="144" s="32" customFormat="1"/>
    <row r="145" s="32" customFormat="1"/>
    <row r="146" s="32" customFormat="1"/>
    <row r="147" s="32" customFormat="1"/>
    <row r="148" s="32" customFormat="1"/>
    <row r="149" s="32" customFormat="1"/>
    <row r="150" s="32" customFormat="1"/>
    <row r="151" s="32" customFormat="1"/>
    <row r="152" s="32" customFormat="1"/>
    <row r="153" s="32" customFormat="1"/>
    <row r="154" s="32" customFormat="1"/>
    <row r="155" s="32" customFormat="1"/>
    <row r="156" s="32" customFormat="1"/>
    <row r="157" s="32" customFormat="1"/>
    <row r="158" s="32" customFormat="1"/>
    <row r="159" s="32" customFormat="1"/>
    <row r="160" s="32" customFormat="1"/>
    <row r="161" s="32" customFormat="1"/>
    <row r="162" s="32" customFormat="1"/>
    <row r="163" s="32" customFormat="1"/>
    <row r="164" s="32" customFormat="1"/>
    <row r="165" s="32" customFormat="1"/>
    <row r="166" s="32" customFormat="1"/>
    <row r="167" s="32" customFormat="1"/>
    <row r="168" s="32" customFormat="1"/>
    <row r="169" s="32" customFormat="1"/>
    <row r="170" s="32" customFormat="1"/>
    <row r="171" s="32" customFormat="1"/>
    <row r="172" s="32" customFormat="1"/>
    <row r="173" s="32" customFormat="1"/>
    <row r="174" s="32" customFormat="1"/>
    <row r="175" s="32" customFormat="1"/>
    <row r="176" s="32" customFormat="1"/>
    <row r="177" s="32" customFormat="1"/>
    <row r="178" s="32" customFormat="1"/>
    <row r="179" s="32" customFormat="1"/>
    <row r="180" s="32" customFormat="1"/>
    <row r="181" s="32" customFormat="1"/>
    <row r="182" s="32" customFormat="1"/>
    <row r="183" s="32" customFormat="1"/>
    <row r="184" s="32" customFormat="1"/>
    <row r="185" s="32" customFormat="1"/>
    <row r="186" s="32" customFormat="1"/>
    <row r="187" s="32" customFormat="1"/>
    <row r="188" s="32" customFormat="1"/>
    <row r="189" s="32" customFormat="1"/>
    <row r="190" s="32" customFormat="1"/>
    <row r="191" s="32" customFormat="1"/>
    <row r="192" s="32" customFormat="1"/>
    <row r="193" s="32" customFormat="1"/>
    <row r="194" s="32" customFormat="1"/>
    <row r="195" s="32" customFormat="1"/>
    <row r="196" s="32" customFormat="1"/>
    <row r="197" s="32" customFormat="1"/>
    <row r="198" s="32" customFormat="1"/>
    <row r="199" s="32" customFormat="1"/>
    <row r="200" s="32" customFormat="1"/>
    <row r="201" s="32" customFormat="1"/>
    <row r="202" s="32" customFormat="1"/>
    <row r="203" s="32" customFormat="1"/>
    <row r="204" s="32" customFormat="1"/>
    <row r="205" s="32" customFormat="1"/>
    <row r="206" s="32" customFormat="1"/>
    <row r="207" s="32" customFormat="1"/>
    <row r="208" s="32" customFormat="1"/>
    <row r="209" spans="1:27" s="32" customFormat="1"/>
    <row r="210" spans="1:27" s="32" customFormat="1"/>
    <row r="211" spans="1:27" s="32" customFormat="1"/>
    <row r="212" spans="1:27" s="32" customFormat="1"/>
    <row r="213" spans="1:27" s="32" customFormat="1"/>
    <row r="214" spans="1:27" s="32" customFormat="1"/>
    <row r="215" spans="1:27" s="32" customFormat="1"/>
    <row r="216" spans="1:27" s="12" customForma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s="12" customForma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s="12" customForma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s="12" customForma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s="12" customForma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s="12" customForma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 s="12" customForma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 s="12" customForma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 s="12" customForma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 s="12" customForma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 s="12" customForma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 s="12" customForma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 s="12" customForma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 s="12" customForma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 s="12" customForma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 s="12" customForma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 s="12" customForma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 s="12" customForma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 s="12" customForma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 s="12" customForma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 s="12" customForma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 s="12" customForma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 s="12" customForma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 s="12" customForma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 s="12" customForma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 s="12" customForma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 s="12" customForma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 s="12" customForma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 s="12" customForma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 s="12" customForma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 s="12" customForma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 s="12" customForma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 s="12" customForma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 s="12" customForma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 s="12" customForma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 s="12" customForma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 s="12" customForma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 s="12" customForma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 s="12" customForma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 s="12" customForma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 s="12" customFormat="1">
      <c r="A256" s="13"/>
      <c r="B256" s="11"/>
    </row>
    <row r="257" spans="1:2" s="12" customFormat="1">
      <c r="A257" s="13"/>
      <c r="B257" s="11"/>
    </row>
    <row r="258" spans="1:2" s="12" customFormat="1">
      <c r="A258" s="13"/>
      <c r="B258" s="11"/>
    </row>
    <row r="259" spans="1:2" s="12" customFormat="1">
      <c r="A259" s="13"/>
      <c r="B259" s="11"/>
    </row>
    <row r="260" spans="1:2" s="12" customFormat="1">
      <c r="A260" s="13"/>
      <c r="B260" s="11"/>
    </row>
    <row r="261" spans="1:2" s="12" customFormat="1">
      <c r="A261" s="13"/>
      <c r="B261" s="11"/>
    </row>
    <row r="262" spans="1:2" s="12" customFormat="1">
      <c r="A262" s="13"/>
      <c r="B262" s="11"/>
    </row>
    <row r="263" spans="1:2" s="12" customFormat="1">
      <c r="A263" s="13"/>
      <c r="B263" s="11"/>
    </row>
    <row r="264" spans="1:2" s="12" customFormat="1">
      <c r="A264" s="13"/>
      <c r="B264" s="11"/>
    </row>
    <row r="265" spans="1:2" s="12" customFormat="1">
      <c r="A265" s="13"/>
      <c r="B265" s="11"/>
    </row>
    <row r="266" spans="1:2" s="12" customFormat="1">
      <c r="A266" s="13"/>
      <c r="B266" s="11"/>
    </row>
    <row r="267" spans="1:2" s="12" customFormat="1">
      <c r="A267" s="13"/>
      <c r="B267" s="11"/>
    </row>
    <row r="268" spans="1:2" s="12" customFormat="1">
      <c r="A268" s="13"/>
      <c r="B268" s="11"/>
    </row>
    <row r="269" spans="1:2" s="12" customFormat="1">
      <c r="A269" s="13"/>
      <c r="B269" s="11"/>
    </row>
    <row r="270" spans="1:2" s="12" customFormat="1">
      <c r="A270" s="13"/>
      <c r="B270" s="11"/>
    </row>
    <row r="271" spans="1:2" s="12" customFormat="1">
      <c r="A271" s="13"/>
      <c r="B271" s="11"/>
    </row>
    <row r="272" spans="1:2" s="12" customFormat="1">
      <c r="A272" s="13"/>
      <c r="B272" s="11"/>
    </row>
    <row r="273" spans="1:2" s="12" customFormat="1">
      <c r="A273" s="13"/>
      <c r="B273" s="11"/>
    </row>
    <row r="274" spans="1:2" s="12" customFormat="1">
      <c r="A274" s="13"/>
      <c r="B274" s="11"/>
    </row>
    <row r="275" spans="1:2" s="12" customFormat="1">
      <c r="A275" s="13"/>
      <c r="B275" s="11"/>
    </row>
    <row r="276" spans="1:2" s="12" customFormat="1">
      <c r="A276" s="13"/>
      <c r="B276" s="11"/>
    </row>
    <row r="277" spans="1:2" s="12" customFormat="1">
      <c r="A277" s="13"/>
      <c r="B277" s="11"/>
    </row>
    <row r="278" spans="1:2" s="12" customFormat="1">
      <c r="A278" s="13"/>
      <c r="B278" s="11"/>
    </row>
    <row r="279" spans="1:2" s="12" customFormat="1">
      <c r="A279" s="13"/>
      <c r="B279" s="11"/>
    </row>
    <row r="280" spans="1:2" s="12" customFormat="1">
      <c r="A280" s="13"/>
      <c r="B280" s="11"/>
    </row>
    <row r="281" spans="1:2" s="12" customFormat="1">
      <c r="A281" s="13"/>
      <c r="B281" s="11"/>
    </row>
    <row r="282" spans="1:2" s="12" customFormat="1">
      <c r="A282" s="13"/>
      <c r="B282" s="11"/>
    </row>
    <row r="283" spans="1:2" s="12" customFormat="1">
      <c r="A283" s="13"/>
      <c r="B283" s="11"/>
    </row>
    <row r="284" spans="1:2" s="12" customFormat="1">
      <c r="A284" s="13"/>
      <c r="B284" s="11"/>
    </row>
    <row r="285" spans="1:2" s="12" customFormat="1">
      <c r="A285" s="13"/>
      <c r="B285" s="11"/>
    </row>
    <row r="286" spans="1:2" s="12" customFormat="1">
      <c r="A286" s="13"/>
      <c r="B286" s="11"/>
    </row>
    <row r="287" spans="1:2" s="12" customFormat="1">
      <c r="A287" s="13"/>
      <c r="B287" s="11"/>
    </row>
    <row r="288" spans="1:2" s="12" customFormat="1">
      <c r="A288" s="13"/>
      <c r="B288" s="11"/>
    </row>
    <row r="289" spans="1:2" s="12" customFormat="1">
      <c r="A289" s="13"/>
      <c r="B289" s="11"/>
    </row>
    <row r="290" spans="1:2" s="12" customFormat="1">
      <c r="A290" s="13"/>
      <c r="B290" s="11"/>
    </row>
    <row r="291" spans="1:2" s="12" customFormat="1">
      <c r="A291" s="13"/>
      <c r="B291" s="11"/>
    </row>
    <row r="292" spans="1:2" s="12" customFormat="1">
      <c r="A292" s="13"/>
      <c r="B292" s="11"/>
    </row>
    <row r="293" spans="1:2" s="12" customFormat="1">
      <c r="A293" s="13"/>
      <c r="B293" s="11"/>
    </row>
    <row r="294" spans="1:2" s="12" customFormat="1">
      <c r="A294" s="13"/>
      <c r="B294" s="11"/>
    </row>
    <row r="295" spans="1:2" s="12" customFormat="1">
      <c r="A295" s="13"/>
      <c r="B295" s="11"/>
    </row>
    <row r="296" spans="1:2" s="12" customFormat="1">
      <c r="A296" s="13"/>
      <c r="B296" s="11"/>
    </row>
    <row r="297" spans="1:2" s="12" customFormat="1">
      <c r="A297" s="13"/>
      <c r="B297" s="11"/>
    </row>
    <row r="298" spans="1:2" s="12" customFormat="1">
      <c r="A298" s="13"/>
      <c r="B298" s="11"/>
    </row>
    <row r="299" spans="1:2" s="12" customFormat="1">
      <c r="A299" s="13"/>
      <c r="B299" s="11"/>
    </row>
    <row r="300" spans="1:2" s="12" customFormat="1">
      <c r="A300" s="13"/>
      <c r="B300" s="11"/>
    </row>
    <row r="301" spans="1:2" s="12" customFormat="1">
      <c r="A301" s="13"/>
      <c r="B301" s="11"/>
    </row>
    <row r="302" spans="1:2" s="12" customFormat="1">
      <c r="A302" s="13"/>
      <c r="B302" s="11"/>
    </row>
    <row r="303" spans="1:2" s="12" customFormat="1">
      <c r="A303" s="13"/>
      <c r="B303" s="11"/>
    </row>
    <row r="304" spans="1:2" s="12" customFormat="1">
      <c r="A304" s="13"/>
      <c r="B304" s="11"/>
    </row>
    <row r="305" spans="1:2" s="12" customFormat="1">
      <c r="A305" s="13"/>
      <c r="B305" s="11"/>
    </row>
    <row r="306" spans="1:2" s="12" customFormat="1">
      <c r="A306" s="13"/>
      <c r="B306" s="11"/>
    </row>
    <row r="307" spans="1:2" s="12" customFormat="1">
      <c r="A307" s="13"/>
      <c r="B307" s="11"/>
    </row>
    <row r="308" spans="1:2" s="12" customFormat="1">
      <c r="A308" s="13"/>
      <c r="B308" s="11"/>
    </row>
    <row r="309" spans="1:2" s="12" customFormat="1">
      <c r="A309" s="13"/>
      <c r="B309" s="11"/>
    </row>
    <row r="310" spans="1:2" s="12" customFormat="1">
      <c r="A310" s="13"/>
      <c r="B310" s="11"/>
    </row>
    <row r="311" spans="1:2" s="12" customFormat="1">
      <c r="A311" s="13"/>
      <c r="B311" s="11"/>
    </row>
    <row r="312" spans="1:2" s="12" customFormat="1">
      <c r="A312" s="13"/>
      <c r="B312" s="11"/>
    </row>
    <row r="313" spans="1:2" s="12" customFormat="1">
      <c r="A313" s="13"/>
      <c r="B313" s="11"/>
    </row>
    <row r="314" spans="1:2" s="12" customFormat="1">
      <c r="A314" s="13"/>
      <c r="B314" s="11"/>
    </row>
    <row r="315" spans="1:2" s="12" customFormat="1">
      <c r="A315" s="13"/>
      <c r="B315" s="11"/>
    </row>
    <row r="316" spans="1:2" s="12" customFormat="1">
      <c r="A316" s="13"/>
      <c r="B316" s="11"/>
    </row>
    <row r="317" spans="1:2" s="12" customFormat="1">
      <c r="A317" s="13"/>
      <c r="B317" s="11"/>
    </row>
    <row r="318" spans="1:2" s="12" customFormat="1">
      <c r="A318" s="13"/>
      <c r="B318" s="11"/>
    </row>
    <row r="319" spans="1:2" s="12" customFormat="1">
      <c r="A319" s="13"/>
      <c r="B319" s="11"/>
    </row>
    <row r="320" spans="1:2" s="12" customFormat="1">
      <c r="A320" s="13"/>
      <c r="B320" s="11"/>
    </row>
    <row r="321" spans="1:2" s="12" customFormat="1">
      <c r="A321" s="13"/>
      <c r="B321" s="11"/>
    </row>
    <row r="322" spans="1:2" s="12" customFormat="1">
      <c r="A322" s="13"/>
      <c r="B322" s="11"/>
    </row>
    <row r="323" spans="1:2" s="12" customFormat="1">
      <c r="A323" s="13"/>
      <c r="B323" s="11"/>
    </row>
    <row r="324" spans="1:2" s="12" customFormat="1">
      <c r="A324" s="13"/>
      <c r="B324" s="11"/>
    </row>
    <row r="325" spans="1:2" s="12" customFormat="1">
      <c r="A325" s="13"/>
      <c r="B325" s="11"/>
    </row>
    <row r="326" spans="1:2" s="12" customFormat="1">
      <c r="A326" s="13"/>
      <c r="B326" s="11"/>
    </row>
    <row r="327" spans="1:2" s="12" customFormat="1">
      <c r="A327" s="13"/>
      <c r="B327" s="11"/>
    </row>
    <row r="328" spans="1:2" s="12" customFormat="1">
      <c r="A328" s="13"/>
      <c r="B328" s="11"/>
    </row>
    <row r="329" spans="1:2" s="12" customFormat="1">
      <c r="A329" s="13"/>
      <c r="B329" s="11"/>
    </row>
    <row r="330" spans="1:2" s="12" customFormat="1">
      <c r="A330" s="13"/>
      <c r="B330" s="11"/>
    </row>
    <row r="331" spans="1:2" s="12" customFormat="1">
      <c r="A331" s="13"/>
      <c r="B331" s="11"/>
    </row>
    <row r="332" spans="1:2" s="12" customFormat="1">
      <c r="A332" s="13"/>
      <c r="B332" s="11"/>
    </row>
    <row r="333" spans="1:2" s="12" customFormat="1">
      <c r="A333" s="13"/>
      <c r="B333" s="11"/>
    </row>
    <row r="334" spans="1:2" s="12" customFormat="1">
      <c r="A334" s="13"/>
      <c r="B334" s="11"/>
    </row>
    <row r="335" spans="1:2" s="12" customFormat="1">
      <c r="A335" s="13"/>
      <c r="B335" s="11"/>
    </row>
    <row r="336" spans="1:2" s="12" customFormat="1">
      <c r="A336" s="13"/>
      <c r="B336" s="11"/>
    </row>
    <row r="337" spans="1:2" s="12" customFormat="1">
      <c r="A337" s="13"/>
      <c r="B337" s="11"/>
    </row>
    <row r="338" spans="1:2" s="12" customFormat="1">
      <c r="A338" s="13"/>
      <c r="B338" s="11"/>
    </row>
    <row r="339" spans="1:2" s="12" customFormat="1">
      <c r="A339" s="13"/>
      <c r="B339" s="11"/>
    </row>
    <row r="340" spans="1:2" s="12" customFormat="1">
      <c r="A340" s="13"/>
      <c r="B340" s="11"/>
    </row>
    <row r="341" spans="1:2" s="12" customFormat="1">
      <c r="A341" s="13"/>
      <c r="B341" s="11"/>
    </row>
    <row r="342" spans="1:2" s="12" customFormat="1">
      <c r="A342" s="13"/>
      <c r="B342" s="11"/>
    </row>
    <row r="343" spans="1:2" s="12" customFormat="1">
      <c r="A343" s="13"/>
      <c r="B343" s="11"/>
    </row>
    <row r="344" spans="1:2" s="12" customFormat="1">
      <c r="A344" s="13"/>
      <c r="B344" s="11"/>
    </row>
    <row r="345" spans="1:2" s="12" customFormat="1">
      <c r="A345" s="13"/>
      <c r="B345" s="11"/>
    </row>
    <row r="346" spans="1:2" s="12" customFormat="1">
      <c r="A346" s="13"/>
      <c r="B346" s="11"/>
    </row>
    <row r="347" spans="1:2" s="12" customFormat="1">
      <c r="A347" s="13"/>
      <c r="B347" s="11"/>
    </row>
    <row r="348" spans="1:2" s="12" customFormat="1">
      <c r="A348" s="13"/>
      <c r="B348" s="11"/>
    </row>
    <row r="349" spans="1:2" s="12" customFormat="1">
      <c r="A349" s="13"/>
      <c r="B349" s="11"/>
    </row>
    <row r="350" spans="1:2" s="12" customFormat="1">
      <c r="A350" s="13"/>
      <c r="B350" s="11"/>
    </row>
    <row r="351" spans="1:2" s="12" customFormat="1">
      <c r="A351" s="13"/>
      <c r="B351" s="11"/>
    </row>
    <row r="352" spans="1:2" s="12" customFormat="1">
      <c r="A352" s="13"/>
      <c r="B352" s="11"/>
    </row>
    <row r="353" spans="1:2" s="12" customFormat="1">
      <c r="A353" s="13"/>
      <c r="B353" s="11"/>
    </row>
    <row r="354" spans="1:2" s="12" customFormat="1">
      <c r="A354" s="13"/>
      <c r="B354" s="11"/>
    </row>
    <row r="355" spans="1:2" s="12" customFormat="1">
      <c r="A355" s="13"/>
      <c r="B355" s="11"/>
    </row>
    <row r="356" spans="1:2" s="12" customFormat="1">
      <c r="A356" s="13"/>
      <c r="B356" s="11"/>
    </row>
    <row r="357" spans="1:2" s="12" customFormat="1">
      <c r="A357" s="13"/>
      <c r="B357" s="11"/>
    </row>
    <row r="358" spans="1:2" s="12" customFormat="1">
      <c r="A358" s="13"/>
      <c r="B358" s="11"/>
    </row>
    <row r="359" spans="1:2" s="12" customFormat="1">
      <c r="A359" s="13"/>
      <c r="B359" s="11"/>
    </row>
    <row r="360" spans="1:2" s="12" customFormat="1">
      <c r="A360" s="13"/>
      <c r="B360" s="11"/>
    </row>
    <row r="361" spans="1:2" s="12" customFormat="1">
      <c r="A361" s="13"/>
      <c r="B361" s="11"/>
    </row>
    <row r="362" spans="1:2" s="12" customFormat="1">
      <c r="A362" s="13"/>
      <c r="B362" s="11"/>
    </row>
    <row r="363" spans="1:2" s="12" customFormat="1">
      <c r="A363" s="13"/>
      <c r="B363" s="11"/>
    </row>
    <row r="364" spans="1:2" s="12" customFormat="1">
      <c r="A364" s="13"/>
      <c r="B364" s="11"/>
    </row>
    <row r="365" spans="1:2" s="12" customFormat="1">
      <c r="A365" s="13"/>
      <c r="B365" s="11"/>
    </row>
    <row r="366" spans="1:2" s="12" customFormat="1">
      <c r="A366" s="13"/>
      <c r="B366" s="11"/>
    </row>
    <row r="367" spans="1:2" s="12" customFormat="1">
      <c r="A367" s="13"/>
      <c r="B367" s="11"/>
    </row>
    <row r="368" spans="1:2" s="12" customFormat="1">
      <c r="A368" s="13"/>
      <c r="B368" s="11"/>
    </row>
    <row r="369" spans="1:2" s="12" customFormat="1">
      <c r="A369" s="13"/>
      <c r="B369" s="11"/>
    </row>
    <row r="370" spans="1:2" s="12" customFormat="1">
      <c r="A370" s="13"/>
      <c r="B370" s="11"/>
    </row>
    <row r="371" spans="1:2" s="12" customFormat="1">
      <c r="A371" s="13"/>
      <c r="B371" s="11"/>
    </row>
    <row r="372" spans="1:2" s="12" customFormat="1">
      <c r="A372" s="13"/>
      <c r="B372" s="11"/>
    </row>
    <row r="373" spans="1:2" s="12" customFormat="1">
      <c r="A373" s="13"/>
      <c r="B373" s="11"/>
    </row>
    <row r="374" spans="1:2" s="12" customFormat="1">
      <c r="A374" s="13"/>
      <c r="B374" s="11"/>
    </row>
    <row r="375" spans="1:2" s="12" customFormat="1">
      <c r="A375" s="13"/>
      <c r="B375" s="11"/>
    </row>
    <row r="376" spans="1:2" s="12" customFormat="1">
      <c r="A376" s="13"/>
      <c r="B376" s="11"/>
    </row>
    <row r="377" spans="1:2" s="12" customFormat="1">
      <c r="A377" s="13"/>
      <c r="B377" s="11"/>
    </row>
    <row r="378" spans="1:2" s="12" customFormat="1">
      <c r="A378" s="13"/>
      <c r="B378" s="11"/>
    </row>
    <row r="379" spans="1:2" s="12" customFormat="1">
      <c r="A379" s="13"/>
      <c r="B379" s="11"/>
    </row>
    <row r="380" spans="1:2" s="12" customFormat="1">
      <c r="A380" s="13"/>
      <c r="B380" s="11"/>
    </row>
    <row r="381" spans="1:2" s="12" customFormat="1">
      <c r="A381" s="13"/>
      <c r="B381" s="11"/>
    </row>
    <row r="382" spans="1:2" s="12" customFormat="1">
      <c r="A382" s="13"/>
      <c r="B382" s="11"/>
    </row>
    <row r="383" spans="1:2" s="12" customFormat="1">
      <c r="A383" s="13"/>
      <c r="B383" s="11"/>
    </row>
    <row r="384" spans="1:2" s="12" customFormat="1">
      <c r="A384" s="13"/>
      <c r="B384" s="11"/>
    </row>
    <row r="385" spans="1:2" s="12" customFormat="1">
      <c r="A385" s="13"/>
      <c r="B385" s="11"/>
    </row>
    <row r="386" spans="1:2" s="12" customFormat="1">
      <c r="A386" s="13"/>
      <c r="B386" s="11"/>
    </row>
    <row r="387" spans="1:2" s="12" customFormat="1">
      <c r="A387" s="13"/>
      <c r="B387" s="11"/>
    </row>
    <row r="388" spans="1:2" s="12" customFormat="1">
      <c r="A388" s="13"/>
      <c r="B388" s="11"/>
    </row>
    <row r="389" spans="1:2" s="12" customFormat="1">
      <c r="A389" s="13"/>
      <c r="B389" s="11"/>
    </row>
    <row r="390" spans="1:2" s="12" customFormat="1">
      <c r="A390" s="13"/>
      <c r="B390" s="11"/>
    </row>
    <row r="391" spans="1:2" s="12" customFormat="1">
      <c r="A391" s="13"/>
      <c r="B391" s="11"/>
    </row>
    <row r="392" spans="1:2" s="12" customFormat="1">
      <c r="A392" s="13"/>
      <c r="B392" s="11"/>
    </row>
    <row r="393" spans="1:2" s="12" customFormat="1">
      <c r="A393" s="13"/>
      <c r="B393" s="11"/>
    </row>
    <row r="394" spans="1:2" s="12" customFormat="1">
      <c r="A394" s="13"/>
      <c r="B394" s="11"/>
    </row>
    <row r="395" spans="1:2" s="12" customFormat="1">
      <c r="A395" s="13"/>
      <c r="B395" s="11"/>
    </row>
    <row r="396" spans="1:2" s="12" customFormat="1">
      <c r="A396" s="13"/>
      <c r="B396" s="11"/>
    </row>
    <row r="397" spans="1:2" s="12" customFormat="1">
      <c r="A397" s="13"/>
      <c r="B397" s="11"/>
    </row>
    <row r="398" spans="1:2" s="12" customFormat="1">
      <c r="A398" s="13"/>
      <c r="B398" s="11"/>
    </row>
    <row r="399" spans="1:2" s="12" customFormat="1">
      <c r="A399" s="13"/>
      <c r="B399" s="11"/>
    </row>
    <row r="400" spans="1:2" s="12" customFormat="1">
      <c r="A400" s="13"/>
      <c r="B400" s="11"/>
    </row>
    <row r="401" spans="1:2" s="12" customFormat="1">
      <c r="A401" s="13"/>
      <c r="B401" s="11"/>
    </row>
    <row r="402" spans="1:2" s="12" customFormat="1">
      <c r="A402" s="13"/>
      <c r="B402" s="11"/>
    </row>
    <row r="403" spans="1:2" s="12" customFormat="1">
      <c r="A403" s="13"/>
      <c r="B403" s="11"/>
    </row>
    <row r="404" spans="1:2" s="12" customFormat="1">
      <c r="A404" s="13"/>
      <c r="B404" s="11"/>
    </row>
    <row r="405" spans="1:2" s="12" customFormat="1">
      <c r="A405" s="13"/>
      <c r="B405" s="11"/>
    </row>
    <row r="406" spans="1:2" s="12" customFormat="1">
      <c r="A406" s="13"/>
      <c r="B406" s="11"/>
    </row>
    <row r="407" spans="1:2" s="12" customFormat="1">
      <c r="A407" s="13"/>
      <c r="B407" s="11"/>
    </row>
    <row r="408" spans="1:2" s="12" customFormat="1">
      <c r="A408" s="13"/>
      <c r="B408" s="11"/>
    </row>
    <row r="409" spans="1:2" s="12" customFormat="1">
      <c r="A409" s="13"/>
      <c r="B409" s="11"/>
    </row>
    <row r="410" spans="1:2" s="12" customFormat="1">
      <c r="A410" s="13"/>
      <c r="B410" s="11"/>
    </row>
    <row r="411" spans="1:2" s="12" customFormat="1">
      <c r="A411" s="13"/>
      <c r="B411" s="11"/>
    </row>
    <row r="412" spans="1:2" s="12" customFormat="1">
      <c r="A412" s="13"/>
      <c r="B412" s="11"/>
    </row>
    <row r="413" spans="1:2" s="12" customFormat="1">
      <c r="A413" s="13"/>
      <c r="B413" s="11"/>
    </row>
    <row r="414" spans="1:2" s="12" customFormat="1">
      <c r="A414" s="13"/>
      <c r="B414" s="11"/>
    </row>
    <row r="415" spans="1:2" s="12" customFormat="1">
      <c r="A415" s="13"/>
      <c r="B415" s="11"/>
    </row>
    <row r="416" spans="1:2" s="12" customFormat="1">
      <c r="A416" s="13"/>
      <c r="B416" s="11"/>
    </row>
    <row r="417" spans="1:2" s="12" customFormat="1">
      <c r="A417" s="13"/>
      <c r="B417" s="11"/>
    </row>
    <row r="418" spans="1:2" s="12" customFormat="1">
      <c r="A418" s="13"/>
      <c r="B418" s="11"/>
    </row>
    <row r="419" spans="1:2" s="12" customFormat="1">
      <c r="A419" s="13"/>
      <c r="B419" s="11"/>
    </row>
    <row r="420" spans="1:2" s="12" customFormat="1">
      <c r="A420" s="13"/>
      <c r="B420" s="11"/>
    </row>
    <row r="421" spans="1:2" s="12" customFormat="1">
      <c r="A421" s="13"/>
      <c r="B421" s="11"/>
    </row>
    <row r="422" spans="1:2" s="12" customFormat="1">
      <c r="A422" s="13"/>
      <c r="B422" s="11"/>
    </row>
    <row r="423" spans="1:2" s="12" customFormat="1">
      <c r="A423" s="13"/>
      <c r="B423" s="11"/>
    </row>
    <row r="424" spans="1:2" s="12" customFormat="1">
      <c r="A424" s="13"/>
      <c r="B424" s="11"/>
    </row>
    <row r="425" spans="1:2" s="12" customFormat="1">
      <c r="A425" s="13"/>
      <c r="B425" s="11"/>
    </row>
    <row r="426" spans="1:2" s="12" customFormat="1">
      <c r="A426" s="13"/>
      <c r="B426" s="11"/>
    </row>
    <row r="427" spans="1:2" s="12" customFormat="1">
      <c r="A427" s="13"/>
      <c r="B427" s="11"/>
    </row>
    <row r="428" spans="1:2" s="12" customFormat="1">
      <c r="A428" s="13"/>
      <c r="B428" s="11"/>
    </row>
    <row r="429" spans="1:2" s="12" customFormat="1">
      <c r="A429" s="13"/>
      <c r="B429" s="11"/>
    </row>
    <row r="430" spans="1:2" s="12" customFormat="1">
      <c r="A430" s="13"/>
      <c r="B430" s="11"/>
    </row>
    <row r="431" spans="1:2" s="12" customFormat="1">
      <c r="A431" s="13"/>
      <c r="B431" s="11"/>
    </row>
    <row r="432" spans="1:2" s="12" customFormat="1">
      <c r="A432" s="13"/>
      <c r="B432" s="11"/>
    </row>
    <row r="433" spans="1:2" s="12" customFormat="1">
      <c r="A433" s="13"/>
      <c r="B433" s="11"/>
    </row>
    <row r="434" spans="1:2" s="12" customFormat="1">
      <c r="A434" s="13"/>
      <c r="B434" s="11"/>
    </row>
    <row r="435" spans="1:2" s="12" customFormat="1">
      <c r="A435" s="13"/>
      <c r="B435" s="11"/>
    </row>
    <row r="436" spans="1:2" s="12" customFormat="1">
      <c r="A436" s="13"/>
      <c r="B436" s="11"/>
    </row>
    <row r="437" spans="1:2" s="12" customFormat="1">
      <c r="A437" s="13"/>
      <c r="B437" s="11"/>
    </row>
    <row r="438" spans="1:2" s="12" customFormat="1">
      <c r="A438" s="13"/>
      <c r="B438" s="11"/>
    </row>
    <row r="439" spans="1:2" s="12" customFormat="1">
      <c r="A439" s="13"/>
      <c r="B439" s="11"/>
    </row>
    <row r="440" spans="1:2" s="12" customFormat="1">
      <c r="A440" s="13"/>
      <c r="B440" s="11"/>
    </row>
    <row r="441" spans="1:2" s="12" customFormat="1">
      <c r="A441" s="13"/>
      <c r="B441" s="11"/>
    </row>
    <row r="442" spans="1:2" s="12" customFormat="1">
      <c r="A442" s="13"/>
      <c r="B442" s="11"/>
    </row>
    <row r="443" spans="1:2" s="12" customFormat="1">
      <c r="A443" s="13"/>
      <c r="B443" s="11"/>
    </row>
    <row r="444" spans="1:2" s="12" customFormat="1">
      <c r="A444" s="13"/>
      <c r="B444" s="11"/>
    </row>
    <row r="445" spans="1:2" s="12" customFormat="1">
      <c r="A445" s="13"/>
      <c r="B445" s="11"/>
    </row>
    <row r="446" spans="1:2" s="12" customFormat="1">
      <c r="A446" s="13"/>
      <c r="B446" s="11"/>
    </row>
    <row r="447" spans="1:2" s="12" customFormat="1">
      <c r="A447" s="13"/>
      <c r="B447" s="11"/>
    </row>
    <row r="448" spans="1:2" s="12" customFormat="1">
      <c r="A448" s="13"/>
      <c r="B448" s="11"/>
    </row>
    <row r="449" spans="1:2" s="12" customFormat="1">
      <c r="A449" s="13"/>
      <c r="B449" s="11"/>
    </row>
    <row r="450" spans="1:2" s="12" customFormat="1">
      <c r="A450" s="13"/>
      <c r="B450" s="11"/>
    </row>
    <row r="451" spans="1:2" s="12" customFormat="1">
      <c r="A451" s="13"/>
      <c r="B451" s="11"/>
    </row>
    <row r="452" spans="1:2" s="12" customFormat="1">
      <c r="A452" s="13"/>
      <c r="B452" s="11"/>
    </row>
    <row r="453" spans="1:2" s="12" customFormat="1">
      <c r="A453" s="13"/>
      <c r="B453" s="11"/>
    </row>
    <row r="454" spans="1:2" s="12" customFormat="1">
      <c r="A454" s="13"/>
      <c r="B454" s="11"/>
    </row>
    <row r="455" spans="1:2" s="12" customFormat="1">
      <c r="A455" s="13"/>
      <c r="B455" s="11"/>
    </row>
    <row r="456" spans="1:2" s="12" customFormat="1">
      <c r="A456" s="13"/>
      <c r="B456" s="11"/>
    </row>
    <row r="457" spans="1:2" s="12" customFormat="1">
      <c r="A457" s="13"/>
      <c r="B457" s="11"/>
    </row>
    <row r="458" spans="1:2" s="12" customFormat="1">
      <c r="A458" s="13"/>
      <c r="B458" s="11"/>
    </row>
    <row r="459" spans="1:2" s="12" customFormat="1">
      <c r="A459" s="13"/>
      <c r="B459" s="11"/>
    </row>
    <row r="460" spans="1:2" s="12" customFormat="1">
      <c r="A460" s="13"/>
      <c r="B460" s="11"/>
    </row>
    <row r="461" spans="1:2" s="12" customFormat="1">
      <c r="A461" s="13"/>
      <c r="B461" s="11"/>
    </row>
    <row r="462" spans="1:2" s="12" customFormat="1">
      <c r="A462" s="13"/>
      <c r="B462" s="11"/>
    </row>
    <row r="463" spans="1:2" s="12" customFormat="1">
      <c r="A463" s="13"/>
      <c r="B463" s="11"/>
    </row>
    <row r="464" spans="1:2" s="12" customFormat="1">
      <c r="A464" s="13"/>
      <c r="B464" s="11"/>
    </row>
    <row r="465" spans="1:2" s="12" customFormat="1">
      <c r="A465" s="13"/>
      <c r="B465" s="11"/>
    </row>
    <row r="466" spans="1:2" s="12" customFormat="1">
      <c r="A466" s="13"/>
      <c r="B466" s="11"/>
    </row>
    <row r="467" spans="1:2" s="12" customFormat="1">
      <c r="A467" s="13"/>
      <c r="B467" s="11"/>
    </row>
    <row r="468" spans="1:2" s="12" customFormat="1">
      <c r="A468" s="13"/>
      <c r="B468" s="11"/>
    </row>
    <row r="469" spans="1:2" s="12" customFormat="1">
      <c r="A469" s="13"/>
      <c r="B469" s="11"/>
    </row>
    <row r="470" spans="1:2" s="12" customFormat="1">
      <c r="A470" s="13"/>
      <c r="B470" s="11"/>
    </row>
    <row r="471" spans="1:2" s="12" customFormat="1">
      <c r="A471" s="13"/>
      <c r="B471" s="11"/>
    </row>
    <row r="472" spans="1:2" s="12" customFormat="1">
      <c r="A472" s="13"/>
      <c r="B472" s="11"/>
    </row>
    <row r="473" spans="1:2" s="12" customFormat="1">
      <c r="A473" s="13"/>
      <c r="B473" s="11"/>
    </row>
    <row r="474" spans="1:2" s="12" customFormat="1">
      <c r="A474" s="13"/>
      <c r="B474" s="11"/>
    </row>
    <row r="475" spans="1:2" s="12" customFormat="1">
      <c r="A475" s="13"/>
      <c r="B475" s="11"/>
    </row>
    <row r="476" spans="1:2" s="12" customFormat="1">
      <c r="A476" s="13"/>
      <c r="B476" s="11"/>
    </row>
    <row r="477" spans="1:2" s="12" customFormat="1">
      <c r="A477" s="13"/>
      <c r="B477" s="11"/>
    </row>
    <row r="478" spans="1:2" s="12" customFormat="1">
      <c r="A478" s="13"/>
      <c r="B478" s="11"/>
    </row>
    <row r="479" spans="1:2" s="12" customFormat="1">
      <c r="A479" s="13"/>
      <c r="B479" s="11"/>
    </row>
    <row r="480" spans="1:2" s="12" customFormat="1">
      <c r="A480" s="13"/>
      <c r="B480" s="11"/>
    </row>
    <row r="481" spans="1:2" s="12" customFormat="1">
      <c r="A481" s="13"/>
      <c r="B481" s="11"/>
    </row>
    <row r="482" spans="1:2" s="12" customFormat="1">
      <c r="A482" s="13"/>
      <c r="B482" s="11"/>
    </row>
    <row r="483" spans="1:2" s="12" customFormat="1">
      <c r="A483" s="13"/>
      <c r="B483" s="11"/>
    </row>
    <row r="484" spans="1:2" s="12" customFormat="1">
      <c r="A484" s="13"/>
      <c r="B484" s="11"/>
    </row>
    <row r="485" spans="1:2" s="12" customFormat="1">
      <c r="A485" s="13"/>
      <c r="B485" s="11"/>
    </row>
    <row r="486" spans="1:2" s="12" customFormat="1">
      <c r="A486" s="13"/>
      <c r="B486" s="11"/>
    </row>
    <row r="487" spans="1:2" s="12" customFormat="1">
      <c r="A487" s="13"/>
      <c r="B487" s="11"/>
    </row>
    <row r="488" spans="1:2" s="12" customFormat="1">
      <c r="A488" s="13"/>
      <c r="B488" s="11"/>
    </row>
    <row r="489" spans="1:2" s="12" customFormat="1">
      <c r="A489" s="13"/>
      <c r="B489" s="11"/>
    </row>
    <row r="490" spans="1:2" s="12" customFormat="1">
      <c r="A490" s="13"/>
      <c r="B490" s="11"/>
    </row>
    <row r="491" spans="1:2" s="12" customFormat="1">
      <c r="A491" s="13"/>
      <c r="B491" s="11"/>
    </row>
    <row r="492" spans="1:2" s="12" customFormat="1">
      <c r="A492" s="13"/>
      <c r="B492" s="11"/>
    </row>
    <row r="493" spans="1:2" s="12" customFormat="1">
      <c r="A493" s="13"/>
      <c r="B493" s="11"/>
    </row>
    <row r="494" spans="1:2" s="12" customFormat="1">
      <c r="A494" s="13"/>
      <c r="B494" s="11"/>
    </row>
    <row r="495" spans="1:2" s="12" customFormat="1">
      <c r="A495" s="13"/>
      <c r="B495" s="11"/>
    </row>
    <row r="496" spans="1:2" s="12" customFormat="1">
      <c r="A496" s="13"/>
      <c r="B496" s="11"/>
    </row>
    <row r="497" spans="1:2" s="12" customFormat="1">
      <c r="A497" s="13"/>
      <c r="B497" s="11"/>
    </row>
    <row r="498" spans="1:2" s="12" customFormat="1">
      <c r="A498" s="13"/>
      <c r="B498" s="11"/>
    </row>
    <row r="499" spans="1:2" s="12" customFormat="1">
      <c r="A499" s="13"/>
      <c r="B499" s="11"/>
    </row>
    <row r="500" spans="1:2" s="12" customFormat="1">
      <c r="A500" s="13"/>
      <c r="B500" s="11"/>
    </row>
    <row r="501" spans="1:2" s="12" customFormat="1">
      <c r="A501" s="13"/>
      <c r="B501" s="11"/>
    </row>
    <row r="502" spans="1:2" s="12" customFormat="1">
      <c r="A502" s="13"/>
      <c r="B502" s="11"/>
    </row>
    <row r="503" spans="1:2" s="12" customFormat="1">
      <c r="A503" s="13"/>
      <c r="B503" s="11"/>
    </row>
    <row r="504" spans="1:2" s="12" customFormat="1">
      <c r="A504" s="13"/>
      <c r="B504" s="11"/>
    </row>
    <row r="505" spans="1:2" s="12" customFormat="1">
      <c r="A505" s="13"/>
      <c r="B505" s="11"/>
    </row>
    <row r="506" spans="1:2" s="12" customFormat="1">
      <c r="A506" s="13"/>
      <c r="B506" s="11"/>
    </row>
    <row r="507" spans="1:2" s="12" customFormat="1">
      <c r="A507" s="13"/>
      <c r="B507" s="11"/>
    </row>
    <row r="508" spans="1:2" s="12" customFormat="1">
      <c r="A508" s="13"/>
      <c r="B508" s="11"/>
    </row>
    <row r="509" spans="1:2" s="12" customFormat="1">
      <c r="A509" s="13"/>
      <c r="B509" s="11"/>
    </row>
    <row r="510" spans="1:2" s="12" customFormat="1">
      <c r="A510" s="13"/>
      <c r="B510" s="11"/>
    </row>
    <row r="511" spans="1:2" s="12" customFormat="1">
      <c r="A511" s="13"/>
      <c r="B511" s="11"/>
    </row>
    <row r="512" spans="1:2" s="12" customFormat="1">
      <c r="A512" s="13"/>
      <c r="B512" s="11"/>
    </row>
    <row r="513" spans="1:2" s="12" customFormat="1">
      <c r="A513" s="13"/>
      <c r="B513" s="11"/>
    </row>
    <row r="514" spans="1:2" s="12" customFormat="1">
      <c r="A514" s="13"/>
      <c r="B514" s="11"/>
    </row>
    <row r="515" spans="1:2" s="12" customFormat="1">
      <c r="A515" s="13"/>
      <c r="B515" s="11"/>
    </row>
    <row r="516" spans="1:2" s="12" customFormat="1">
      <c r="A516" s="13"/>
      <c r="B516" s="11"/>
    </row>
    <row r="517" spans="1:2" s="12" customFormat="1">
      <c r="A517" s="13"/>
      <c r="B517" s="11"/>
    </row>
    <row r="518" spans="1:2" s="12" customFormat="1">
      <c r="A518" s="13"/>
      <c r="B518" s="11"/>
    </row>
    <row r="519" spans="1:2" s="12" customFormat="1">
      <c r="A519" s="13"/>
      <c r="B519" s="11"/>
    </row>
    <row r="520" spans="1:2" s="12" customFormat="1">
      <c r="A520" s="13"/>
      <c r="B520" s="11"/>
    </row>
    <row r="521" spans="1:2" s="12" customFormat="1">
      <c r="A521" s="13"/>
      <c r="B521" s="11"/>
    </row>
    <row r="522" spans="1:2" s="12" customFormat="1">
      <c r="A522" s="13"/>
      <c r="B522" s="11"/>
    </row>
    <row r="523" spans="1:2" s="12" customFormat="1">
      <c r="A523" s="13"/>
      <c r="B523" s="11"/>
    </row>
    <row r="524" spans="1:2" s="12" customFormat="1">
      <c r="A524" s="13"/>
      <c r="B524" s="11"/>
    </row>
    <row r="525" spans="1:2" s="12" customFormat="1">
      <c r="A525" s="13"/>
      <c r="B525" s="11"/>
    </row>
    <row r="526" spans="1:2" s="12" customFormat="1">
      <c r="A526" s="13"/>
      <c r="B526" s="11"/>
    </row>
    <row r="527" spans="1:2" s="12" customFormat="1">
      <c r="A527" s="13"/>
      <c r="B527" s="11"/>
    </row>
    <row r="528" spans="1:2" s="12" customFormat="1">
      <c r="A528" s="13"/>
      <c r="B528" s="11"/>
    </row>
    <row r="529" spans="1:2" s="12" customFormat="1">
      <c r="A529" s="13"/>
      <c r="B529" s="11"/>
    </row>
    <row r="530" spans="1:2" s="12" customFormat="1">
      <c r="A530" s="13"/>
      <c r="B530" s="11"/>
    </row>
    <row r="531" spans="1:2" s="12" customFormat="1">
      <c r="A531" s="13"/>
      <c r="B531" s="11"/>
    </row>
    <row r="532" spans="1:2" s="12" customFormat="1">
      <c r="A532" s="13"/>
      <c r="B532" s="11"/>
    </row>
    <row r="533" spans="1:2" s="12" customFormat="1">
      <c r="A533" s="13"/>
      <c r="B533" s="11"/>
    </row>
    <row r="534" spans="1:2" s="12" customFormat="1">
      <c r="A534" s="13"/>
      <c r="B534" s="11"/>
    </row>
    <row r="535" spans="1:2" s="12" customFormat="1">
      <c r="A535" s="13"/>
      <c r="B535" s="11"/>
    </row>
    <row r="536" spans="1:2" s="12" customFormat="1">
      <c r="A536" s="13"/>
      <c r="B536" s="1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CAIXINHA</vt:lpstr>
      <vt:lpstr>CONTROLE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Cristina Coelho dos Santos</dc:creator>
  <cp:lastModifiedBy>Elaine Cristina Coelho dos Santos</cp:lastModifiedBy>
  <dcterms:created xsi:type="dcterms:W3CDTF">2025-01-14T01:12:19Z</dcterms:created>
  <dcterms:modified xsi:type="dcterms:W3CDTF">2025-01-14T11:21:40Z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2025-01-14T01:30:28Z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04784f01-3df1-4cbd-8835-4b05e6ad9397</vt:lpwstr>
  </property>
  <property fmtid="{D5CDD505-2E9C-101B-9397-08002B2CF9AE}" pid="8" name="MSIP_Label_9333b259-87ee-4762-9a8c-7b0d155dd87f_ContentBits">
    <vt:lpwstr>1</vt:lpwstr>
  </property>
</Properties>
</file>