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dong/Documents/GitHub/Honor-Noisy_Label/"/>
    </mc:Choice>
  </mc:AlternateContent>
  <xr:revisionPtr revIDLastSave="0" documentId="8_{F6BFA895-B5EB-584E-9596-1D010ADD2D8E}" xr6:coauthVersionLast="45" xr6:coauthVersionMax="45" xr10:uidLastSave="{00000000-0000-0000-0000-000000000000}"/>
  <bookViews>
    <workbookView xWindow="13180" yWindow="460" windowWidth="28040" windowHeight="17440" xr2:uid="{A02D7B1F-46FC-D642-A269-AFE088E55D4F}"/>
  </bookViews>
  <sheets>
    <sheet name="Sheet1" sheetId="1" r:id="rId1"/>
  </sheets>
  <definedNames>
    <definedName name="_xlchart.v1.0" hidden="1">Sheet1!$B$88:$B$94</definedName>
    <definedName name="_xlchart.v1.1" hidden="1">Sheet1!$C$87</definedName>
    <definedName name="_xlchart.v1.10" hidden="1">Sheet1!$C$87</definedName>
    <definedName name="_xlchart.v1.11" hidden="1">Sheet1!$C$88:$C$94</definedName>
    <definedName name="_xlchart.v1.12" hidden="1">Sheet1!$D$87</definedName>
    <definedName name="_xlchart.v1.13" hidden="1">Sheet1!$D$88:$D$94</definedName>
    <definedName name="_xlchart.v1.14" hidden="1">Sheet1!$E$87</definedName>
    <definedName name="_xlchart.v1.15" hidden="1">Sheet1!$E$88:$E$94</definedName>
    <definedName name="_xlchart.v1.16" hidden="1">Sheet1!$F$87</definedName>
    <definedName name="_xlchart.v1.17" hidden="1">Sheet1!$F$88:$F$94</definedName>
    <definedName name="_xlchart.v1.2" hidden="1">Sheet1!$C$88:$C$94</definedName>
    <definedName name="_xlchart.v1.3" hidden="1">Sheet1!$D$87</definedName>
    <definedName name="_xlchart.v1.4" hidden="1">Sheet1!$D$88:$D$94</definedName>
    <definedName name="_xlchart.v1.5" hidden="1">Sheet1!$E$87</definedName>
    <definedName name="_xlchart.v1.6" hidden="1">Sheet1!$E$88:$E$94</definedName>
    <definedName name="_xlchart.v1.7" hidden="1">Sheet1!$F$87</definedName>
    <definedName name="_xlchart.v1.8" hidden="1">Sheet1!$F$88:$F$94</definedName>
    <definedName name="_xlchart.v1.9" hidden="1">Sheet1!$B$88:$B$94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D69" i="1"/>
  <c r="D70" i="1"/>
  <c r="D71" i="1"/>
  <c r="D72" i="1"/>
  <c r="D73" i="1"/>
  <c r="D74" i="1"/>
  <c r="D75" i="1"/>
  <c r="D76" i="1"/>
  <c r="C76" i="1"/>
  <c r="C73" i="1"/>
  <c r="C75" i="1"/>
  <c r="C71" i="1"/>
  <c r="C70" i="1"/>
  <c r="C69" i="1"/>
  <c r="C72" i="1"/>
  <c r="C74" i="1"/>
</calcChain>
</file>

<file path=xl/sharedStrings.xml><?xml version="1.0" encoding="utf-8"?>
<sst xmlns="http://schemas.openxmlformats.org/spreadsheetml/2006/main" count="26" uniqueCount="15">
  <si>
    <t>model accuracy</t>
  </si>
  <si>
    <t>mean reliability</t>
  </si>
  <si>
    <t>std</t>
  </si>
  <si>
    <t>baseline accuracy</t>
  </si>
  <si>
    <t>baseline std</t>
  </si>
  <si>
    <t>model accuracy_3_high</t>
  </si>
  <si>
    <t>baseline accuracy_3_high</t>
  </si>
  <si>
    <t>model_5_high</t>
  </si>
  <si>
    <t>baseline_5_high</t>
  </si>
  <si>
    <t xml:space="preserve">Blue and orange are from 3 experts high std; grey and yellow are from 5 experts </t>
  </si>
  <si>
    <t>high-auc</t>
  </si>
  <si>
    <t>5-low-new</t>
  </si>
  <si>
    <t>5-low-old</t>
  </si>
  <si>
    <t>3-low-new</t>
  </si>
  <si>
    <t>3-low-old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</si>
</sst>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357163443635E-2"/>
          <c:y val="9.7440466313724564E-2"/>
          <c:w val="0.91479710488714838"/>
          <c:h val="0.79251167870331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model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0.52700000000000002</c:v>
                </c:pt>
                <c:pt idx="1">
                  <c:v>0.52700000000000002</c:v>
                </c:pt>
                <c:pt idx="2">
                  <c:v>0.54800000000000004</c:v>
                </c:pt>
                <c:pt idx="3">
                  <c:v>0.54800000000000004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0.59399999999999997</c:v>
                </c:pt>
                <c:pt idx="7">
                  <c:v>0.59399999999999997</c:v>
                </c:pt>
                <c:pt idx="8">
                  <c:v>0.627</c:v>
                </c:pt>
                <c:pt idx="9">
                  <c:v>0.627</c:v>
                </c:pt>
                <c:pt idx="10">
                  <c:v>0.67</c:v>
                </c:pt>
                <c:pt idx="11">
                  <c:v>0.67</c:v>
                </c:pt>
                <c:pt idx="12">
                  <c:v>0.69299999999999995</c:v>
                </c:pt>
                <c:pt idx="13">
                  <c:v>0.69299999999999995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0.72699999999999998</c:v>
                </c:pt>
                <c:pt idx="1">
                  <c:v>0.754</c:v>
                </c:pt>
                <c:pt idx="2">
                  <c:v>0.74099999999999999</c:v>
                </c:pt>
                <c:pt idx="3">
                  <c:v>0.747</c:v>
                </c:pt>
                <c:pt idx="4">
                  <c:v>0.72799999999999998</c:v>
                </c:pt>
                <c:pt idx="5">
                  <c:v>0.73099999999999998</c:v>
                </c:pt>
                <c:pt idx="6">
                  <c:v>0.75900000000000001</c:v>
                </c:pt>
                <c:pt idx="7">
                  <c:v>0.745</c:v>
                </c:pt>
                <c:pt idx="8">
                  <c:v>0.73699999999999999</c:v>
                </c:pt>
                <c:pt idx="9">
                  <c:v>0.75600000000000001</c:v>
                </c:pt>
                <c:pt idx="10">
                  <c:v>0.74399999999999999</c:v>
                </c:pt>
                <c:pt idx="11">
                  <c:v>0.751</c:v>
                </c:pt>
                <c:pt idx="12">
                  <c:v>0.745</c:v>
                </c:pt>
                <c:pt idx="1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3-9644-A087-F4837375574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0.52700000000000002</c:v>
                </c:pt>
                <c:pt idx="1">
                  <c:v>0.52700000000000002</c:v>
                </c:pt>
                <c:pt idx="2">
                  <c:v>0.54800000000000004</c:v>
                </c:pt>
                <c:pt idx="3">
                  <c:v>0.54800000000000004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0.59399999999999997</c:v>
                </c:pt>
                <c:pt idx="7">
                  <c:v>0.59399999999999997</c:v>
                </c:pt>
                <c:pt idx="8">
                  <c:v>0.627</c:v>
                </c:pt>
                <c:pt idx="9">
                  <c:v>0.627</c:v>
                </c:pt>
                <c:pt idx="10">
                  <c:v>0.67</c:v>
                </c:pt>
                <c:pt idx="11">
                  <c:v>0.67</c:v>
                </c:pt>
                <c:pt idx="12">
                  <c:v>0.69299999999999995</c:v>
                </c:pt>
                <c:pt idx="13">
                  <c:v>0.69299999999999995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0.72499999999999998</c:v>
                </c:pt>
                <c:pt idx="1">
                  <c:v>0.75800000000000001</c:v>
                </c:pt>
                <c:pt idx="2">
                  <c:v>0.73299999999999998</c:v>
                </c:pt>
                <c:pt idx="3">
                  <c:v>0.74099999999999999</c:v>
                </c:pt>
                <c:pt idx="4">
                  <c:v>0.72499999999999998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0.74199999999999999</c:v>
                </c:pt>
                <c:pt idx="8">
                  <c:v>0.72699999999999998</c:v>
                </c:pt>
                <c:pt idx="9">
                  <c:v>0.753</c:v>
                </c:pt>
                <c:pt idx="10">
                  <c:v>0.74399999999999999</c:v>
                </c:pt>
                <c:pt idx="11">
                  <c:v>0.747</c:v>
                </c:pt>
                <c:pt idx="12">
                  <c:v>0.75</c:v>
                </c:pt>
                <c:pt idx="13">
                  <c:v>0.748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3-9644-A087-F4837375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14144"/>
        <c:axId val="1388369936"/>
      </c:scatterChart>
      <c:valAx>
        <c:axId val="143471414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369936"/>
        <c:crosses val="autoZero"/>
        <c:crossBetween val="midCat"/>
      </c:valAx>
      <c:valAx>
        <c:axId val="1388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Sheet1!$C$68</c:f>
              <c:strCache>
                <c:ptCount val="1"/>
                <c:pt idx="0">
                  <c:v>model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Sheet1!$E$69:$E$76</c:f>
                <c:numCache>
                  <c:formatCode>General</c:formatCode>
                  <c:ptCount val="8"/>
                  <c:pt idx="0">
                    <c:v>1.6E-2</c:v>
                  </c:pt>
                  <c:pt idx="1">
                    <c:v>1.7000000000000001E-2</c:v>
                  </c:pt>
                  <c:pt idx="2">
                    <c:v>1.6500000000000001E-2</c:v>
                  </c:pt>
                  <c:pt idx="3">
                    <c:v>1.3000000000000001E-2</c:v>
                  </c:pt>
                </c:numCache>
              </c:numRef>
            </c:plus>
            <c:minus>
              <c:numRef>
                <c:f>Sheet1!$E$69:$E$76</c:f>
                <c:numCache>
                  <c:formatCode>General</c:formatCode>
                  <c:ptCount val="8"/>
                  <c:pt idx="0">
                    <c:v>1.6E-2</c:v>
                  </c:pt>
                  <c:pt idx="1">
                    <c:v>1.7000000000000001E-2</c:v>
                  </c:pt>
                  <c:pt idx="2">
                    <c:v>1.6500000000000001E-2</c:v>
                  </c:pt>
                  <c:pt idx="3">
                    <c:v>1.3000000000000001E-2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Sheet1!$B$69:$B$76</c:f>
              <c:numCache>
                <c:formatCode>General</c:formatCode>
                <c:ptCount val="8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0.59399999999999997</c:v>
                </c:pt>
                <c:pt idx="5">
                  <c:v>0.627</c:v>
                </c:pt>
                <c:pt idx="6">
                  <c:v>0.67</c:v>
                </c:pt>
                <c:pt idx="7">
                  <c:v>0.69299999999999995</c:v>
                </c:pt>
              </c:numCache>
            </c:numRef>
          </c:xVal>
          <c:yVal>
            <c:numRef>
              <c:f>Sheet1!$C$69:$C$76</c:f>
              <c:numCache>
                <c:formatCode>General</c:formatCode>
                <c:ptCount val="8"/>
                <c:pt idx="0">
                  <c:v>0.74049999999999994</c:v>
                </c:pt>
                <c:pt idx="1">
                  <c:v>0.74399999999999999</c:v>
                </c:pt>
                <c:pt idx="2">
                  <c:v>0.72950000000000004</c:v>
                </c:pt>
                <c:pt idx="3">
                  <c:v>0.752</c:v>
                </c:pt>
                <c:pt idx="4">
                  <c:v>0.752</c:v>
                </c:pt>
                <c:pt idx="5">
                  <c:v>0.74649999999999994</c:v>
                </c:pt>
                <c:pt idx="6">
                  <c:v>0.74750000000000005</c:v>
                </c:pt>
                <c:pt idx="7">
                  <c:v>0.74750000000000005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F-FB48-8499-DFFEBC07C2B4}"/>
            </c:ext>
          </c:extLst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Sheet1!$B$69:$B$76</c:f>
              <c:numCache>
                <c:formatCode>General</c:formatCode>
                <c:ptCount val="8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0.59399999999999997</c:v>
                </c:pt>
                <c:pt idx="5">
                  <c:v>0.627</c:v>
                </c:pt>
                <c:pt idx="6">
                  <c:v>0.67</c:v>
                </c:pt>
                <c:pt idx="7">
                  <c:v>0.69299999999999995</c:v>
                </c:pt>
              </c:numCache>
            </c:numRef>
          </c:xVal>
          <c:yVal>
            <c:numRef>
              <c:f>Sheet1!$D$69:$D$76</c:f>
              <c:numCache>
                <c:formatCode>General</c:formatCode>
                <c:ptCount val="8"/>
                <c:pt idx="0">
                  <c:v>0.74150000000000005</c:v>
                </c:pt>
                <c:pt idx="1">
                  <c:v>0.73699999999999999</c:v>
                </c:pt>
                <c:pt idx="2">
                  <c:v>0.72849999999999993</c:v>
                </c:pt>
                <c:pt idx="3">
                  <c:v>0.74649999999999994</c:v>
                </c:pt>
                <c:pt idx="4">
                  <c:v>0.74649999999999994</c:v>
                </c:pt>
                <c:pt idx="5">
                  <c:v>0.74</c:v>
                </c:pt>
                <c:pt idx="6">
                  <c:v>0.74550000000000005</c:v>
                </c:pt>
                <c:pt idx="7">
                  <c:v>0.749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F-FB48-8499-DFFEBC07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6560"/>
        <c:axId val="1391995536"/>
      </c:scatterChart>
      <c:valAx>
        <c:axId val="13787265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995536"/>
        <c:crosses val="autoZero"/>
        <c:crossBetween val="midCat"/>
      </c:valAx>
      <c:valAx>
        <c:axId val="13919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model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Sheet1!$M$3:$M$18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0.47799999999999998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0.55400000000000005</c:v>
                </c:pt>
                <c:pt idx="7">
                  <c:v>0.55400000000000005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0.628</c:v>
                </c:pt>
                <c:pt idx="11">
                  <c:v>0.628</c:v>
                </c:pt>
                <c:pt idx="12">
                  <c:v>0.69699999999999995</c:v>
                </c:pt>
                <c:pt idx="13">
                  <c:v>0.69699999999999995</c:v>
                </c:pt>
                <c:pt idx="14">
                  <c:v>0.73399999999999999</c:v>
                </c:pt>
                <c:pt idx="15">
                  <c:v>0.73399999999999999</c:v>
                </c:pt>
              </c:numCache>
            </c:numRef>
          </c:xVal>
          <c:yVal>
            <c:numRef>
              <c:f>Sheet1!$N$3:$N$18</c:f>
              <c:numCache>
                <c:formatCode>General</c:formatCode>
                <c:ptCount val="16"/>
                <c:pt idx="0">
                  <c:v>0.75</c:v>
                </c:pt>
                <c:pt idx="1">
                  <c:v>0.746</c:v>
                </c:pt>
                <c:pt idx="2">
                  <c:v>0.746</c:v>
                </c:pt>
                <c:pt idx="3">
                  <c:v>0.754</c:v>
                </c:pt>
                <c:pt idx="4">
                  <c:v>0.755</c:v>
                </c:pt>
                <c:pt idx="5">
                  <c:v>0.747</c:v>
                </c:pt>
                <c:pt idx="6">
                  <c:v>0.74299999999999999</c:v>
                </c:pt>
                <c:pt idx="7">
                  <c:v>0.747</c:v>
                </c:pt>
                <c:pt idx="8">
                  <c:v>0.747</c:v>
                </c:pt>
                <c:pt idx="9">
                  <c:v>0.753</c:v>
                </c:pt>
                <c:pt idx="10">
                  <c:v>0.75900000000000001</c:v>
                </c:pt>
                <c:pt idx="11">
                  <c:v>0.75700000000000001</c:v>
                </c:pt>
                <c:pt idx="12">
                  <c:v>0.748</c:v>
                </c:pt>
                <c:pt idx="13">
                  <c:v>0.75900000000000001</c:v>
                </c:pt>
                <c:pt idx="14">
                  <c:v>0.74099999999999999</c:v>
                </c:pt>
                <c:pt idx="15">
                  <c:v>0.746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5F4F-8E7B-DC0D8EA2C970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Sheet1!$M$3:$M$18</c:f>
              <c:numCache>
                <c:formatCode>General</c:formatCode>
                <c:ptCount val="16"/>
                <c:pt idx="0">
                  <c:v>0.45700000000000002</c:v>
                </c:pt>
                <c:pt idx="1">
                  <c:v>0.45700000000000002</c:v>
                </c:pt>
                <c:pt idx="2">
                  <c:v>0.47799999999999998</c:v>
                </c:pt>
                <c:pt idx="3">
                  <c:v>0.47799999999999998</c:v>
                </c:pt>
                <c:pt idx="4">
                  <c:v>0.48199999999999998</c:v>
                </c:pt>
                <c:pt idx="5">
                  <c:v>0.48199999999999998</c:v>
                </c:pt>
                <c:pt idx="6">
                  <c:v>0.55400000000000005</c:v>
                </c:pt>
                <c:pt idx="7">
                  <c:v>0.55400000000000005</c:v>
                </c:pt>
                <c:pt idx="8">
                  <c:v>0.61199999999999999</c:v>
                </c:pt>
                <c:pt idx="9">
                  <c:v>0.61199999999999999</c:v>
                </c:pt>
                <c:pt idx="10">
                  <c:v>0.628</c:v>
                </c:pt>
                <c:pt idx="11">
                  <c:v>0.628</c:v>
                </c:pt>
                <c:pt idx="12">
                  <c:v>0.69699999999999995</c:v>
                </c:pt>
                <c:pt idx="13">
                  <c:v>0.69699999999999995</c:v>
                </c:pt>
                <c:pt idx="14">
                  <c:v>0.73399999999999999</c:v>
                </c:pt>
                <c:pt idx="15">
                  <c:v>0.73399999999999999</c:v>
                </c:pt>
              </c:numCache>
            </c:numRef>
          </c:xVal>
          <c:yVal>
            <c:numRef>
              <c:f>Sheet1!$O$3:$O$18</c:f>
              <c:numCache>
                <c:formatCode>General</c:formatCode>
                <c:ptCount val="16"/>
                <c:pt idx="0">
                  <c:v>0.73199999999999998</c:v>
                </c:pt>
                <c:pt idx="1">
                  <c:v>0.74199999999999999</c:v>
                </c:pt>
                <c:pt idx="2">
                  <c:v>0.73499999999999999</c:v>
                </c:pt>
                <c:pt idx="3">
                  <c:v>0.75</c:v>
                </c:pt>
                <c:pt idx="4">
                  <c:v>0.746</c:v>
                </c:pt>
                <c:pt idx="5">
                  <c:v>0.747</c:v>
                </c:pt>
                <c:pt idx="6">
                  <c:v>0.73399999999999999</c:v>
                </c:pt>
                <c:pt idx="7">
                  <c:v>0.7</c:v>
                </c:pt>
                <c:pt idx="8">
                  <c:v>0.74199999999999999</c:v>
                </c:pt>
                <c:pt idx="9">
                  <c:v>0.753</c:v>
                </c:pt>
                <c:pt idx="10">
                  <c:v>0.75</c:v>
                </c:pt>
                <c:pt idx="11">
                  <c:v>0.753</c:v>
                </c:pt>
                <c:pt idx="12">
                  <c:v>0.74150000000000005</c:v>
                </c:pt>
                <c:pt idx="13">
                  <c:v>0.74150000000000005</c:v>
                </c:pt>
                <c:pt idx="14">
                  <c:v>0.73399999999999999</c:v>
                </c:pt>
                <c:pt idx="15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4-5F4F-8E7B-DC0D8EA2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875296"/>
        <c:axId val="1386037792"/>
      </c:scatterChart>
      <c:valAx>
        <c:axId val="138587529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37792"/>
        <c:crosses val="autoZero"/>
        <c:crossBetween val="midCat"/>
      </c:valAx>
      <c:valAx>
        <c:axId val="13860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  <a:alpha val="3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model accuracy_3_high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Sheet1!$C$88:$C$102</c:f>
              <c:numCache>
                <c:formatCode>General</c:formatCode>
                <c:ptCount val="15"/>
                <c:pt idx="0">
                  <c:v>0.60099999999999998</c:v>
                </c:pt>
                <c:pt idx="1">
                  <c:v>0.58099999999999996</c:v>
                </c:pt>
                <c:pt idx="2">
                  <c:v>0.59399999999999997</c:v>
                </c:pt>
                <c:pt idx="3">
                  <c:v>0.57799999999999996</c:v>
                </c:pt>
                <c:pt idx="4">
                  <c:v>0.59199999999999997</c:v>
                </c:pt>
                <c:pt idx="5">
                  <c:v>0.59599999999999997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8-0549-9E27-D69DB243BC86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baseline accuracy_3_high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Sheet1!$D$88:$D$102</c:f>
              <c:numCache>
                <c:formatCode>General</c:formatCode>
                <c:ptCount val="15"/>
                <c:pt idx="0">
                  <c:v>0.59</c:v>
                </c:pt>
                <c:pt idx="1">
                  <c:v>0.58199999999999996</c:v>
                </c:pt>
                <c:pt idx="2">
                  <c:v>0.59299999999999997</c:v>
                </c:pt>
                <c:pt idx="3">
                  <c:v>0.58399999999999996</c:v>
                </c:pt>
                <c:pt idx="4">
                  <c:v>0.57899999999999996</c:v>
                </c:pt>
                <c:pt idx="5">
                  <c:v>0.58799999999999997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8-0549-9E27-D69DB243BC86}"/>
            </c:ext>
          </c:extLst>
        </c:ser>
        <c:ser>
          <c:idx val="2"/>
          <c:order val="2"/>
          <c:tx>
            <c:strRef>
              <c:f>Sheet1!$E$87</c:f>
              <c:strCache>
                <c:ptCount val="1"/>
                <c:pt idx="0">
                  <c:v>model_5_high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Sheet1!$E$88:$E$102</c:f>
              <c:numCache>
                <c:formatCode>General</c:formatCode>
                <c:ptCount val="15"/>
                <c:pt idx="7">
                  <c:v>0.6</c:v>
                </c:pt>
                <c:pt idx="8">
                  <c:v>0.6</c:v>
                </c:pt>
                <c:pt idx="9">
                  <c:v>0.59099999999999997</c:v>
                </c:pt>
                <c:pt idx="10">
                  <c:v>0.59099999999999997</c:v>
                </c:pt>
                <c:pt idx="11">
                  <c:v>0.59699999999999998</c:v>
                </c:pt>
                <c:pt idx="12">
                  <c:v>0.59399999999999997</c:v>
                </c:pt>
                <c:pt idx="13">
                  <c:v>0.6</c:v>
                </c:pt>
                <c:pt idx="14">
                  <c:v>0.60299999999999998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8-0549-9E27-D69DB243BC86}"/>
            </c:ext>
          </c:extLst>
        </c:ser>
        <c:ser>
          <c:idx val="3"/>
          <c:order val="3"/>
          <c:tx>
            <c:strRef>
              <c:f>Sheet1!$F$87</c:f>
              <c:strCache>
                <c:ptCount val="1"/>
                <c:pt idx="0">
                  <c:v>baseline_5_high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Sheet1!$F$88:$F$102</c:f>
              <c:numCache>
                <c:formatCode>General</c:formatCode>
                <c:ptCount val="15"/>
                <c:pt idx="7">
                  <c:v>0.58599999999999997</c:v>
                </c:pt>
                <c:pt idx="8">
                  <c:v>0.59499999999999997</c:v>
                </c:pt>
                <c:pt idx="9">
                  <c:v>0.58899999999999997</c:v>
                </c:pt>
                <c:pt idx="10">
                  <c:v>0.58499999999999996</c:v>
                </c:pt>
                <c:pt idx="11">
                  <c:v>0.59499999999999997</c:v>
                </c:pt>
                <c:pt idx="12">
                  <c:v>0.58699999999999997</c:v>
                </c:pt>
                <c:pt idx="13">
                  <c:v>0.6</c:v>
                </c:pt>
                <c:pt idx="14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8-0549-9E27-D69DB243BC86}"/>
            </c:ext>
          </c:extLst>
        </c:ser>
        <c:ser>
          <c:idx val="4"/>
          <c:order val="4"/>
          <c:tx>
            <c:strRef>
              <c:f>Sheet1!$G$87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Sheet1!$G$88:$G$102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C8-0549-9E27-D69DB243BC86}"/>
            </c:ext>
          </c:extLst>
        </c:ser>
        <c:ser>
          <c:idx val="5"/>
          <c:order val="5"/>
          <c:tx>
            <c:strRef>
              <c:f>Sheet1!$H$87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Sheet1!$B$88:$B$102</c:f>
              <c:numCache>
                <c:formatCode>General</c:formatCode>
                <c:ptCount val="15"/>
                <c:pt idx="0">
                  <c:v>0.497</c:v>
                </c:pt>
                <c:pt idx="1">
                  <c:v>0.53800000000000003</c:v>
                </c:pt>
                <c:pt idx="2">
                  <c:v>0.54200000000000004</c:v>
                </c:pt>
                <c:pt idx="3">
                  <c:v>0.57399999999999995</c:v>
                </c:pt>
                <c:pt idx="4">
                  <c:v>0.58599999999999997</c:v>
                </c:pt>
                <c:pt idx="5">
                  <c:v>0.61599999999999999</c:v>
                </c:pt>
                <c:pt idx="6">
                  <c:v>0.67200000000000004</c:v>
                </c:pt>
                <c:pt idx="7">
                  <c:v>0.45700000000000002</c:v>
                </c:pt>
                <c:pt idx="8">
                  <c:v>0.47799999999999998</c:v>
                </c:pt>
                <c:pt idx="9">
                  <c:v>0.48199999999999998</c:v>
                </c:pt>
                <c:pt idx="10">
                  <c:v>0.55400000000000005</c:v>
                </c:pt>
                <c:pt idx="11">
                  <c:v>0.61199999999999999</c:v>
                </c:pt>
                <c:pt idx="12">
                  <c:v>0.628</c:v>
                </c:pt>
                <c:pt idx="13">
                  <c:v>0.69699999999999995</c:v>
                </c:pt>
                <c:pt idx="14">
                  <c:v>0.73399999999999999</c:v>
                </c:pt>
              </c:numCache>
            </c:numRef>
          </c:xVal>
          <c:yVal>
            <c:numRef>
              <c:f>Sheet1!$H$88:$H$102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C8-0549-9E27-D69DB24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08448"/>
        <c:axId val="1440990640"/>
      </c:scatterChart>
      <c:valAx>
        <c:axId val="1390208448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90640"/>
        <c:crosses val="autoZero"/>
        <c:crossBetween val="midCat"/>
      </c:valAx>
      <c:valAx>
        <c:axId val="14409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0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Sheet1!$C$146</c:f>
              <c:strCache>
                <c:ptCount val="1"/>
                <c:pt idx="0">
                  <c:v>5-low-new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Sheet1!$B$147:$B$159</c:f>
              <c:numCache>
                <c:formatCode>General</c:formatCode>
                <c:ptCount val="13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0.627</c:v>
                </c:pt>
                <c:pt idx="5">
                  <c:v>0.64600000000000002</c:v>
                </c:pt>
                <c:pt idx="6">
                  <c:v>0.67</c:v>
                </c:pt>
                <c:pt idx="7">
                  <c:v>0.69299999999999995</c:v>
                </c:pt>
                <c:pt idx="8">
                  <c:v>0.45600000000000002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0.72299999999999998</c:v>
                </c:pt>
                <c:pt idx="12">
                  <c:v>0.73599999999999999</c:v>
                </c:pt>
              </c:numCache>
            </c:numRef>
          </c:xVal>
          <c:yVal>
            <c:numRef>
              <c:f>Sheet1!$C$147:$C$159</c:f>
              <c:numCache>
                <c:formatCode>General</c:formatCode>
                <c:ptCount val="13"/>
                <c:pt idx="0">
                  <c:v>0.59199999999999997</c:v>
                </c:pt>
                <c:pt idx="1">
                  <c:v>0.58799999999999997</c:v>
                </c:pt>
                <c:pt idx="2">
                  <c:v>0.58099999999999996</c:v>
                </c:pt>
                <c:pt idx="3">
                  <c:v>0.59299999999999997</c:v>
                </c:pt>
                <c:pt idx="4">
                  <c:v>0.6</c:v>
                </c:pt>
                <c:pt idx="5">
                  <c:v>0.622</c:v>
                </c:pt>
                <c:pt idx="6">
                  <c:v>0.59</c:v>
                </c:pt>
                <c:pt idx="7">
                  <c:v>0.60099999999999998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2-A742-9D73-3373210F8122}"/>
            </c:ext>
          </c:extLst>
        </c:ser>
        <c:ser>
          <c:idx val="1"/>
          <c:order val="1"/>
          <c:tx>
            <c:strRef>
              <c:f>Sheet1!$D$146</c:f>
              <c:strCache>
                <c:ptCount val="1"/>
                <c:pt idx="0">
                  <c:v>5-low-old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Sheet1!$B$147:$B$159</c:f>
              <c:numCache>
                <c:formatCode>General</c:formatCode>
                <c:ptCount val="13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0.627</c:v>
                </c:pt>
                <c:pt idx="5">
                  <c:v>0.64600000000000002</c:v>
                </c:pt>
                <c:pt idx="6">
                  <c:v>0.67</c:v>
                </c:pt>
                <c:pt idx="7">
                  <c:v>0.69299999999999995</c:v>
                </c:pt>
                <c:pt idx="8">
                  <c:v>0.45600000000000002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0.72299999999999998</c:v>
                </c:pt>
                <c:pt idx="12">
                  <c:v>0.73599999999999999</c:v>
                </c:pt>
              </c:numCache>
            </c:numRef>
          </c:xVal>
          <c:yVal>
            <c:numRef>
              <c:f>Sheet1!$D$147:$D$159</c:f>
              <c:numCache>
                <c:formatCode>General</c:formatCode>
                <c:ptCount val="13"/>
                <c:pt idx="0">
                  <c:v>0.59099999999999997</c:v>
                </c:pt>
                <c:pt idx="1">
                  <c:v>0.58399999999999996</c:v>
                </c:pt>
                <c:pt idx="2">
                  <c:v>0.57699999999999996</c:v>
                </c:pt>
                <c:pt idx="3">
                  <c:v>0.58699999999999997</c:v>
                </c:pt>
                <c:pt idx="4">
                  <c:v>0.59</c:v>
                </c:pt>
                <c:pt idx="5">
                  <c:v>0.622</c:v>
                </c:pt>
                <c:pt idx="6">
                  <c:v>0.59</c:v>
                </c:pt>
                <c:pt idx="7">
                  <c:v>0.60099999999999998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2-A742-9D73-3373210F8122}"/>
            </c:ext>
          </c:extLst>
        </c:ser>
        <c:ser>
          <c:idx val="2"/>
          <c:order val="2"/>
          <c:tx>
            <c:strRef>
              <c:f>Sheet1!$E$146</c:f>
              <c:strCache>
                <c:ptCount val="1"/>
                <c:pt idx="0">
                  <c:v>3-low-new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Sheet1!$B$147:$B$159</c:f>
              <c:numCache>
                <c:formatCode>General</c:formatCode>
                <c:ptCount val="13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0.627</c:v>
                </c:pt>
                <c:pt idx="5">
                  <c:v>0.64600000000000002</c:v>
                </c:pt>
                <c:pt idx="6">
                  <c:v>0.67</c:v>
                </c:pt>
                <c:pt idx="7">
                  <c:v>0.69299999999999995</c:v>
                </c:pt>
                <c:pt idx="8">
                  <c:v>0.45600000000000002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0.72299999999999998</c:v>
                </c:pt>
                <c:pt idx="12">
                  <c:v>0.73599999999999999</c:v>
                </c:pt>
              </c:numCache>
            </c:numRef>
          </c:xVal>
          <c:yVal>
            <c:numRef>
              <c:f>Sheet1!$E$147:$E$159</c:f>
              <c:numCache>
                <c:formatCode>General</c:formatCode>
                <c:ptCount val="13"/>
                <c:pt idx="8">
                  <c:v>0.57999999999999996</c:v>
                </c:pt>
                <c:pt idx="9">
                  <c:v>0.6</c:v>
                </c:pt>
                <c:pt idx="10">
                  <c:v>0.6</c:v>
                </c:pt>
                <c:pt idx="11">
                  <c:v>0.61199999999999999</c:v>
                </c:pt>
                <c:pt idx="1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2-A742-9D73-3373210F8122}"/>
            </c:ext>
          </c:extLst>
        </c:ser>
        <c:ser>
          <c:idx val="3"/>
          <c:order val="3"/>
          <c:tx>
            <c:strRef>
              <c:f>Sheet1!$F$146</c:f>
              <c:strCache>
                <c:ptCount val="1"/>
                <c:pt idx="0">
                  <c:v>3-low-old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Sheet1!$B$147:$B$159</c:f>
              <c:numCache>
                <c:formatCode>General</c:formatCode>
                <c:ptCount val="13"/>
                <c:pt idx="0">
                  <c:v>0.52700000000000002</c:v>
                </c:pt>
                <c:pt idx="1">
                  <c:v>0.54800000000000004</c:v>
                </c:pt>
                <c:pt idx="2">
                  <c:v>0.55000000000000004</c:v>
                </c:pt>
                <c:pt idx="3">
                  <c:v>0.59399999999999997</c:v>
                </c:pt>
                <c:pt idx="4">
                  <c:v>0.627</c:v>
                </c:pt>
                <c:pt idx="5">
                  <c:v>0.64600000000000002</c:v>
                </c:pt>
                <c:pt idx="6">
                  <c:v>0.67</c:v>
                </c:pt>
                <c:pt idx="7">
                  <c:v>0.69299999999999995</c:v>
                </c:pt>
                <c:pt idx="8">
                  <c:v>0.45600000000000002</c:v>
                </c:pt>
                <c:pt idx="9">
                  <c:v>0.63700000000000001</c:v>
                </c:pt>
                <c:pt idx="10">
                  <c:v>0.63800000000000001</c:v>
                </c:pt>
                <c:pt idx="11">
                  <c:v>0.72299999999999998</c:v>
                </c:pt>
                <c:pt idx="12">
                  <c:v>0.73599999999999999</c:v>
                </c:pt>
              </c:numCache>
            </c:numRef>
          </c:xVal>
          <c:yVal>
            <c:numRef>
              <c:f>Sheet1!$F$147:$F$159</c:f>
              <c:numCache>
                <c:formatCode>General</c:formatCode>
                <c:ptCount val="13"/>
                <c:pt idx="8">
                  <c:v>0.56999999999999995</c:v>
                </c:pt>
                <c:pt idx="9">
                  <c:v>0.59199999999999997</c:v>
                </c:pt>
                <c:pt idx="10">
                  <c:v>0.59399999999999997</c:v>
                </c:pt>
                <c:pt idx="11">
                  <c:v>0.59199999999999997</c:v>
                </c:pt>
                <c:pt idx="1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2-A742-9D73-3373210F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70944"/>
        <c:axId val="1435387232"/>
      </c:scatterChart>
      <c:valAx>
        <c:axId val="143527094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7232"/>
        <c:crosses val="autoZero"/>
        <c:crossBetween val="midCat"/>
      </c:valAx>
      <c:valAx>
        <c:axId val="14353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173182</xdr:rowOff>
    </xdr:from>
    <xdr:to>
      <xdr:col>8</xdr:col>
      <xdr:colOff>103908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D7738-BC48-874A-9638-021379CB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1264228</xdr:colOff>
      <xdr:row>55</xdr:row>
      <xdr:rowOff>123535</xdr:rowOff>
    </xdr:from>
    <xdr:to>
      <xdr:col>14</xdr:col>
      <xdr:colOff>357909</xdr:colOff>
      <xdr:row>76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67BC62-8B68-EB47-8FC8-603F1B8C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767772</xdr:colOff>
      <xdr:row>18</xdr:row>
      <xdr:rowOff>161636</xdr:rowOff>
    </xdr:from>
    <xdr:to>
      <xdr:col>21</xdr:col>
      <xdr:colOff>356740</xdr:colOff>
      <xdr:row>46</xdr:row>
      <xdr:rowOff>114157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FFD0D-2868-D845-AC3E-8456DA47D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108</xdr:row>
      <xdr:rowOff>146050</xdr:rowOff>
    </xdr:from>
    <xdr:to>
      <xdr:col>6</xdr:col>
      <xdr:colOff>723900</xdr:colOff>
      <xdr:row>132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7E0770-3AA5-5842-8F7A-B59BE174B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1041400</xdr:colOff>
      <xdr:row>163</xdr:row>
      <xdr:rowOff>177800</xdr:rowOff>
    </xdr:from>
    <xdr:to>
      <xdr:col>6</xdr:col>
      <xdr:colOff>533400</xdr:colOff>
      <xdr:row>179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27A6D-7219-0348-A2B3-1B2783CF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714E-B294-2D4D-AC62-406C8F12A012}">
  <dimension ref="B2:O159"/>
  <sheetViews>
    <sheetView tabSelected="1" topLeftCell="B142" zoomScale="119" workbookViewId="0">
      <selection activeCell="E160" sqref="E160"/>
    </sheetView>
  </sheetViews>
  <sheetFormatPr baseColWidth="10" defaultRowHeight="16" x14ac:dyDescent="0.2"/>
  <cols>
    <col min="2" max="2" width="21" customWidth="1"/>
    <col min="3" max="3" width="20.33203125" customWidth="1"/>
    <col min="6" max="6" width="20.33203125" customWidth="1"/>
  </cols>
  <sheetData>
    <row r="2" spans="2:15" x14ac:dyDescent="0.2">
      <c r="B2" t="s">
        <v>1</v>
      </c>
      <c r="C2" t="s">
        <v>0</v>
      </c>
      <c r="D2" t="s">
        <v>3</v>
      </c>
      <c r="E2" t="s">
        <v>2</v>
      </c>
      <c r="F2" t="s">
        <v>4</v>
      </c>
      <c r="M2" t="s">
        <v>1</v>
      </c>
      <c r="N2" t="s">
        <v>0</v>
      </c>
      <c r="O2" t="s">
        <v>3</v>
      </c>
    </row>
    <row r="3" spans="2:15" x14ac:dyDescent="0.2">
      <c r="B3">
        <v>0.52700000000000002</v>
      </c>
      <c r="C3">
        <v>0.72699999999999998</v>
      </c>
      <c r="D3">
        <v>0.72499999999999998</v>
      </c>
      <c r="E3">
        <v>0.21099999999999999</v>
      </c>
      <c r="F3">
        <v>1.2E-2</v>
      </c>
      <c r="M3">
        <v>0.45700000000000002</v>
      </c>
      <c r="N3">
        <v>0.75</v>
      </c>
      <c r="O3">
        <v>0.73199999999999998</v>
      </c>
    </row>
    <row r="4" spans="2:15" x14ac:dyDescent="0.2">
      <c r="B4">
        <v>0.52700000000000002</v>
      </c>
      <c r="C4">
        <v>0.754</v>
      </c>
      <c r="D4">
        <v>0.75800000000000001</v>
      </c>
      <c r="E4">
        <v>0.11</v>
      </c>
      <c r="F4">
        <v>1.4E-2</v>
      </c>
      <c r="M4">
        <v>0.45700000000000002</v>
      </c>
      <c r="N4">
        <v>0.746</v>
      </c>
      <c r="O4">
        <v>0.74199999999999999</v>
      </c>
    </row>
    <row r="5" spans="2:15" x14ac:dyDescent="0.2">
      <c r="B5">
        <v>0.54800000000000004</v>
      </c>
      <c r="C5">
        <v>0.74099999999999999</v>
      </c>
      <c r="D5">
        <v>0.73299999999999998</v>
      </c>
      <c r="E5">
        <v>2.1000000000000001E-2</v>
      </c>
      <c r="F5">
        <v>1.4E-2</v>
      </c>
      <c r="M5">
        <v>0.47799999999999998</v>
      </c>
      <c r="N5">
        <v>0.746</v>
      </c>
      <c r="O5">
        <v>0.73499999999999999</v>
      </c>
    </row>
    <row r="6" spans="2:15" x14ac:dyDescent="0.2">
      <c r="B6">
        <v>0.54800000000000004</v>
      </c>
      <c r="C6">
        <v>0.747</v>
      </c>
      <c r="D6">
        <v>0.74099999999999999</v>
      </c>
      <c r="E6">
        <v>1.4E-2</v>
      </c>
      <c r="F6">
        <v>1.9E-2</v>
      </c>
      <c r="M6">
        <v>0.47799999999999998</v>
      </c>
      <c r="N6">
        <v>0.754</v>
      </c>
      <c r="O6">
        <v>0.75</v>
      </c>
    </row>
    <row r="7" spans="2:15" x14ac:dyDescent="0.2">
      <c r="B7">
        <v>0.55000000000000004</v>
      </c>
      <c r="C7">
        <v>0.72799999999999998</v>
      </c>
      <c r="D7">
        <v>0.72499999999999998</v>
      </c>
      <c r="M7">
        <v>0.48199999999999998</v>
      </c>
      <c r="N7">
        <v>0.755</v>
      </c>
      <c r="O7">
        <v>0.746</v>
      </c>
    </row>
    <row r="8" spans="2:15" x14ac:dyDescent="0.2">
      <c r="B8">
        <v>0.55000000000000004</v>
      </c>
      <c r="C8">
        <v>0.73099999999999998</v>
      </c>
      <c r="D8">
        <v>0.73199999999999998</v>
      </c>
      <c r="M8">
        <v>0.48199999999999998</v>
      </c>
      <c r="N8">
        <v>0.747</v>
      </c>
      <c r="O8">
        <v>0.747</v>
      </c>
    </row>
    <row r="9" spans="2:15" x14ac:dyDescent="0.2">
      <c r="B9">
        <v>0.59399999999999997</v>
      </c>
      <c r="C9">
        <v>0.75900000000000001</v>
      </c>
      <c r="D9">
        <v>0.751</v>
      </c>
      <c r="M9">
        <v>0.55400000000000005</v>
      </c>
      <c r="N9">
        <v>0.74299999999999999</v>
      </c>
      <c r="O9">
        <v>0.73399999999999999</v>
      </c>
    </row>
    <row r="10" spans="2:15" x14ac:dyDescent="0.2">
      <c r="B10">
        <v>0.59399999999999997</v>
      </c>
      <c r="C10">
        <v>0.745</v>
      </c>
      <c r="D10">
        <v>0.74199999999999999</v>
      </c>
      <c r="M10">
        <v>0.55400000000000005</v>
      </c>
      <c r="N10">
        <v>0.747</v>
      </c>
      <c r="O10">
        <v>0.7</v>
      </c>
    </row>
    <row r="11" spans="2:15" x14ac:dyDescent="0.2">
      <c r="B11">
        <v>0.627</v>
      </c>
      <c r="C11">
        <v>0.73699999999999999</v>
      </c>
      <c r="D11">
        <v>0.72699999999999998</v>
      </c>
      <c r="M11">
        <v>0.61199999999999999</v>
      </c>
      <c r="N11">
        <v>0.747</v>
      </c>
      <c r="O11">
        <v>0.74199999999999999</v>
      </c>
    </row>
    <row r="12" spans="2:15" x14ac:dyDescent="0.2">
      <c r="B12">
        <v>0.627</v>
      </c>
      <c r="C12">
        <v>0.75600000000000001</v>
      </c>
      <c r="D12">
        <v>0.753</v>
      </c>
      <c r="M12">
        <v>0.61199999999999999</v>
      </c>
      <c r="N12">
        <v>0.753</v>
      </c>
      <c r="O12">
        <v>0.753</v>
      </c>
    </row>
    <row r="13" spans="2:15" x14ac:dyDescent="0.2">
      <c r="B13">
        <v>0.67</v>
      </c>
      <c r="C13">
        <v>0.74399999999999999</v>
      </c>
      <c r="D13">
        <v>0.74399999999999999</v>
      </c>
      <c r="M13">
        <v>0.628</v>
      </c>
      <c r="N13">
        <v>0.75900000000000001</v>
      </c>
      <c r="O13">
        <v>0.75</v>
      </c>
    </row>
    <row r="14" spans="2:15" x14ac:dyDescent="0.2">
      <c r="B14">
        <v>0.67</v>
      </c>
      <c r="C14">
        <v>0.751</v>
      </c>
      <c r="D14">
        <v>0.747</v>
      </c>
      <c r="M14">
        <v>0.628</v>
      </c>
      <c r="N14">
        <v>0.75700000000000001</v>
      </c>
      <c r="O14">
        <v>0.753</v>
      </c>
    </row>
    <row r="15" spans="2:15" x14ac:dyDescent="0.2">
      <c r="B15">
        <v>0.69299999999999995</v>
      </c>
      <c r="C15">
        <v>0.745</v>
      </c>
      <c r="D15">
        <v>0.75</v>
      </c>
      <c r="M15">
        <v>0.69699999999999995</v>
      </c>
      <c r="N15">
        <v>0.748</v>
      </c>
      <c r="O15">
        <v>0.74150000000000005</v>
      </c>
    </row>
    <row r="16" spans="2:15" x14ac:dyDescent="0.2">
      <c r="B16">
        <v>0.69299999999999995</v>
      </c>
      <c r="C16">
        <v>0.75</v>
      </c>
      <c r="D16">
        <v>0.748</v>
      </c>
      <c r="M16">
        <v>0.69699999999999995</v>
      </c>
      <c r="N16">
        <v>0.75900000000000001</v>
      </c>
      <c r="O16">
        <v>0.74150000000000005</v>
      </c>
    </row>
    <row r="17" spans="13:15" x14ac:dyDescent="0.2">
      <c r="M17">
        <v>0.73399999999999999</v>
      </c>
      <c r="N17">
        <v>0.74099999999999999</v>
      </c>
      <c r="O17">
        <v>0.73399999999999999</v>
      </c>
    </row>
    <row r="18" spans="13:15" x14ac:dyDescent="0.2">
      <c r="M18">
        <v>0.73399999999999999</v>
      </c>
      <c r="N18">
        <v>0.746</v>
      </c>
      <c r="O18">
        <v>0.74</v>
      </c>
    </row>
    <row r="51" spans="2:4" x14ac:dyDescent="0.2">
      <c r="B51" t="s">
        <v>1</v>
      </c>
      <c r="C51" t="s">
        <v>0</v>
      </c>
      <c r="D51" t="s">
        <v>3</v>
      </c>
    </row>
    <row r="52" spans="2:4" x14ac:dyDescent="0.2">
      <c r="B52">
        <v>0.52700000000000002</v>
      </c>
      <c r="C52">
        <v>0.72699999999999998</v>
      </c>
      <c r="D52">
        <v>0.72499999999999998</v>
      </c>
    </row>
    <row r="53" spans="2:4" x14ac:dyDescent="0.2">
      <c r="B53">
        <v>0.52700000000000002</v>
      </c>
      <c r="C53">
        <v>0.754</v>
      </c>
      <c r="D53">
        <v>0.75800000000000001</v>
      </c>
    </row>
    <row r="54" spans="2:4" x14ac:dyDescent="0.2">
      <c r="B54">
        <v>0.54800000000000004</v>
      </c>
      <c r="C54">
        <v>0.74099999999999999</v>
      </c>
      <c r="D54">
        <v>0.73299999999999998</v>
      </c>
    </row>
    <row r="55" spans="2:4" x14ac:dyDescent="0.2">
      <c r="B55">
        <v>0.54800000000000004</v>
      </c>
      <c r="C55">
        <v>0.747</v>
      </c>
      <c r="D55">
        <v>0.74099999999999999</v>
      </c>
    </row>
    <row r="56" spans="2:4" x14ac:dyDescent="0.2">
      <c r="B56">
        <v>0.55000000000000004</v>
      </c>
      <c r="C56">
        <v>0.72799999999999998</v>
      </c>
      <c r="D56">
        <v>0.72499999999999998</v>
      </c>
    </row>
    <row r="57" spans="2:4" x14ac:dyDescent="0.2">
      <c r="B57">
        <v>0.55000000000000004</v>
      </c>
      <c r="C57">
        <v>0.73099999999999998</v>
      </c>
      <c r="D57">
        <v>0.73199999999999998</v>
      </c>
    </row>
    <row r="58" spans="2:4" x14ac:dyDescent="0.2">
      <c r="B58">
        <v>0.59399999999999997</v>
      </c>
      <c r="C58">
        <v>0.75900000000000001</v>
      </c>
      <c r="D58">
        <v>0.751</v>
      </c>
    </row>
    <row r="59" spans="2:4" x14ac:dyDescent="0.2">
      <c r="B59">
        <v>0.59399999999999997</v>
      </c>
      <c r="C59">
        <v>0.745</v>
      </c>
      <c r="D59">
        <v>0.74199999999999999</v>
      </c>
    </row>
    <row r="60" spans="2:4" x14ac:dyDescent="0.2">
      <c r="B60">
        <v>0.627</v>
      </c>
      <c r="C60">
        <v>0.73699999999999999</v>
      </c>
      <c r="D60">
        <v>0.72699999999999998</v>
      </c>
    </row>
    <row r="61" spans="2:4" x14ac:dyDescent="0.2">
      <c r="B61">
        <v>0.627</v>
      </c>
      <c r="C61">
        <v>0.75600000000000001</v>
      </c>
      <c r="D61">
        <v>0.753</v>
      </c>
    </row>
    <row r="62" spans="2:4" x14ac:dyDescent="0.2">
      <c r="B62">
        <v>0.67</v>
      </c>
      <c r="C62">
        <v>0.74399999999999999</v>
      </c>
      <c r="D62">
        <v>0.74399999999999999</v>
      </c>
    </row>
    <row r="63" spans="2:4" x14ac:dyDescent="0.2">
      <c r="B63">
        <v>0.67</v>
      </c>
      <c r="C63">
        <v>0.751</v>
      </c>
      <c r="D63">
        <v>0.747</v>
      </c>
    </row>
    <row r="64" spans="2:4" x14ac:dyDescent="0.2">
      <c r="B64">
        <v>0.69299999999999995</v>
      </c>
      <c r="C64">
        <v>0.745</v>
      </c>
      <c r="D64">
        <v>0.75</v>
      </c>
    </row>
    <row r="65" spans="2:5" x14ac:dyDescent="0.2">
      <c r="B65">
        <v>0.69299999999999995</v>
      </c>
      <c r="C65">
        <v>0.75</v>
      </c>
      <c r="D65">
        <v>0.748</v>
      </c>
    </row>
    <row r="68" spans="2:5" x14ac:dyDescent="0.2">
      <c r="B68" t="s">
        <v>1</v>
      </c>
      <c r="C68" t="s">
        <v>0</v>
      </c>
      <c r="D68" t="s">
        <v>3</v>
      </c>
    </row>
    <row r="69" spans="2:5" x14ac:dyDescent="0.2">
      <c r="B69">
        <v>0.52700000000000002</v>
      </c>
      <c r="C69">
        <f>SUM(C52:C53)/2</f>
        <v>0.74049999999999994</v>
      </c>
      <c r="D69">
        <f>SUM(D52:D53)/2</f>
        <v>0.74150000000000005</v>
      </c>
      <c r="E69">
        <f xml:space="preserve"> (0.021+ 0.011)/2</f>
        <v>1.6E-2</v>
      </c>
    </row>
    <row r="70" spans="2:5" x14ac:dyDescent="0.2">
      <c r="B70">
        <v>0.54800000000000004</v>
      </c>
      <c r="C70">
        <f>SUM(C54:C55)/2</f>
        <v>0.74399999999999999</v>
      </c>
      <c r="D70">
        <f>SUM(D54:D55)/2</f>
        <v>0.73699999999999999</v>
      </c>
      <c r="E70">
        <f xml:space="preserve"> (0.02+0.014)/2</f>
        <v>1.7000000000000001E-2</v>
      </c>
    </row>
    <row r="71" spans="2:5" x14ac:dyDescent="0.2">
      <c r="B71">
        <v>0.55000000000000004</v>
      </c>
      <c r="C71">
        <f>SUM(C56:C57)/2</f>
        <v>0.72950000000000004</v>
      </c>
      <c r="D71">
        <f>SUM(D56:D57)/2</f>
        <v>0.72849999999999993</v>
      </c>
      <c r="E71">
        <f>(0.016+0.017)/2</f>
        <v>1.6500000000000001E-2</v>
      </c>
    </row>
    <row r="72" spans="2:5" x14ac:dyDescent="0.2">
      <c r="B72">
        <v>0.59399999999999997</v>
      </c>
      <c r="C72">
        <f>SUM(C58:C59)/2</f>
        <v>0.752</v>
      </c>
      <c r="D72">
        <f>SUM(D58:D59)/2</f>
        <v>0.74649999999999994</v>
      </c>
      <c r="E72">
        <f>(0.01+0.016)/2</f>
        <v>1.3000000000000001E-2</v>
      </c>
    </row>
    <row r="73" spans="2:5" x14ac:dyDescent="0.2">
      <c r="B73">
        <v>0.59399999999999997</v>
      </c>
      <c r="C73">
        <f>SUM(C58:C59)/2</f>
        <v>0.752</v>
      </c>
      <c r="D73">
        <f>SUM(D58:D59)/2</f>
        <v>0.74649999999999994</v>
      </c>
    </row>
    <row r="74" spans="2:5" x14ac:dyDescent="0.2">
      <c r="B74">
        <v>0.627</v>
      </c>
      <c r="C74">
        <f>SUM(C60:C61)/2</f>
        <v>0.74649999999999994</v>
      </c>
      <c r="D74">
        <f>SUM(D60:D61)/2</f>
        <v>0.74</v>
      </c>
    </row>
    <row r="75" spans="2:5" x14ac:dyDescent="0.2">
      <c r="B75">
        <v>0.67</v>
      </c>
      <c r="C75">
        <f>SUM(C62:C63)/2</f>
        <v>0.74750000000000005</v>
      </c>
      <c r="D75">
        <f>SUM(D62:D63)/2</f>
        <v>0.74550000000000005</v>
      </c>
    </row>
    <row r="76" spans="2:5" x14ac:dyDescent="0.2">
      <c r="B76">
        <v>0.69299999999999995</v>
      </c>
      <c r="C76">
        <f>SUM(C64:C65)/2</f>
        <v>0.74750000000000005</v>
      </c>
      <c r="D76">
        <f>SUM(D64:D65)/2</f>
        <v>0.749</v>
      </c>
    </row>
    <row r="86" spans="2:6" x14ac:dyDescent="0.2">
      <c r="B86" t="s">
        <v>10</v>
      </c>
    </row>
    <row r="87" spans="2:6" x14ac:dyDescent="0.2">
      <c r="B87" t="s">
        <v>1</v>
      </c>
      <c r="C87" t="s">
        <v>5</v>
      </c>
      <c r="D87" t="s">
        <v>6</v>
      </c>
      <c r="E87" t="s">
        <v>7</v>
      </c>
      <c r="F87" t="s">
        <v>8</v>
      </c>
    </row>
    <row r="88" spans="2:6" x14ac:dyDescent="0.2">
      <c r="B88">
        <v>0.497</v>
      </c>
      <c r="C88">
        <v>0.60099999999999998</v>
      </c>
      <c r="D88">
        <v>0.59</v>
      </c>
    </row>
    <row r="89" spans="2:6" x14ac:dyDescent="0.2">
      <c r="B89">
        <v>0.53800000000000003</v>
      </c>
      <c r="C89">
        <v>0.58099999999999996</v>
      </c>
      <c r="D89">
        <v>0.58199999999999996</v>
      </c>
    </row>
    <row r="90" spans="2:6" x14ac:dyDescent="0.2">
      <c r="B90">
        <v>0.54200000000000004</v>
      </c>
      <c r="C90">
        <v>0.59399999999999997</v>
      </c>
      <c r="D90">
        <v>0.59299999999999997</v>
      </c>
    </row>
    <row r="91" spans="2:6" x14ac:dyDescent="0.2">
      <c r="B91">
        <v>0.57399999999999995</v>
      </c>
      <c r="C91">
        <v>0.57799999999999996</v>
      </c>
      <c r="D91">
        <v>0.58399999999999996</v>
      </c>
    </row>
    <row r="92" spans="2:6" x14ac:dyDescent="0.2">
      <c r="B92">
        <v>0.58599999999999997</v>
      </c>
      <c r="C92">
        <v>0.59199999999999997</v>
      </c>
      <c r="D92">
        <v>0.57899999999999996</v>
      </c>
    </row>
    <row r="93" spans="2:6" x14ac:dyDescent="0.2">
      <c r="B93">
        <v>0.61599999999999999</v>
      </c>
      <c r="C93">
        <v>0.59599999999999997</v>
      </c>
      <c r="D93">
        <v>0.58799999999999997</v>
      </c>
    </row>
    <row r="94" spans="2:6" x14ac:dyDescent="0.2">
      <c r="B94">
        <v>0.67200000000000004</v>
      </c>
      <c r="C94">
        <v>0.6</v>
      </c>
      <c r="D94">
        <v>0.6</v>
      </c>
    </row>
    <row r="95" spans="2:6" x14ac:dyDescent="0.2">
      <c r="B95">
        <v>0.45700000000000002</v>
      </c>
      <c r="E95">
        <v>0.6</v>
      </c>
      <c r="F95">
        <v>0.58599999999999997</v>
      </c>
    </row>
    <row r="96" spans="2:6" x14ac:dyDescent="0.2">
      <c r="B96">
        <v>0.47799999999999998</v>
      </c>
      <c r="E96">
        <v>0.6</v>
      </c>
      <c r="F96">
        <v>0.59499999999999997</v>
      </c>
    </row>
    <row r="97" spans="2:6" x14ac:dyDescent="0.2">
      <c r="B97">
        <v>0.48199999999999998</v>
      </c>
      <c r="E97">
        <v>0.59099999999999997</v>
      </c>
      <c r="F97">
        <v>0.58899999999999997</v>
      </c>
    </row>
    <row r="98" spans="2:6" x14ac:dyDescent="0.2">
      <c r="B98">
        <v>0.55400000000000005</v>
      </c>
      <c r="E98">
        <v>0.59099999999999997</v>
      </c>
      <c r="F98">
        <v>0.58499999999999996</v>
      </c>
    </row>
    <row r="99" spans="2:6" x14ac:dyDescent="0.2">
      <c r="B99">
        <v>0.61199999999999999</v>
      </c>
      <c r="E99">
        <v>0.59699999999999998</v>
      </c>
      <c r="F99">
        <v>0.59499999999999997</v>
      </c>
    </row>
    <row r="100" spans="2:6" x14ac:dyDescent="0.2">
      <c r="B100">
        <v>0.628</v>
      </c>
      <c r="E100">
        <v>0.59399999999999997</v>
      </c>
      <c r="F100">
        <v>0.58699999999999997</v>
      </c>
    </row>
    <row r="101" spans="2:6" x14ac:dyDescent="0.2">
      <c r="B101">
        <v>0.69699999999999995</v>
      </c>
      <c r="E101">
        <v>0.6</v>
      </c>
      <c r="F101">
        <v>0.6</v>
      </c>
    </row>
    <row r="102" spans="2:6" x14ac:dyDescent="0.2">
      <c r="B102">
        <v>0.73399999999999999</v>
      </c>
      <c r="E102">
        <v>0.60299999999999998</v>
      </c>
      <c r="F102">
        <v>0.6</v>
      </c>
    </row>
    <row r="141" spans="3:3" x14ac:dyDescent="0.2">
      <c r="C141" t="s">
        <v>9</v>
      </c>
    </row>
    <row r="146" spans="2:6" x14ac:dyDescent="0.2">
      <c r="B146" t="s">
        <v>1</v>
      </c>
      <c r="C146" t="s">
        <v>11</v>
      </c>
      <c r="D146" t="s">
        <v>12</v>
      </c>
      <c r="E146" t="s">
        <v>13</v>
      </c>
      <c r="F146" t="s">
        <v>14</v>
      </c>
    </row>
    <row r="147" spans="2:6" x14ac:dyDescent="0.2">
      <c r="B147">
        <v>0.52700000000000002</v>
      </c>
      <c r="C147">
        <v>0.59199999999999997</v>
      </c>
      <c r="D147">
        <v>0.59099999999999997</v>
      </c>
    </row>
    <row r="148" spans="2:6" x14ac:dyDescent="0.2">
      <c r="B148">
        <v>0.54800000000000004</v>
      </c>
      <c r="C148">
        <v>0.58799999999999997</v>
      </c>
      <c r="D148">
        <v>0.58399999999999996</v>
      </c>
    </row>
    <row r="149" spans="2:6" x14ac:dyDescent="0.2">
      <c r="B149">
        <v>0.55000000000000004</v>
      </c>
      <c r="C149">
        <v>0.58099999999999996</v>
      </c>
      <c r="D149">
        <v>0.57699999999999996</v>
      </c>
    </row>
    <row r="150" spans="2:6" x14ac:dyDescent="0.2">
      <c r="B150">
        <v>0.59399999999999997</v>
      </c>
      <c r="C150">
        <v>0.59299999999999997</v>
      </c>
      <c r="D150">
        <v>0.58699999999999997</v>
      </c>
    </row>
    <row r="151" spans="2:6" x14ac:dyDescent="0.2">
      <c r="B151">
        <v>0.627</v>
      </c>
      <c r="C151">
        <v>0.6</v>
      </c>
      <c r="D151">
        <v>0.59</v>
      </c>
    </row>
    <row r="152" spans="2:6" x14ac:dyDescent="0.2">
      <c r="B152">
        <v>0.64600000000000002</v>
      </c>
      <c r="C152">
        <v>0.622</v>
      </c>
      <c r="D152">
        <v>0.622</v>
      </c>
    </row>
    <row r="153" spans="2:6" x14ac:dyDescent="0.2">
      <c r="B153">
        <v>0.67</v>
      </c>
      <c r="C153">
        <v>0.59</v>
      </c>
      <c r="D153">
        <v>0.59</v>
      </c>
    </row>
    <row r="154" spans="2:6" x14ac:dyDescent="0.2">
      <c r="B154">
        <v>0.69299999999999995</v>
      </c>
      <c r="C154">
        <v>0.60099999999999998</v>
      </c>
      <c r="D154">
        <v>0.60099999999999998</v>
      </c>
    </row>
    <row r="155" spans="2:6" x14ac:dyDescent="0.2">
      <c r="B155">
        <v>0.45600000000000002</v>
      </c>
      <c r="E155">
        <v>0.57999999999999996</v>
      </c>
      <c r="F155">
        <v>0.56999999999999995</v>
      </c>
    </row>
    <row r="156" spans="2:6" x14ac:dyDescent="0.2">
      <c r="B156">
        <v>0.63700000000000001</v>
      </c>
      <c r="E156">
        <v>0.6</v>
      </c>
      <c r="F156">
        <v>0.59199999999999997</v>
      </c>
    </row>
    <row r="157" spans="2:6" x14ac:dyDescent="0.2">
      <c r="B157">
        <v>0.63800000000000001</v>
      </c>
      <c r="E157">
        <v>0.6</v>
      </c>
      <c r="F157">
        <v>0.59399999999999997</v>
      </c>
    </row>
    <row r="158" spans="2:6" x14ac:dyDescent="0.2">
      <c r="B158">
        <v>0.72299999999999998</v>
      </c>
      <c r="E158">
        <v>0.61199999999999999</v>
      </c>
      <c r="F158">
        <v>0.59199999999999997</v>
      </c>
    </row>
    <row r="159" spans="2:6" x14ac:dyDescent="0.2">
      <c r="B159">
        <v>0.73599999999999999</v>
      </c>
      <c r="E159">
        <v>0.6</v>
      </c>
      <c r="F159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2020-03-08T21:37:26Z</dcterms:created>
  <dcterms:modified xsi:type="dcterms:W3CDTF">2020-03-10T12:06:45Z</dcterms:modified>
</cp:coreProperties>
</file>