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una Devi\OneDrive\Desktop\ELAKKIYA\"/>
    </mc:Choice>
  </mc:AlternateContent>
  <xr:revisionPtr revIDLastSave="0" documentId="13_ncr:1_{1F2FE2B7-6125-4CD9-B5A6-2A668F93FA0C}" xr6:coauthVersionLast="47" xr6:coauthVersionMax="47" xr10:uidLastSave="{00000000-0000-0000-0000-000000000000}"/>
  <bookViews>
    <workbookView xWindow="-108" yWindow="-108" windowWidth="23256" windowHeight="12456" activeTab="1" xr2:uid="{F17D41FD-BEC4-4D2C-9DAF-32076987284F}"/>
  </bookViews>
  <sheets>
    <sheet name="Sheet1" sheetId="1" r:id="rId1"/>
    <sheet name="Sheet 2" sheetId="4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N15" i="1" a="1"/>
  <c r="N15" i="1"/>
  <c r="N16" i="1" a="1"/>
  <c r="N16" i="1"/>
  <c r="N17" i="1" a="1"/>
  <c r="N17" i="1"/>
  <c r="N18" i="1" a="1"/>
  <c r="N18" i="1"/>
  <c r="N19" i="1" a="1"/>
  <c r="N19" i="1" s="1"/>
  <c r="N20" i="1" a="1"/>
  <c r="N20" i="1" s="1"/>
  <c r="N21" i="1" a="1"/>
  <c r="N21" i="1"/>
  <c r="N22" i="1" a="1"/>
  <c r="N22" i="1"/>
  <c r="N23" i="1" a="1"/>
  <c r="N23" i="1"/>
  <c r="N24" i="1" a="1"/>
  <c r="N24" i="1"/>
  <c r="N25" i="1" a="1"/>
  <c r="N25" i="1" s="1"/>
  <c r="N26" i="1" a="1"/>
  <c r="N26" i="1" s="1"/>
  <c r="N27" i="1" a="1"/>
  <c r="N27" i="1" s="1"/>
  <c r="N28" i="1" a="1"/>
  <c r="N28" i="1"/>
  <c r="N29" i="1" a="1"/>
  <c r="N29" i="1"/>
  <c r="N30" i="1" a="1"/>
  <c r="N30" i="1"/>
  <c r="N31" i="1" a="1"/>
  <c r="N31" i="1" s="1"/>
  <c r="N32" i="1" a="1"/>
  <c r="N32" i="1"/>
  <c r="N33" i="1" a="1"/>
  <c r="N33" i="1" s="1"/>
  <c r="N34" i="1" a="1"/>
  <c r="N34" i="1" s="1"/>
  <c r="N35" i="1" a="1"/>
  <c r="N35" i="1"/>
  <c r="N36" i="1" a="1"/>
  <c r="N36" i="1"/>
  <c r="N37" i="1" a="1"/>
  <c r="N37" i="1" s="1"/>
  <c r="N38" i="1" a="1"/>
  <c r="N38" i="1"/>
  <c r="N39" i="1" a="1"/>
  <c r="N39" i="1" s="1"/>
  <c r="N40" i="1" a="1"/>
  <c r="N40" i="1" s="1"/>
  <c r="N41" i="1" a="1"/>
  <c r="N41" i="1"/>
  <c r="N42" i="1" a="1"/>
  <c r="N42" i="1"/>
  <c r="N43" i="1" a="1"/>
  <c r="N43" i="1" s="1"/>
  <c r="N44" i="1" a="1"/>
  <c r="N44" i="1"/>
  <c r="N45" i="1" a="1"/>
  <c r="N45" i="1"/>
  <c r="N46" i="1" a="1"/>
  <c r="N46" i="1" s="1"/>
  <c r="N47" i="1" a="1"/>
  <c r="N47" i="1" s="1"/>
  <c r="N48" i="1" a="1"/>
  <c r="N48" i="1"/>
  <c r="N49" i="1" a="1"/>
  <c r="N49" i="1" s="1"/>
  <c r="N50" i="1" a="1"/>
  <c r="N50" i="1"/>
  <c r="N51" i="1" a="1"/>
  <c r="N51" i="1"/>
  <c r="N52" i="1" a="1"/>
  <c r="N52" i="1" s="1"/>
  <c r="N53" i="1" a="1"/>
  <c r="N53" i="1" s="1"/>
  <c r="N54" i="1" a="1"/>
  <c r="N54" i="1"/>
  <c r="N55" i="1" a="1"/>
  <c r="N55" i="1" s="1"/>
  <c r="N56" i="1" a="1"/>
  <c r="N56" i="1"/>
  <c r="N57" i="1" a="1"/>
  <c r="N57" i="1"/>
  <c r="N58" i="1" a="1"/>
  <c r="N58" i="1"/>
  <c r="N59" i="1" a="1"/>
  <c r="N59" i="1" s="1"/>
  <c r="N60" i="1" a="1"/>
  <c r="N60" i="1" s="1"/>
  <c r="N61" i="1" a="1"/>
  <c r="N61" i="1" s="1"/>
  <c r="N62" i="1" a="1"/>
  <c r="N62" i="1"/>
  <c r="N63" i="1" a="1"/>
  <c r="N63" i="1"/>
  <c r="N64" i="1" a="1"/>
  <c r="N64" i="1"/>
  <c r="N65" i="1" a="1"/>
  <c r="N65" i="1" s="1"/>
  <c r="N66" i="1" a="1"/>
  <c r="N66" i="1" s="1"/>
  <c r="N67" i="1" a="1"/>
  <c r="N67" i="1" s="1"/>
  <c r="N68" i="1" a="1"/>
  <c r="N68" i="1"/>
  <c r="N69" i="1" a="1"/>
  <c r="N69" i="1"/>
  <c r="N70" i="1" a="1"/>
  <c r="N70" i="1"/>
  <c r="N71" i="1" a="1"/>
  <c r="N71" i="1"/>
  <c r="N72" i="1" a="1"/>
  <c r="N72" i="1" s="1"/>
  <c r="N73" i="1" a="1"/>
  <c r="N73" i="1" s="1"/>
  <c r="N74" i="1" a="1"/>
  <c r="N74" i="1"/>
  <c r="N75" i="1" a="1"/>
  <c r="N75" i="1"/>
  <c r="N76" i="1" a="1"/>
  <c r="N76" i="1"/>
  <c r="N77" i="1" a="1"/>
  <c r="N77" i="1" s="1"/>
  <c r="N78" i="1" a="1"/>
  <c r="N78" i="1"/>
  <c r="N79" i="1" a="1"/>
  <c r="N79" i="1" s="1"/>
  <c r="N80" i="1" a="1"/>
  <c r="N80" i="1" s="1"/>
  <c r="N81" i="1" a="1"/>
  <c r="N81" i="1" s="1"/>
  <c r="N82" i="1" a="1"/>
  <c r="N82" i="1"/>
  <c r="N3" i="1" a="1"/>
  <c r="N3" i="1"/>
  <c r="N4" i="1" a="1"/>
  <c r="N4" i="1" s="1"/>
  <c r="N5" i="1" a="1"/>
  <c r="N5" i="1" s="1"/>
  <c r="N6" i="1" a="1"/>
  <c r="N6" i="1"/>
  <c r="N7" i="1" a="1"/>
  <c r="N7" i="1" s="1"/>
  <c r="N8" i="1" a="1"/>
  <c r="N8" i="1" s="1"/>
  <c r="N9" i="1" a="1"/>
  <c r="N9" i="1"/>
  <c r="N10" i="1" a="1"/>
  <c r="N10" i="1" s="1"/>
  <c r="N11" i="1" a="1"/>
  <c r="N11" i="1"/>
  <c r="N12" i="1" a="1"/>
  <c r="N12" i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<sst xmlns="http://schemas.openxmlformats.org/spreadsheetml/2006/main" count="805" uniqueCount="262">
  <si>
    <t>Emp ID</t>
  </si>
  <si>
    <t>Name</t>
  </si>
  <si>
    <t>Gender</t>
  </si>
  <si>
    <t>Department</t>
  </si>
  <si>
    <t>Salary</t>
  </si>
  <si>
    <t>Start Date</t>
  </si>
  <si>
    <t>FTE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</si>
  <si>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</si>
  <si>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</si>
  <si>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</si>
  <si>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</si>
  <si>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</si>
  <si>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</si>
  <si>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</si>
  <si>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</si>
  <si>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</si>
  <si>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</si>
  <si>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</si>
  <si>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</si>
  <si>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</si>
  <si>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</si>
  <si>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</si>
  <si>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</si>
  <si>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</si>
  <si>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</si>
  <si>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</si>
  <si>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</si>
  <si>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</si>
  <si>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</si>
  <si>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</si>
  <si>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</si>
  <si>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</si>
  <si>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</si>
  <si>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</si>
  <si>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</si>
  <si>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</si>
  <si>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</si>
  <si>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</si>
  <si>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Oct 18, 2021</t>
  </si>
  <si>
    <t>TN01281</t>
  </si>
  <si>
    <t>27-Jan-20</t>
  </si>
  <si>
    <t>PR04473</t>
  </si>
  <si>
    <t>19-Apr-21</t>
  </si>
  <si>
    <t>Columbus, USA</t>
  </si>
  <si>
    <t>VT02417</t>
  </si>
  <si>
    <t>12-Mar-18</t>
  </si>
  <si>
    <t>Temporary</t>
  </si>
  <si>
    <t>Auckland, New Zealand</t>
  </si>
  <si>
    <t>SQ00691</t>
  </si>
  <si>
    <t>25-Oct-19</t>
  </si>
  <si>
    <t>TN00214</t>
  </si>
  <si>
    <t>Dec 24, 2019</t>
  </si>
  <si>
    <t>Chennai, India</t>
  </si>
  <si>
    <t>VT02539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</si>
  <si>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</si>
  <si>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</si>
  <si>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</si>
  <si>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</si>
  <si>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</si>
  <si>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</si>
  <si>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</si>
  <si>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</si>
  <si>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</si>
  <si>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</si>
  <si>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</si>
  <si>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</si>
  <si>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</si>
  <si>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</si>
  <si>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</si>
  <si>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</si>
  <si>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</si>
  <si>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</si>
  <si>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</si>
  <si>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</si>
  <si>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</si>
  <si>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</si>
  <si>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</si>
  <si>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</si>
  <si>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</si>
  <si>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</si>
  <si>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</si>
  <si>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</si>
  <si>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</si>
  <si>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</si>
  <si>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</si>
  <si>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</si>
  <si>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</si>
  <si>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</si>
  <si>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</si>
  <si>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</si>
  <si>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</si>
  <si>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</si>
  <si>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</si>
  <si>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</si>
  <si>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</si>
  <si>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</si>
  <si>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</si>
  <si>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</si>
  <si>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</si>
  <si>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</si>
  <si>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</si>
  <si>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</si>
  <si>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</si>
  <si>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</si>
  <si>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</si>
  <si>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</si>
  <si>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</si>
  <si>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</si>
  <si>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</si>
  <si>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</si>
  <si>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</si>
  <si>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</si>
  <si>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</si>
  <si>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</si>
  <si>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</si>
  <si>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</si>
  <si>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</si>
  <si>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</si>
  <si>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</si>
  <si>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</si>
  <si>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</si>
  <si>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</si>
  <si>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</si>
  <si>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</si>
  <si>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</si>
  <si>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</si>
  <si>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</si>
  <si>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</si>
  <si>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</si>
  <si>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</si>
  <si>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</si>
  <si>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</si>
  <si>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</si>
  <si>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</si>
  <si>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</si>
  <si>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</si>
  <si>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</si>
  <si>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</si>
  <si>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</si>
  <si>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</si>
  <si>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</si>
  <si>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</si>
  <si>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</si>
  <si>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</si>
  <si>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</si>
  <si>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</si>
  <si>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</si>
  <si>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</si>
  <si>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</si>
  <si>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</si>
  <si>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</si>
  <si>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</si>
  <si>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</si>
  <si>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</si>
  <si>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</si>
  <si>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</si>
  <si>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</si>
  <si>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</si>
  <si>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</si>
  <si>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</si>
  <si>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</si>
  <si>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</si>
  <si>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</si>
  <si>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</si>
  <si>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</si>
  <si>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</si>
  <si>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</si>
  <si>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</si>
  <si>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</si>
  <si>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</si>
  <si>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</si>
  <si>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</si>
  <si>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</si>
  <si>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</si>
  <si>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</si>
  <si>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</si>
  <si>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</si>
  <si>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</si>
  <si>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</si>
  <si>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</si>
  <si>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</si>
  <si>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</si>
  <si>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</si>
  <si>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</si>
  <si>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</si>
  <si>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</si>
  <si>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</si>
  <si>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</si>
  <si>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</si>
  <si>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</si>
  <si>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</si>
  <si>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</si>
  <si>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</si>
  <si>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</si>
  <si>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</si>
  <si>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</si>
  <si>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</si>
  <si>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</si>
  <si>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</si>
  <si>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</si>
  <si>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</si>
  <si>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</si>
  <si>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</si>
  <si>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</si>
  <si>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</si>
  <si>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</si>
  <si>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</si>
  <si>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</si>
  <si>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</si>
  <si>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</si>
  <si>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</si>
  <si>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</si>
  <si>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</si>
  <si>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1-Feb-21</t>
  </si>
  <si>
    <t xml:space="preserve">Employee </t>
  </si>
  <si>
    <t>Active</t>
  </si>
  <si>
    <t>Fully Meets</t>
  </si>
  <si>
    <t>Exceeds</t>
  </si>
  <si>
    <t>Needs Improvement</t>
  </si>
  <si>
    <t>Future Start</t>
  </si>
  <si>
    <t>CCDR</t>
  </si>
  <si>
    <t>EW</t>
  </si>
  <si>
    <t>PL</t>
  </si>
  <si>
    <t>TNS</t>
  </si>
  <si>
    <t>BPC</t>
  </si>
  <si>
    <t>WBL</t>
  </si>
  <si>
    <t>NEL</t>
  </si>
  <si>
    <t>SVG</t>
  </si>
  <si>
    <t>MSC</t>
  </si>
  <si>
    <t>PYZ</t>
  </si>
  <si>
    <t>Business Unit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</si>
  <si>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</si>
  <si>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</si>
  <si>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</si>
  <si>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</si>
  <si>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</si>
  <si>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</si>
  <si>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</si>
  <si>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</si>
  <si>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Name</t>
  </si>
  <si>
    <t>Employee Type</t>
  </si>
  <si>
    <t>Work Location</t>
  </si>
  <si>
    <t>Performance Score</t>
  </si>
  <si>
    <t>Current Employee Rating</t>
  </si>
  <si>
    <t>Performance Level</t>
  </si>
  <si>
    <t>Agni</t>
  </si>
  <si>
    <t>Aruna</t>
  </si>
  <si>
    <t>Viji</t>
  </si>
  <si>
    <t>Mano</t>
  </si>
  <si>
    <t>Sandhya</t>
  </si>
  <si>
    <t>Swetha</t>
  </si>
  <si>
    <t>Shubman</t>
  </si>
  <si>
    <t>Ishan</t>
  </si>
  <si>
    <t>Maha</t>
  </si>
  <si>
    <t>Siddharth</t>
  </si>
  <si>
    <t>Rosh</t>
  </si>
  <si>
    <t>Legi</t>
  </si>
  <si>
    <t>Raji</t>
  </si>
  <si>
    <t>Monika</t>
  </si>
  <si>
    <t>Sanjay</t>
  </si>
  <si>
    <t>Varun</t>
  </si>
  <si>
    <t>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</si>
</sst>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[ELAKKIYA EXCEL.xlsx]Sheet 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0.25294444444444447"/>
          <c:y val="9.5180810731991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87413240011667"/>
          <c:y val="0.20626771653543308"/>
          <c:w val="0.63197462817147854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B-4565-A357-3145294C9BD6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5B-4565-A357-3145294C9BD6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5B-4565-A357-3145294C9BD6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5B-4565-A357-3145294C9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9194496"/>
        <c:axId val="1649186336"/>
      </c:barChart>
      <c:catAx>
        <c:axId val="164919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86336"/>
        <c:crosses val="autoZero"/>
        <c:auto val="1"/>
        <c:lblAlgn val="ctr"/>
        <c:lblOffset val="100"/>
        <c:noMultiLvlLbl val="0"/>
      </c:catAx>
      <c:valAx>
        <c:axId val="16491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9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464356</xdr:colOff>
      <xdr:row>5</xdr:row>
      <xdr:rowOff>60960</xdr:rowOff>
    </xdr:from>
    <xdr:to>
      <xdr:col>24</xdr:col>
      <xdr:colOff>274320</xdr:colOff>
      <xdr:row>34</xdr:row>
      <xdr:rowOff>10159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911A25-1ABA-6251-195E-FC770A0D9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una Devi" refreshedDate="45532.864520949071" createdVersion="8" refreshedVersion="8" minRefreshableVersion="3" recordCount="82" xr:uid="{4F52045D-F466-4106-A6C7-BBA689DB9769}">
  <cacheSource type="worksheet">
    <worksheetSource ref="A1:N1048576" sheet="Sheet1"/>
  </cacheSource>
  <cacheFields count="14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Business 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Department" numFmtId="0">
      <sharedItems containsBlank="1"/>
    </cacheField>
    <cacheField name="Salary" numFmtId="0">
      <sharedItems containsString="0" containsBlank="1" containsNumber="1" minValue="0" maxValue="118976.16"/>
    </cacheField>
    <cacheField name="Start Date" numFmtId="0">
      <sharedItems containsBlank="1" containsMixedTypes="1" containsNumber="1" containsInteger="1" minValue="43152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/>
    </cacheField>
    <cacheField name="Employee 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9897294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s v="PR00147"/>
    <s v="Minerva Ricardot"/>
    <x v="0"/>
    <x v="0"/>
    <s v="NULL"/>
    <n v="105468.7"/>
    <s v="12-Nov-18"/>
    <n v="1"/>
    <x v="0"/>
    <s v="Remote"/>
    <s v="Active"/>
    <s v="Fully Meets"/>
    <n v="4"/>
    <x v="0"/>
  </r>
  <r>
    <s v="PR04686"/>
    <s v="Oona Donan"/>
    <x v="1"/>
    <x v="1"/>
    <s v="Business Development"/>
    <n v="88360.79"/>
    <n v="43710"/>
    <n v="1"/>
    <x v="0"/>
    <s v="Seattle, USA"/>
    <s v="Active"/>
    <s v="Fully Meets"/>
    <n v="3"/>
    <x v="1"/>
  </r>
  <r>
    <s v="SQ04612"/>
    <s v="Mick Spraberry"/>
    <x v="1"/>
    <x v="2"/>
    <s v="Services"/>
    <n v="85879.23"/>
    <n v="43902"/>
    <n v="1"/>
    <x v="0"/>
    <s v="Remote"/>
    <s v="Active"/>
    <s v="Fully Meets"/>
    <n v="4"/>
    <x v="0"/>
  </r>
  <r>
    <s v="VT01803"/>
    <s v="Freddy Linford"/>
    <x v="1"/>
    <x v="0"/>
    <s v="Training"/>
    <n v="93128.34"/>
    <s v="Mar 5, 2018"/>
    <n v="1"/>
    <x v="1"/>
    <s v="Seattle, USA"/>
    <s v="Active"/>
    <s v="Fully Meets"/>
    <n v="2"/>
    <x v="2"/>
  </r>
  <r>
    <s v="TN02749"/>
    <s v="Mackenzie Hannis"/>
    <x v="1"/>
    <x v="3"/>
    <s v="Training"/>
    <n v="57002.02"/>
    <s v="2-Apr-18"/>
    <n v="0.7"/>
    <x v="0"/>
    <s v="Hyderabad, India"/>
    <s v="Active"/>
    <s v="Fully Meets"/>
    <n v="3"/>
    <x v="1"/>
  </r>
  <r>
    <s v="SQ00144"/>
    <s v="Collen Dunbleton"/>
    <x v="0"/>
    <x v="4"/>
    <s v="Engineering"/>
    <n v="118976.16"/>
    <s v="Oct 16, 2020"/>
    <n v="1"/>
    <x v="0"/>
    <s v="Wellington, New Zealand"/>
    <s v="Active"/>
    <s v="Fully Meets"/>
    <n v="3"/>
    <x v="1"/>
  </r>
  <r>
    <s v="PR04601"/>
    <s v="Nananne Gehringer"/>
    <x v="0"/>
    <x v="5"/>
    <s v="Support"/>
    <n v="104802.63"/>
    <n v="44502"/>
    <n v="1"/>
    <x v="0"/>
    <s v="Hyderabad, India"/>
    <s v="Active"/>
    <s v="Exceeds"/>
    <n v="4"/>
    <x v="0"/>
  </r>
  <r>
    <s v="SQ01854"/>
    <s v="Jessica Callcott"/>
    <x v="1"/>
    <x v="0"/>
    <s v="Marketing"/>
    <n v="66017.179999999993"/>
    <n v="43643"/>
    <n v="0.9"/>
    <x v="0"/>
    <s v="Remote"/>
    <s v="Active"/>
    <s v="Fully Meets"/>
    <n v="2"/>
    <x v="2"/>
  </r>
  <r>
    <s v="SQ00612"/>
    <s v=" Leena Bruckshaw"/>
    <x v="0"/>
    <x v="6"/>
    <s v="Research and Development"/>
    <n v="74279.009999999995"/>
    <n v="43466"/>
    <n v="1"/>
    <x v="0"/>
    <s v="Wellington, New Zealand"/>
    <s v="Active"/>
    <s v="Exceeds"/>
    <n v="3"/>
    <x v="1"/>
  </r>
  <r>
    <s v="PR00419"/>
    <s v="Billi Fellgate"/>
    <x v="1"/>
    <x v="4"/>
    <s v="Business Development"/>
    <n v="68980.52"/>
    <n v="43494"/>
    <n v="0.8"/>
    <x v="0"/>
    <s v="Remote"/>
    <s v="Active"/>
    <s v="Fully Meets"/>
    <n v="5"/>
    <x v="3"/>
  </r>
  <r>
    <s v="VT00578"/>
    <s v="Magnum Locksley"/>
    <x v="1"/>
    <x v="7"/>
    <s v="Services"/>
    <n v="42314.39"/>
    <s v="Oct 18, 2021"/>
    <n v="1"/>
    <x v="1"/>
    <s v="Remote"/>
    <s v="Active"/>
    <s v="Fully Meets"/>
    <n v="5"/>
    <x v="3"/>
  </r>
  <r>
    <s v="TN01281"/>
    <s v="Cletus McGarahan "/>
    <x v="1"/>
    <x v="8"/>
    <s v="Engineering"/>
    <n v="114425.19"/>
    <s v="27-Jan-20"/>
    <n v="1"/>
    <x v="0"/>
    <s v="Wellington, New Zealand"/>
    <s v="Active"/>
    <s v="Fully Meets"/>
    <n v="3"/>
    <x v="1"/>
  </r>
  <r>
    <s v="PR04473"/>
    <s v=" Wyn Treadger"/>
    <x v="1"/>
    <x v="1"/>
    <s v="Business Development"/>
    <n v="69192.850000000006"/>
    <s v="19-Apr-21"/>
    <n v="1"/>
    <x v="0"/>
    <s v="Columbus, USA"/>
    <s v="Active"/>
    <s v="Fully Meets"/>
    <n v="3"/>
    <x v="1"/>
  </r>
  <r>
    <s v="VT02417"/>
    <s v="Evangelina Lergan"/>
    <x v="0"/>
    <x v="0"/>
    <s v="Support"/>
    <n v="61214.26"/>
    <s v="12-Mar-18"/>
    <n v="1"/>
    <x v="2"/>
    <s v="Auckland, New Zealand"/>
    <s v="Active"/>
    <s v="Fully Meets"/>
    <n v="3"/>
    <x v="1"/>
  </r>
  <r>
    <s v="SQ00691"/>
    <s v="Verla Timmis"/>
    <x v="0"/>
    <x v="4"/>
    <s v="Support"/>
    <n v="54137.05"/>
    <s v="25-Oct-19"/>
    <n v="1"/>
    <x v="0"/>
    <s v="Remote"/>
    <s v="Active"/>
    <s v="Exceeds"/>
    <n v="4"/>
    <x v="0"/>
  </r>
  <r>
    <s v="TN00214"/>
    <s v="Jo-anne Gobeau"/>
    <x v="1"/>
    <x v="9"/>
    <s v="Training"/>
    <n v="37902.35"/>
    <s v="Dec 24, 2019"/>
    <n v="1"/>
    <x v="0"/>
    <s v="Chennai, India"/>
    <s v="Active"/>
    <s v="Exceeds"/>
    <n v="2"/>
    <x v="2"/>
  </r>
  <r>
    <s v="VT02539"/>
    <s v="Devinne Tuny"/>
    <x v="0"/>
    <x v="5"/>
    <s v="Engineering"/>
    <n v="39969.72"/>
    <s v="10-Dec-18"/>
    <n v="1"/>
    <x v="2"/>
    <s v="Columbus, USA"/>
    <s v="Active"/>
    <s v="Fully Meets"/>
    <n v="3"/>
    <x v="1"/>
  </r>
  <r>
    <s v="SQ04598"/>
    <s v="Pearla  Beteriss"/>
    <x v="0"/>
    <x v="6"/>
    <s v="Services"/>
    <n v="69913.39"/>
    <n v="43584"/>
    <n v="1"/>
    <x v="0"/>
    <s v="Remote"/>
    <s v="Active"/>
    <s v="Fully Meets"/>
    <n v="3"/>
    <x v="1"/>
  </r>
  <r>
    <s v="TN00464"/>
    <s v="Maritsa Marusic"/>
    <x v="0"/>
    <x v="2"/>
    <s v="Research and Development"/>
    <n v="52748.63"/>
    <s v="27-Jan-20"/>
    <n v="1"/>
    <x v="0"/>
    <s v="Chennai, India"/>
    <s v="Active"/>
    <s v="Exceeds"/>
    <n v="4"/>
    <x v="0"/>
  </r>
  <r>
    <s v="PR00893"/>
    <s v="Daisie McNeice"/>
    <x v="0"/>
    <x v="4"/>
    <s v="Human Resources"/>
    <n v="50310.09"/>
    <n v="44285"/>
    <n v="0.4"/>
    <x v="0"/>
    <s v="Hyderabad, India"/>
    <s v="Active"/>
    <s v="Exceeds"/>
    <n v="2"/>
    <x v="2"/>
  </r>
  <r>
    <s v="PR00882"/>
    <s v=" Jill Shipsey"/>
    <x v="0"/>
    <x v="0"/>
    <s v="Accounting"/>
    <n v="52963.65"/>
    <n v="44288"/>
    <n v="0.3"/>
    <x v="0"/>
    <s v="Columbus, USA"/>
    <s v="Future Start"/>
    <s v="Fully Meets"/>
    <n v="3"/>
    <x v="1"/>
  </r>
  <r>
    <s v="PR03445"/>
    <s v="Myrle Prandoni"/>
    <x v="0"/>
    <x v="7"/>
    <s v="Sales"/>
    <n v="62195.47"/>
    <s v="26-Aug-21"/>
    <n v="1"/>
    <x v="0"/>
    <s v="Remote"/>
    <s v="Future Start"/>
    <s v="Fully Meets"/>
    <n v="3"/>
    <x v="1"/>
  </r>
  <r>
    <s v="TN03416"/>
    <s v="Seward Kubera"/>
    <x v="0"/>
    <x v="1"/>
    <s v="Engineering"/>
    <n v="43329.22"/>
    <n v="43809"/>
    <n v="0.5"/>
    <x v="1"/>
    <s v="Remote"/>
    <s v="Future Start"/>
    <s v="Fully Meets"/>
    <n v="5"/>
    <x v="3"/>
  </r>
  <r>
    <s v="TN00890"/>
    <s v="Dean Biggam"/>
    <x v="1"/>
    <x v="8"/>
    <s v="Training"/>
    <n v="71570.990000000005"/>
    <s v="22-Feb-21"/>
    <n v="0.5"/>
    <x v="0"/>
    <s v="Hyderabad, India"/>
    <s v="Active"/>
    <s v="Exceeds"/>
    <n v="2"/>
    <x v="2"/>
  </r>
  <r>
    <s v="VT04137"/>
    <s v="Marissa Infante"/>
    <x v="2"/>
    <x v="3"/>
    <s v="Training"/>
    <n v="78840.23"/>
    <n v="43633"/>
    <n v="1"/>
    <x v="2"/>
    <s v="Remote"/>
    <s v="Active"/>
    <s v="Exceeds"/>
    <n v="3"/>
    <x v="1"/>
  </r>
  <r>
    <s v="PR02603"/>
    <s v="Daisie Dahlman"/>
    <x v="1"/>
    <x v="9"/>
    <s v="Human Resources"/>
    <n v="61994.76"/>
    <n v="43794"/>
    <n v="0.3"/>
    <x v="0"/>
    <s v="Hyderabad, India"/>
    <s v="Active"/>
    <s v="Fully Meets"/>
    <n v="2"/>
    <x v="2"/>
  </r>
  <r>
    <s v="PR03158"/>
    <s v="Danica Nayshe"/>
    <x v="1"/>
    <x v="5"/>
    <s v="Services"/>
    <n v="89690.38"/>
    <n v="43206"/>
    <n v="1"/>
    <x v="0"/>
    <s v="Wellington, New Zealand"/>
    <s v="Active"/>
    <s v="Fully Meets"/>
    <n v="4"/>
    <x v="0"/>
  </r>
  <r>
    <s v="PR02288"/>
    <s v="Althea  Bronger"/>
    <x v="0"/>
    <x v="9"/>
    <s v="Product Management"/>
    <n v="104335.03999999999"/>
    <n v="43874"/>
    <n v="1"/>
    <x v="0"/>
    <s v="Columbus, USA"/>
    <s v="Active"/>
    <s v="Needs Improvement"/>
    <n v="4"/>
    <x v="0"/>
  </r>
  <r>
    <s v="VT03849"/>
    <s v="Leonidas Cavaney"/>
    <x v="0"/>
    <x v="5"/>
    <s v="Accounting"/>
    <n v="52246.29"/>
    <s v="18-Apr-19"/>
    <n v="1"/>
    <x v="2"/>
    <s v="Wellington, New Zealand"/>
    <s v="Active"/>
    <s v="Exceeds"/>
    <n v="4"/>
    <x v="0"/>
  </r>
  <r>
    <s v="SQ01395"/>
    <s v="Dennison Crosswaite"/>
    <x v="0"/>
    <x v="6"/>
    <s v="Legal"/>
    <n v="90697.67"/>
    <n v="44221"/>
    <n v="0.8"/>
    <x v="0"/>
    <s v="Seattle, USA"/>
    <s v="Active"/>
    <s v="Fully Meets"/>
    <n v="3"/>
    <x v="1"/>
  </r>
  <r>
    <s v="SQ02559"/>
    <s v="Aldrich  Glenny"/>
    <x v="0"/>
    <x v="2"/>
    <s v="Business Development"/>
    <n v="90884.32"/>
    <s v="27-Dec-19"/>
    <n v="1"/>
    <x v="0"/>
    <s v="Columbus, USA"/>
    <s v="Active"/>
    <s v="Needs Improvement"/>
    <n v="3"/>
    <x v="1"/>
  </r>
  <r>
    <s v="VT04627"/>
    <s v="Yvette  Bett"/>
    <x v="0"/>
    <x v="4"/>
    <s v="Human Resources"/>
    <n v="76320.44"/>
    <n v="44383"/>
    <n v="0.8"/>
    <x v="2"/>
    <s v="Remote"/>
    <s v="Future Start"/>
    <s v="Needs Improvement"/>
    <n v="3"/>
    <x v="1"/>
  </r>
  <r>
    <s v="VT03537"/>
    <s v="Renaldo Thomassin"/>
    <x v="0"/>
    <x v="0"/>
    <s v="Business Development"/>
    <n v="73360.38"/>
    <n v="43972"/>
    <n v="1"/>
    <x v="2"/>
    <s v="Remote"/>
    <s v="Future Start"/>
    <s v="Exceeds"/>
    <n v="2"/>
    <x v="2"/>
  </r>
  <r>
    <s v="PR01951"/>
    <s v="Aloise MacCathay "/>
    <x v="0"/>
    <x v="7"/>
    <s v="NULL"/>
    <m/>
    <s v="Aug 12, 2020"/>
    <n v="0.7"/>
    <x v="0"/>
    <s v="Auckland, New Zealand"/>
    <s v="Active"/>
    <s v="Fully Meets"/>
    <n v="3"/>
    <x v="1"/>
  </r>
  <r>
    <s v="PR01662"/>
    <s v="Genevra Friday"/>
    <x v="1"/>
    <x v="1"/>
    <s v="Research and Development"/>
    <n v="50449.46"/>
    <s v="14-Nov-18"/>
    <n v="0.8"/>
    <x v="0"/>
    <s v="Auckland, New Zealand"/>
    <s v="Future Start"/>
    <s v="Needs Improvement"/>
    <n v="1"/>
    <x v="2"/>
  </r>
  <r>
    <s v="VT02313"/>
    <s v="Thekla Lynnett"/>
    <x v="0"/>
    <x v="8"/>
    <s v="Training"/>
    <n v="53949.26"/>
    <n v="43808"/>
    <n v="1"/>
    <x v="2"/>
    <s v="Columbus, USA"/>
    <s v="Active"/>
    <s v="Needs Improvement"/>
    <n v="3"/>
    <x v="1"/>
  </r>
  <r>
    <s v="SQ01620"/>
    <s v="Westbrook Brandino"/>
    <x v="0"/>
    <x v="3"/>
    <s v="Legal"/>
    <n v="113616.23"/>
    <n v="43255"/>
    <n v="1"/>
    <x v="0"/>
    <s v="Remote"/>
    <s v="Active"/>
    <s v="Fully Meets"/>
    <n v="1"/>
    <x v="2"/>
  </r>
  <r>
    <s v="VT04681"/>
    <s v="Nickolai  Artin"/>
    <x v="1"/>
    <x v="9"/>
    <s v="Product Management"/>
    <n v="110906.35"/>
    <s v="Nov 30, 2018"/>
    <n v="1"/>
    <x v="2"/>
    <s v="Wellington, New Zealand"/>
    <s v="Active"/>
    <s v="Needs Improvement"/>
    <n v="5"/>
    <x v="3"/>
  </r>
  <r>
    <s v="TN04246"/>
    <s v="Shaylyn Ransbury "/>
    <x v="1"/>
    <x v="5"/>
    <s v="Support"/>
    <n v="100371.31"/>
    <n v="44067"/>
    <n v="0.8"/>
    <x v="1"/>
    <s v="Auckland, New Zealand"/>
    <s v="Active"/>
    <s v="Needs Improvement"/>
    <n v="3"/>
    <x v="1"/>
  </r>
  <r>
    <s v="TN02570"/>
    <s v="Grady Rochelle"/>
    <x v="1"/>
    <x v="9"/>
    <s v="Accounting"/>
    <n v="69163.39"/>
    <n v="43397"/>
    <n v="1"/>
    <x v="0"/>
    <s v="Remote"/>
    <s v="Active"/>
    <s v="Exceeds"/>
    <n v="4"/>
    <x v="0"/>
  </r>
  <r>
    <s v="VT02801"/>
    <s v="Shellysheldon Mahady"/>
    <x v="0"/>
    <x v="5"/>
    <s v="Training"/>
    <n v="114691.03"/>
    <s v="27-Jul-20"/>
    <n v="1"/>
    <x v="2"/>
    <s v="Wellington, New Zealand"/>
    <s v="Active"/>
    <s v="Exceeds"/>
    <n v="1"/>
    <x v="2"/>
  </r>
  <r>
    <s v="SQ01177"/>
    <s v="Riccardo Hagan"/>
    <x v="0"/>
    <x v="6"/>
    <s v="Human Resources"/>
    <n v="86556.96"/>
    <s v="30-Sep-20"/>
    <n v="1"/>
    <x v="0"/>
    <s v="Hyderabad, India"/>
    <s v="Active"/>
    <s v="Fully Meets"/>
    <n v="4"/>
    <x v="0"/>
  </r>
  <r>
    <s v="VT01740"/>
    <s v="Ginger  Myott"/>
    <x v="1"/>
    <x v="2"/>
    <s v="Services"/>
    <n v="31172.77"/>
    <s v="19-Jul-19"/>
    <n v="1"/>
    <x v="1"/>
    <s v="Remote"/>
    <s v="Future Start"/>
    <s v="Needs Improvement"/>
    <n v="3"/>
    <x v="1"/>
  </r>
  <r>
    <s v="TN01876"/>
    <s v="Aileen McCritchie"/>
    <x v="0"/>
    <x v="4"/>
    <s v="Business Development"/>
    <n v="80169.42"/>
    <s v="10-Aug-20"/>
    <n v="1"/>
    <x v="0"/>
    <s v="Auckland, New Zealand"/>
    <s v="Future Start"/>
    <s v="Needs Improvement"/>
    <n v="3"/>
    <x v="1"/>
  </r>
  <r>
    <s v="VT02313"/>
    <s v="Thekla Lynnett"/>
    <x v="0"/>
    <x v="0"/>
    <s v="Training"/>
    <n v="53949.26"/>
    <n v="43808"/>
    <n v="1"/>
    <x v="2"/>
    <s v="Columbus, USA"/>
    <s v="Active"/>
    <s v="Fully Meets"/>
    <n v="4"/>
    <x v="0"/>
  </r>
  <r>
    <s v="VT03988"/>
    <s v="Oby Sorrel"/>
    <x v="1"/>
    <x v="7"/>
    <s v="Support"/>
    <n v="58935.92"/>
    <s v="9-Sep-19"/>
    <n v="1"/>
    <x v="2"/>
    <s v="Hyderabad, India"/>
    <s v="Active"/>
    <s v="Exceeds"/>
    <n v="4"/>
    <x v="0"/>
  </r>
  <r>
    <s v="TN00227"/>
    <s v="Lincoln Cord"/>
    <x v="1"/>
    <x v="1"/>
    <s v="Support"/>
    <n v="63555.73"/>
    <s v="24-Nov-20"/>
    <n v="1"/>
    <x v="0"/>
    <s v="Chennai, India"/>
    <s v="Active"/>
    <s v="Exceeds"/>
    <n v="2"/>
    <x v="2"/>
  </r>
  <r>
    <s v="VT01092"/>
    <s v="Tabby  Astall"/>
    <x v="0"/>
    <x v="8"/>
    <s v="Accounting"/>
    <n v="57419.35"/>
    <n v="43305"/>
    <n v="1"/>
    <x v="1"/>
    <s v="Auckland, New Zealand"/>
    <s v="Active"/>
    <s v="Fully Meets"/>
    <n v="2"/>
    <x v="2"/>
  </r>
  <r>
    <s v="TN03169"/>
    <s v="Doe Clubley"/>
    <x v="1"/>
    <x v="3"/>
    <s v="Product Management"/>
    <n v="67818.14"/>
    <s v="Nov 2, 2018"/>
    <n v="0.6"/>
    <x v="1"/>
    <s v="Remote"/>
    <s v="Active"/>
    <s v="Fully Meets"/>
    <n v="2"/>
    <x v="2"/>
  </r>
  <r>
    <s v="SQ01402"/>
    <s v="Julietta Culross"/>
    <x v="1"/>
    <x v="9"/>
    <s v="NULL"/>
    <n v="44403.77"/>
    <n v="43416"/>
    <n v="1"/>
    <x v="0"/>
    <s v="Hyderabad, India"/>
    <s v="Active"/>
    <s v="Needs Improvement"/>
    <n v="2"/>
    <x v="2"/>
  </r>
  <r>
    <s v="SQ00360"/>
    <s v="Orlando Gorstidge "/>
    <x v="0"/>
    <x v="9"/>
    <s v="Marketing"/>
    <n v="40753.54"/>
    <n v="43152"/>
    <n v="0.6"/>
    <x v="0"/>
    <s v="Wellington, New Zealand"/>
    <s v="Active"/>
    <s v="Needs Improvement"/>
    <n v="2"/>
    <x v="2"/>
  </r>
  <r>
    <s v="PR02208"/>
    <s v="Vernor Atyea"/>
    <x v="1"/>
    <x v="5"/>
    <s v="Training"/>
    <n v="102934.09"/>
    <s v="29-Apr-21"/>
    <n v="1"/>
    <x v="0"/>
    <s v="Hyderabad, India"/>
    <s v="Active"/>
    <s v="Fully Meets"/>
    <n v="2"/>
    <x v="2"/>
  </r>
  <r>
    <s v="SQ01637"/>
    <s v=" Joaquin McVitty"/>
    <x v="0"/>
    <x v="6"/>
    <s v="Sales"/>
    <n v="68860.399999999994"/>
    <n v="43508"/>
    <n v="0.4"/>
    <x v="0"/>
    <s v="Columbus, USA"/>
    <s v="Active"/>
    <s v="Fully Meets"/>
    <n v="2"/>
    <x v="2"/>
  </r>
  <r>
    <s v="TN03210"/>
    <s v="Kellsie Waby"/>
    <x v="0"/>
    <x v="2"/>
    <s v="Training"/>
    <n v="79567.69"/>
    <n v="43272"/>
    <n v="1"/>
    <x v="1"/>
    <s v="Chennai, India"/>
    <s v="Future Start"/>
    <s v="Fully Meets"/>
    <n v="1"/>
    <x v="2"/>
  </r>
  <r>
    <s v="PR03844"/>
    <s v="Brose MacCorkell"/>
    <x v="1"/>
    <x v="4"/>
    <s v="Human Resources"/>
    <n v="35943.620000000003"/>
    <n v="44078"/>
    <n v="1"/>
    <x v="0"/>
    <s v="Columbus, USA"/>
    <s v="Future Start"/>
    <s v="Fully Meets"/>
    <n v="4"/>
    <x v="0"/>
  </r>
  <r>
    <s v="VT04093"/>
    <s v="Ewart Hovel"/>
    <x v="1"/>
    <x v="0"/>
    <s v="Training"/>
    <n v="116767.63"/>
    <n v="43949"/>
    <n v="0.4"/>
    <x v="2"/>
    <s v="Chennai, India"/>
    <s v="Future Start"/>
    <s v="Needs Improvement"/>
    <n v="2"/>
    <x v="2"/>
  </r>
  <r>
    <s v="SQ02246"/>
    <s v="Matias Cormack "/>
    <x v="0"/>
    <x v="7"/>
    <s v="Research and Development"/>
    <n v="85455.53"/>
    <n v="43839"/>
    <n v="1"/>
    <x v="0"/>
    <s v="Wellington, New Zealand"/>
    <s v="Active"/>
    <s v="Fully Meets"/>
    <n v="1"/>
    <x v="2"/>
  </r>
  <r>
    <s v="TN03032"/>
    <s v="Debera Gow "/>
    <x v="1"/>
    <x v="1"/>
    <s v="Research and Development"/>
    <n v="39700.82"/>
    <n v="44203"/>
    <n v="0.8"/>
    <x v="0"/>
    <s v="Chennai, India"/>
    <s v="Active"/>
    <s v="Fully Meets"/>
    <n v="4"/>
    <x v="0"/>
  </r>
  <r>
    <s v="SQ00914"/>
    <s v="Ansley Gounel"/>
    <x v="1"/>
    <x v="8"/>
    <s v="Product Management"/>
    <n v="38438.239999999998"/>
    <s v="May 11, 2020"/>
    <n v="1"/>
    <x v="0"/>
    <s v="Chennai, India"/>
    <s v="Active"/>
    <s v="Fully Meets"/>
    <n v="5"/>
    <x v="3"/>
  </r>
  <r>
    <s v="SQ02525"/>
    <s v="Mickie Dagwell"/>
    <x v="0"/>
    <x v="3"/>
    <s v="Engineering"/>
    <n v="50855.53"/>
    <s v="Jan 25, 2021"/>
    <n v="1"/>
    <x v="0"/>
    <s v="Wellington, New Zealand"/>
    <s v="Active"/>
    <s v="Fully Meets"/>
    <n v="4"/>
    <x v="0"/>
  </r>
  <r>
    <s v="TN02667"/>
    <s v="Lizzie Mullally"/>
    <x v="0"/>
    <x v="4"/>
    <s v="Support"/>
    <n v="0"/>
    <s v="16-Sep-19"/>
    <n v="0.2"/>
    <x v="0"/>
    <s v="Auckland, New Zealand"/>
    <s v="Active"/>
    <s v="Fully Meets"/>
    <n v="4"/>
    <x v="0"/>
  </r>
  <r>
    <s v="PR02782"/>
    <s v="Isaak Rawne"/>
    <x v="0"/>
    <x v="0"/>
    <s v="Marketing"/>
    <n v="37362.300000000003"/>
    <s v="26-Jun-19"/>
    <n v="1"/>
    <x v="0"/>
    <s v="Auckland, New Zealand"/>
    <s v="Active"/>
    <s v="Fully Meets"/>
    <n v="2"/>
    <x v="2"/>
  </r>
  <r>
    <s v="TN03331"/>
    <s v="Crawford Scad"/>
    <x v="0"/>
    <x v="1"/>
    <s v="Human Resources"/>
    <n v="72876.91"/>
    <s v="27-May-19"/>
    <n v="0.4"/>
    <x v="1"/>
    <s v="Auckland, New Zealand"/>
    <s v="Active"/>
    <s v="Fully Meets"/>
    <n v="2"/>
    <x v="2"/>
  </r>
  <r>
    <s v="VT01249"/>
    <s v="Brendan  Edgeller"/>
    <x v="1"/>
    <x v="8"/>
    <s v="Legal"/>
    <n v="31042.51"/>
    <n v="44473"/>
    <n v="0.3"/>
    <x v="1"/>
    <s v="Remote"/>
    <s v="Active"/>
    <s v="Fully Meets"/>
    <n v="2"/>
    <x v="2"/>
  </r>
  <r>
    <s v="PR00576"/>
    <s v="Lion  Adcock"/>
    <x v="1"/>
    <x v="6"/>
    <s v="Legal"/>
    <n v="63705.4"/>
    <n v="43682"/>
    <n v="1"/>
    <x v="0"/>
    <s v="Hyderabad, India"/>
    <s v="Active"/>
    <s v="Fully Meets"/>
    <n v="5"/>
    <x v="3"/>
  </r>
  <r>
    <s v="VT02260"/>
    <s v="Rhiamon Mollison"/>
    <x v="1"/>
    <x v="2"/>
    <s v="Research and Development"/>
    <n v="59434.18"/>
    <s v="10-Apr-20"/>
    <n v="1"/>
    <x v="2"/>
    <s v="Seattle, USA"/>
    <s v="Active"/>
    <s v="Fully Meets"/>
    <n v="1"/>
    <x v="2"/>
  </r>
  <r>
    <s v="TN02883"/>
    <s v="Iain Wiburn"/>
    <x v="1"/>
    <x v="9"/>
    <s v="Sales"/>
    <n v="84762.76"/>
    <n v="43332"/>
    <n v="1"/>
    <x v="0"/>
    <s v="Hyderabad, India"/>
    <s v="Active"/>
    <s v="Fully Meets"/>
    <n v="5"/>
    <x v="3"/>
  </r>
  <r>
    <s v="SQ03024"/>
    <s v="Inge Creer"/>
    <x v="1"/>
    <x v="7"/>
    <s v="Services"/>
    <n v="69057.320000000007"/>
    <n v="43390"/>
    <n v="1"/>
    <x v="0"/>
    <s v="Wellington, New Zealand"/>
    <s v="Active"/>
    <s v="Fully Meets"/>
    <n v="4"/>
    <x v="0"/>
  </r>
  <r>
    <s v="TN04428"/>
    <s v="Tadio Audritt"/>
    <x v="2"/>
    <x v="3"/>
    <s v="Human Resources"/>
    <n v="99448.78"/>
    <s v="8-Jan-19"/>
    <n v="1"/>
    <x v="1"/>
    <s v="Wellington, New Zealand"/>
    <s v="Active"/>
    <s v="Fully Meets"/>
    <n v="4"/>
    <x v="0"/>
  </r>
  <r>
    <s v="SQ03350"/>
    <s v="Felice McMurty"/>
    <x v="1"/>
    <x v="5"/>
    <s v="Product Management"/>
    <n v="66865.490000000005"/>
    <s v="18-Feb-19"/>
    <n v="1"/>
    <x v="0"/>
    <s v="Seattle, USA"/>
    <s v="Active"/>
    <s v="Fully Meets"/>
    <n v="5"/>
    <x v="3"/>
  </r>
  <r>
    <s v="VT03421"/>
    <s v="Alic Bagg"/>
    <x v="0"/>
    <x v="3"/>
    <s v="Legal"/>
    <n v="113747.56"/>
    <s v="15-Mar-21"/>
    <n v="0.7"/>
    <x v="2"/>
    <s v="Columbus, USA"/>
    <s v="Active"/>
    <s v="Fully Meets"/>
    <n v="1"/>
    <x v="2"/>
  </r>
  <r>
    <s v="PR01346"/>
    <s v="Adolph McNalley"/>
    <x v="0"/>
    <x v="9"/>
    <s v="Business Development"/>
    <n v="85918.61"/>
    <s v="5-Feb-18"/>
    <n v="1"/>
    <x v="0"/>
    <s v="Columbus, USA"/>
    <s v="Active"/>
    <s v="Fully Meets"/>
    <n v="2"/>
    <x v="2"/>
  </r>
  <r>
    <s v="VT02118"/>
    <s v="Northrop Reid"/>
    <x v="1"/>
    <x v="5"/>
    <s v="NULL"/>
    <n v="51165.37"/>
    <s v="10-Feb-21"/>
    <n v="1"/>
    <x v="1"/>
    <s v="Hyderabad, India"/>
    <s v="Active"/>
    <s v="Fully Meets"/>
    <n v="5"/>
    <x v="3"/>
  </r>
  <r>
    <s v="PR00210"/>
    <s v="Marquita Liquorish"/>
    <x v="1"/>
    <x v="6"/>
    <s v="Legal"/>
    <m/>
    <n v="44011"/>
    <n v="1"/>
    <x v="0"/>
    <s v="Wellington, New Zealand"/>
    <s v="Active"/>
    <s v="Fully Meets"/>
    <n v="1"/>
    <x v="2"/>
  </r>
  <r>
    <s v="TN02496"/>
    <s v="Anjanette Ferre"/>
    <x v="2"/>
    <x v="2"/>
    <s v="Human Resources"/>
    <n v="67957.899999999994"/>
    <n v="43430"/>
    <n v="1"/>
    <x v="0"/>
    <s v="Chennai, India"/>
    <s v="Future Start"/>
    <s v="Fully Meets"/>
    <n v="4"/>
    <x v="0"/>
  </r>
  <r>
    <s v="VT02491"/>
    <s v="Alexis Gotfrey"/>
    <x v="0"/>
    <x v="4"/>
    <s v="Engineering"/>
    <n v="114465.93"/>
    <n v="43291"/>
    <n v="1"/>
    <x v="2"/>
    <s v="Wellington, New Zealand"/>
    <s v="Active"/>
    <s v="Fully Meets"/>
    <n v="1"/>
    <x v="2"/>
  </r>
  <r>
    <s v="PR03980"/>
    <s v=" Kath Bletsoe"/>
    <x v="0"/>
    <x v="0"/>
    <s v="Marketing"/>
    <n v="65699.02"/>
    <s v="30-Apr-20"/>
    <n v="1"/>
    <x v="0"/>
    <s v="Columbus, USA"/>
    <s v="Active"/>
    <s v="Fully Meets"/>
    <n v="4"/>
    <x v="0"/>
  </r>
  <r>
    <s v="VT03307"/>
    <s v="Tallie Chaikovski"/>
    <x v="0"/>
    <x v="7"/>
    <s v="Sales"/>
    <n v="83191.95"/>
    <n v="43700"/>
    <n v="0.6"/>
    <x v="2"/>
    <s v="Remote"/>
    <s v="Active"/>
    <s v="Fully Meets"/>
    <n v="2"/>
    <x v="2"/>
  </r>
  <r>
    <s v="TN04058"/>
    <s v="Bari Toffano"/>
    <x v="0"/>
    <x v="1"/>
    <s v="Product Management"/>
    <n v="106775.14"/>
    <n v="43563"/>
    <n v="1"/>
    <x v="1"/>
    <s v="Hyderabad, India"/>
    <s v="Active"/>
    <s v="Fully Meets"/>
    <n v="1"/>
    <x v="2"/>
  </r>
  <r>
    <s v="VT03993"/>
    <s v="Dulce Colbeck"/>
    <x v="0"/>
    <x v="8"/>
    <s v="Human Resources"/>
    <n v="83396.5"/>
    <s v="30-Mar-21"/>
    <n v="1"/>
    <x v="2"/>
    <s v="Auckland, New Zealand"/>
    <s v="Active"/>
    <s v="Fully Meets"/>
    <n v="2"/>
    <x v="2"/>
  </r>
  <r>
    <s v="VT02663"/>
    <s v="Ignacius Losel"/>
    <x v="0"/>
    <x v="3"/>
    <s v="Legal"/>
    <n v="28481.16"/>
    <s v="1-Feb-21"/>
    <n v="1"/>
    <x v="2"/>
    <s v="Chennai, India"/>
    <s v="Active"/>
    <s v="Fully Meets"/>
    <n v="4"/>
    <x v="0"/>
  </r>
  <r>
    <m/>
    <m/>
    <x v="2"/>
    <x v="10"/>
    <m/>
    <m/>
    <m/>
    <m/>
    <x v="3"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983891-1E4A-4D66-BEC2-829095C4DFB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5" firstHeaderRow="1" firstDataRow="2" firstDataCol="1" rowPageCount="1" colPageCount="1"/>
  <pivotFields count="14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N82"/>
  <sheetViews>
    <sheetView topLeftCell="N1" zoomScale="160" zoomScaleNormal="160" workbookViewId="0">
      <selection activeCell="D18" sqref="D18"/>
    </sheetView>
  </sheetViews>
  <sheetFormatPr defaultRowHeight="14.4" x14ac:dyDescent="0.3"/>
  <cols>
    <col min="2" max="2" width="18" customWidth="1"/>
    <col min="4" max="4" width="20.77734375" customWidth="1"/>
    <col min="5" max="5" width="25.5546875" customWidth="1"/>
    <col min="8" max="8" width="16.44140625" customWidth="1"/>
    <col min="9" max="9" width="21.6640625" bestFit="1" customWidth="1"/>
    <col min="10" max="10" width="16.21875" customWidth="1"/>
    <col min="11" max="11" width="16.5546875" customWidth="1"/>
    <col min="12" max="12" width="21.77734375" customWidth="1"/>
    <col min="13" max="13" width="22.21875" bestFit="1" customWidth="1"/>
    <col min="14" max="14" width="16.77734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230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240</v>
      </c>
      <c r="J1" s="1" t="s">
        <v>241</v>
      </c>
      <c r="K1" s="1" t="s">
        <v>214</v>
      </c>
      <c r="L1" s="1" t="s">
        <v>242</v>
      </c>
      <c r="M1" s="1" t="s">
        <v>243</v>
      </c>
      <c r="N1" s="1" t="s">
        <v>244</v>
      </c>
    </row>
    <row r="2" spans="1:14" x14ac:dyDescent="0.3">
      <c r="A2" t="s">
        <v>7</v>
      </c>
      <c r="B2" t="s">
        <v>248</v>
      </c>
      <c r="C2" t="s">
        <v>8</v>
      </c>
      <c r="D2" t="s">
        <v>220</v>
      </c>
      <c r="E2" t="s">
        <v>9</v>
      </c>
      <c r="F2">
        <v>105468.7</v>
      </c>
      <c r="G2" t="s">
        <v>10</v>
      </c>
      <c r="H2">
        <v>1</v>
      </c>
      <c r="I2" t="s">
        <v>11</v>
      </c>
      <c r="J2" t="s">
        <v>12</v>
      </c>
      <c r="K2" t="s">
        <v>215</v>
      </c>
      <c r="L2" t="s">
        <v>216</v>
      </c>
      <c r="M2">
        <v>4</v>
      </c>
      <c r="N2" t="str" cm="1">
        <f t="array" ref="N2">_xlfn.IFS(M2&gt;=5,"Very high",M2&gt;=4,"High",M2&gt;=3,"med",TRUE,"low")</f>
        <v>High</v>
      </c>
    </row>
    <row r="3" spans="1:14" x14ac:dyDescent="0.3">
      <c r="A3" t="s">
        <v>13</v>
      </c>
      <c r="B3" t="s">
        <v>246</v>
      </c>
      <c r="C3" t="s">
        <v>14</v>
      </c>
      <c r="D3" t="s">
        <v>221</v>
      </c>
      <c r="E3" t="s">
        <v>15</v>
      </c>
      <c r="F3">
        <v>88360.79</v>
      </c>
      <c r="G3">
        <v>43710</v>
      </c>
      <c r="H3">
        <v>1</v>
      </c>
      <c r="I3" t="s">
        <v>11</v>
      </c>
      <c r="J3" t="s">
        <v>16</v>
      </c>
      <c r="K3" t="s">
        <v>215</v>
      </c>
      <c r="L3" t="s">
        <v>216</v>
      </c>
      <c r="M3">
        <v>3</v>
      </c>
      <c r="N3" t="str" cm="1">
        <f t="array" ref="N3">_xlfn.IFS(M3&gt;=5,"Very high",M3&gt;=4,"High",M3&gt;=3,"med",TRUE,"low")</f>
        <v>med</v>
      </c>
    </row>
    <row r="4" spans="1:14" x14ac:dyDescent="0.3">
      <c r="A4" t="s">
        <v>17</v>
      </c>
      <c r="B4" t="s">
        <v>247</v>
      </c>
      <c r="C4" t="s">
        <v>14</v>
      </c>
      <c r="D4" t="s">
        <v>222</v>
      </c>
      <c r="E4" t="s">
        <v>18</v>
      </c>
      <c r="F4">
        <v>85879.23</v>
      </c>
      <c r="G4">
        <v>43902</v>
      </c>
      <c r="H4">
        <v>1</v>
      </c>
      <c r="I4" t="s">
        <v>11</v>
      </c>
      <c r="J4" t="s">
        <v>12</v>
      </c>
      <c r="K4" t="s">
        <v>215</v>
      </c>
      <c r="L4" t="s">
        <v>216</v>
      </c>
      <c r="M4">
        <v>4</v>
      </c>
      <c r="N4" t="str" cm="1">
        <f t="array" ref="N4">_xlfn.IFS(M4&gt;=5,"Very high",M4&gt;=4,"High",M4&gt;=3,"med",TRUE,"low")</f>
        <v>High</v>
      </c>
    </row>
    <row r="5" spans="1:14" x14ac:dyDescent="0.3">
      <c r="A5" t="s">
        <v>19</v>
      </c>
      <c r="B5" t="s">
        <v>249</v>
      </c>
      <c r="C5" t="s">
        <v>14</v>
      </c>
      <c r="D5" t="s">
        <v>220</v>
      </c>
      <c r="E5" t="s">
        <v>20</v>
      </c>
      <c r="F5">
        <v>93128.34</v>
      </c>
      <c r="G5" t="s">
        <v>21</v>
      </c>
      <c r="H5">
        <v>1</v>
      </c>
      <c r="I5" t="s">
        <v>22</v>
      </c>
      <c r="J5" t="s">
        <v>16</v>
      </c>
      <c r="K5" t="s">
        <v>215</v>
      </c>
      <c r="L5" t="s">
        <v>216</v>
      </c>
      <c r="M5">
        <v>2</v>
      </c>
      <c r="N5" t="str" cm="1">
        <f t="array" ref="N5">_xlfn.IFS(M5&gt;=5,"Very high",M5&gt;=4,"High",M5&gt;=3,"med",TRUE,"low")</f>
        <v>low</v>
      </c>
    </row>
    <row r="6" spans="1:14" x14ac:dyDescent="0.3">
      <c r="A6" t="s">
        <v>23</v>
      </c>
      <c r="B6" t="s">
        <v>250</v>
      </c>
      <c r="C6" t="s">
        <v>14</v>
      </c>
      <c r="D6" t="s">
        <v>223</v>
      </c>
      <c r="E6" t="s">
        <v>20</v>
      </c>
      <c r="F6">
        <v>57002.02</v>
      </c>
      <c r="G6" t="s">
        <v>24</v>
      </c>
      <c r="H6">
        <v>0.7</v>
      </c>
      <c r="I6" t="s">
        <v>11</v>
      </c>
      <c r="J6" t="s">
        <v>25</v>
      </c>
      <c r="K6" t="s">
        <v>215</v>
      </c>
      <c r="L6" t="s">
        <v>216</v>
      </c>
      <c r="M6">
        <v>3</v>
      </c>
      <c r="N6" t="str" cm="1">
        <f t="array" ref="N6">_xlfn.IFS(M6&gt;=5,"Very high",M6&gt;=4,"High",M6&gt;=3,"med",TRUE,"low")</f>
        <v>med</v>
      </c>
    </row>
    <row r="7" spans="1:14" x14ac:dyDescent="0.3">
      <c r="A7" t="s">
        <v>26</v>
      </c>
      <c r="B7" t="s">
        <v>251</v>
      </c>
      <c r="C7" t="s">
        <v>8</v>
      </c>
      <c r="D7" t="s">
        <v>224</v>
      </c>
      <c r="E7" t="s">
        <v>27</v>
      </c>
      <c r="F7">
        <v>118976.16</v>
      </c>
      <c r="G7" t="s">
        <v>28</v>
      </c>
      <c r="H7">
        <v>1</v>
      </c>
      <c r="I7" t="s">
        <v>11</v>
      </c>
      <c r="J7" t="s">
        <v>29</v>
      </c>
      <c r="K7" t="s">
        <v>215</v>
      </c>
      <c r="L7" t="s">
        <v>216</v>
      </c>
      <c r="M7">
        <v>3</v>
      </c>
      <c r="N7" t="str" cm="1">
        <f t="array" ref="N7">_xlfn.IFS(M7&gt;=5,"Very high",M7&gt;=4,"High",M7&gt;=3,"med",TRUE,"low")</f>
        <v>med</v>
      </c>
    </row>
    <row r="8" spans="1:14" x14ac:dyDescent="0.3">
      <c r="A8" t="s">
        <v>30</v>
      </c>
      <c r="B8" t="s">
        <v>252</v>
      </c>
      <c r="C8" t="s">
        <v>8</v>
      </c>
      <c r="D8" t="s">
        <v>225</v>
      </c>
      <c r="E8" t="s">
        <v>31</v>
      </c>
      <c r="F8">
        <v>104802.63</v>
      </c>
      <c r="G8">
        <v>44502</v>
      </c>
      <c r="H8">
        <v>1</v>
      </c>
      <c r="I8" t="s">
        <v>11</v>
      </c>
      <c r="J8" t="s">
        <v>25</v>
      </c>
      <c r="K8" t="s">
        <v>215</v>
      </c>
      <c r="L8" t="s">
        <v>217</v>
      </c>
      <c r="M8">
        <v>4</v>
      </c>
      <c r="N8" t="str" cm="1">
        <f t="array" ref="N8">_xlfn.IFS(M8&gt;=5,"Very high",M8&gt;=4,"High",M8&gt;=3,"med",TRUE,"low")</f>
        <v>High</v>
      </c>
    </row>
    <row r="9" spans="1:14" x14ac:dyDescent="0.3">
      <c r="A9" t="s">
        <v>32</v>
      </c>
      <c r="B9" t="s">
        <v>253</v>
      </c>
      <c r="C9" t="s">
        <v>14</v>
      </c>
      <c r="D9" t="s">
        <v>220</v>
      </c>
      <c r="E9" t="s">
        <v>33</v>
      </c>
      <c r="F9">
        <v>66017.179999999993</v>
      </c>
      <c r="G9">
        <v>43643</v>
      </c>
      <c r="H9">
        <v>0.9</v>
      </c>
      <c r="I9" t="s">
        <v>11</v>
      </c>
      <c r="J9" t="s">
        <v>12</v>
      </c>
      <c r="K9" t="s">
        <v>215</v>
      </c>
      <c r="L9" t="s">
        <v>216</v>
      </c>
      <c r="M9">
        <v>2</v>
      </c>
      <c r="N9" t="str" cm="1">
        <f t="array" ref="N9">_xlfn.IFS(M9&gt;=5,"Very high",M9&gt;=4,"High",M9&gt;=3,"med",TRUE,"low")</f>
        <v>low</v>
      </c>
    </row>
    <row r="10" spans="1:14" x14ac:dyDescent="0.3">
      <c r="A10" t="s">
        <v>34</v>
      </c>
      <c r="B10" t="s">
        <v>254</v>
      </c>
      <c r="C10" t="s">
        <v>8</v>
      </c>
      <c r="D10" t="s">
        <v>226</v>
      </c>
      <c r="E10" t="s">
        <v>35</v>
      </c>
      <c r="F10">
        <v>74279.009999999995</v>
      </c>
      <c r="G10">
        <v>43466</v>
      </c>
      <c r="H10">
        <v>1</v>
      </c>
      <c r="I10" t="s">
        <v>11</v>
      </c>
      <c r="J10" t="s">
        <v>29</v>
      </c>
      <c r="K10" t="s">
        <v>215</v>
      </c>
      <c r="L10" t="s">
        <v>217</v>
      </c>
      <c r="M10">
        <v>3</v>
      </c>
      <c r="N10" t="str" cm="1">
        <f t="array" ref="N10">_xlfn.IFS(M10&gt;=5,"Very high",M10&gt;=4,"High",M10&gt;=3,"med",TRUE,"low")</f>
        <v>med</v>
      </c>
    </row>
    <row r="11" spans="1:14" x14ac:dyDescent="0.3">
      <c r="A11" t="s">
        <v>36</v>
      </c>
      <c r="B11" t="s">
        <v>255</v>
      </c>
      <c r="C11" t="s">
        <v>14</v>
      </c>
      <c r="D11" t="s">
        <v>224</v>
      </c>
      <c r="E11" t="s">
        <v>15</v>
      </c>
      <c r="F11">
        <v>68980.52</v>
      </c>
      <c r="G11">
        <v>43494</v>
      </c>
      <c r="H11">
        <v>0.8</v>
      </c>
      <c r="I11" t="s">
        <v>11</v>
      </c>
      <c r="J11" t="s">
        <v>12</v>
      </c>
      <c r="K11" t="s">
        <v>215</v>
      </c>
      <c r="L11" t="s">
        <v>216</v>
      </c>
      <c r="M11">
        <v>5</v>
      </c>
      <c r="N11" t="str" cm="1">
        <f t="array" ref="N11">_xlfn.IFS(M11&gt;=5,"Very high",M11&gt;=4,"High",M11&gt;=3,"med",TRUE,"low")</f>
        <v>Very high</v>
      </c>
    </row>
    <row r="12" spans="1:14" x14ac:dyDescent="0.3">
      <c r="A12" t="s">
        <v>37</v>
      </c>
      <c r="B12" t="s">
        <v>256</v>
      </c>
      <c r="C12" t="s">
        <v>14</v>
      </c>
      <c r="D12" t="s">
        <v>227</v>
      </c>
      <c r="E12" t="s">
        <v>18</v>
      </c>
      <c r="F12">
        <v>42314.39</v>
      </c>
      <c r="G12" t="s">
        <v>38</v>
      </c>
      <c r="H12">
        <v>1</v>
      </c>
      <c r="I12" t="s">
        <v>22</v>
      </c>
      <c r="J12" t="s">
        <v>12</v>
      </c>
      <c r="K12" t="s">
        <v>215</v>
      </c>
      <c r="L12" t="s">
        <v>216</v>
      </c>
      <c r="M12">
        <v>5</v>
      </c>
      <c r="N12" t="str" cm="1">
        <f t="array" ref="N12">_xlfn.IFS(M12&gt;=5,"Very high",M12&gt;=4,"High",M12&gt;=3,"med",TRUE,"low")</f>
        <v>Very high</v>
      </c>
    </row>
    <row r="13" spans="1:14" x14ac:dyDescent="0.3">
      <c r="A13" t="s">
        <v>39</v>
      </c>
      <c r="B13" t="s">
        <v>257</v>
      </c>
      <c r="C13" t="s">
        <v>14</v>
      </c>
      <c r="D13" t="s">
        <v>228</v>
      </c>
      <c r="E13" t="s">
        <v>27</v>
      </c>
      <c r="F13">
        <v>114425.19</v>
      </c>
      <c r="G13" t="s">
        <v>40</v>
      </c>
      <c r="H13">
        <v>1</v>
      </c>
      <c r="I13" t="s">
        <v>11</v>
      </c>
      <c r="J13" t="s">
        <v>29</v>
      </c>
      <c r="K13" t="s">
        <v>215</v>
      </c>
      <c r="L13" t="s">
        <v>216</v>
      </c>
      <c r="M13">
        <v>3</v>
      </c>
      <c r="N13" t="str" cm="1">
        <f t="array" ref="N13">_xlfn.IFS(M13&gt;=5,"Very high",M13&gt;=4,"High",M13&gt;=3,"med",TRUE,"low")</f>
        <v>med</v>
      </c>
    </row>
    <row r="14" spans="1:14" x14ac:dyDescent="0.3">
      <c r="A14" t="s">
        <v>41</v>
      </c>
      <c r="B14" t="s">
        <v>258</v>
      </c>
      <c r="C14" t="s">
        <v>14</v>
      </c>
      <c r="D14" t="s">
        <v>221</v>
      </c>
      <c r="E14" t="s">
        <v>15</v>
      </c>
      <c r="F14">
        <v>69192.850000000006</v>
      </c>
      <c r="G14" t="s">
        <v>42</v>
      </c>
      <c r="H14">
        <v>1</v>
      </c>
      <c r="I14" t="s">
        <v>11</v>
      </c>
      <c r="J14" t="s">
        <v>43</v>
      </c>
      <c r="K14" t="s">
        <v>215</v>
      </c>
      <c r="L14" t="s">
        <v>216</v>
      </c>
      <c r="M14">
        <v>3</v>
      </c>
      <c r="N14" t="str" cm="1">
        <f t="array" ref="N14">_xlfn.IFS(M14&gt;=5,"Very high",M14&gt;=4,"High",M14&gt;=3,"med",TRUE,"low")</f>
        <v>med</v>
      </c>
    </row>
    <row r="15" spans="1:14" x14ac:dyDescent="0.3">
      <c r="A15" t="s">
        <v>44</v>
      </c>
      <c r="B15" t="s">
        <v>261</v>
      </c>
      <c r="C15" t="s">
        <v>14</v>
      </c>
      <c r="D15" t="s">
        <v>220</v>
      </c>
      <c r="E15" t="s">
        <v>31</v>
      </c>
      <c r="F15">
        <v>61214.26</v>
      </c>
      <c r="G15" t="s">
        <v>45</v>
      </c>
      <c r="H15">
        <v>1</v>
      </c>
      <c r="I15" t="s">
        <v>46</v>
      </c>
      <c r="J15" t="s">
        <v>47</v>
      </c>
      <c r="K15" t="s">
        <v>215</v>
      </c>
      <c r="L15" t="s">
        <v>216</v>
      </c>
      <c r="M15">
        <v>3</v>
      </c>
      <c r="N15" t="str" cm="1">
        <f t="array" ref="N15">_xlfn.IFS(M15&gt;=5,"Very high",M15&gt;=4,"High",M15&gt;=3,"med",TRUE,"low")</f>
        <v>med</v>
      </c>
    </row>
    <row r="16" spans="1:14" x14ac:dyDescent="0.3">
      <c r="A16" t="s">
        <v>48</v>
      </c>
      <c r="B16" t="s">
        <v>260</v>
      </c>
      <c r="C16" t="s">
        <v>8</v>
      </c>
      <c r="D16" t="s">
        <v>224</v>
      </c>
      <c r="E16" t="s">
        <v>31</v>
      </c>
      <c r="F16">
        <v>54137.05</v>
      </c>
      <c r="G16" t="s">
        <v>49</v>
      </c>
      <c r="H16">
        <v>1</v>
      </c>
      <c r="I16" t="s">
        <v>11</v>
      </c>
      <c r="J16" t="s">
        <v>12</v>
      </c>
      <c r="K16" t="s">
        <v>215</v>
      </c>
      <c r="L16" t="s">
        <v>217</v>
      </c>
      <c r="M16">
        <v>4</v>
      </c>
      <c r="N16" t="str" cm="1">
        <f t="array" ref="N16">_xlfn.IFS(M16&gt;=5,"Very high",M16&gt;=4,"High",M16&gt;=3,"med",TRUE,"low")</f>
        <v>High</v>
      </c>
    </row>
    <row r="17" spans="1:14" x14ac:dyDescent="0.3">
      <c r="A17" t="s">
        <v>50</v>
      </c>
      <c r="B17" t="s">
        <v>259</v>
      </c>
      <c r="C17" t="s">
        <v>8</v>
      </c>
      <c r="D17" t="s">
        <v>229</v>
      </c>
      <c r="E17" t="s">
        <v>20</v>
      </c>
      <c r="F17">
        <v>37902.35</v>
      </c>
      <c r="G17" t="s">
        <v>51</v>
      </c>
      <c r="H17">
        <v>1</v>
      </c>
      <c r="I17" t="s">
        <v>11</v>
      </c>
      <c r="J17" t="s">
        <v>52</v>
      </c>
      <c r="K17" t="s">
        <v>215</v>
      </c>
      <c r="L17" t="s">
        <v>217</v>
      </c>
      <c r="M17">
        <v>2</v>
      </c>
      <c r="N17" t="str" cm="1">
        <f t="array" ref="N17">_xlfn.IFS(M17&gt;=5,"Very high",M17&gt;=4,"High",M17&gt;=3,"med",TRUE,"low")</f>
        <v>low</v>
      </c>
    </row>
    <row r="18" spans="1:14" x14ac:dyDescent="0.3">
      <c r="A18" t="s">
        <v>53</v>
      </c>
      <c r="B18" t="s">
        <v>254</v>
      </c>
      <c r="C18" t="s">
        <v>8</v>
      </c>
      <c r="D18" t="s">
        <v>225</v>
      </c>
      <c r="E18" t="s">
        <v>27</v>
      </c>
      <c r="F18">
        <v>39969.72</v>
      </c>
      <c r="G18" t="s">
        <v>54</v>
      </c>
      <c r="H18">
        <v>1</v>
      </c>
      <c r="I18" t="s">
        <v>46</v>
      </c>
      <c r="J18" t="s">
        <v>43</v>
      </c>
      <c r="K18" t="s">
        <v>215</v>
      </c>
      <c r="L18" t="s">
        <v>216</v>
      </c>
      <c r="M18">
        <v>3</v>
      </c>
      <c r="N18" t="str" cm="1">
        <f t="array" ref="N18">_xlfn.IFS(M18&gt;=5,"Very high",M18&gt;=4,"High",M18&gt;=3,"med",TRUE,"low")</f>
        <v>med</v>
      </c>
    </row>
    <row r="19" spans="1:14" x14ac:dyDescent="0.3">
      <c r="A19" t="s">
        <v>55</v>
      </c>
      <c r="B19" t="s">
        <v>56</v>
      </c>
      <c r="C19" t="s">
        <v>8</v>
      </c>
      <c r="D19" t="s">
        <v>226</v>
      </c>
      <c r="E19" t="s">
        <v>18</v>
      </c>
      <c r="F19">
        <v>69913.39</v>
      </c>
      <c r="G19">
        <v>43584</v>
      </c>
      <c r="H19">
        <v>1</v>
      </c>
      <c r="I19" t="s">
        <v>11</v>
      </c>
      <c r="J19" t="s">
        <v>12</v>
      </c>
      <c r="K19" t="s">
        <v>215</v>
      </c>
      <c r="L19" t="s">
        <v>216</v>
      </c>
      <c r="M19">
        <v>3</v>
      </c>
      <c r="N19" t="str" cm="1">
        <f t="array" ref="N19">_xlfn.IFS(M19&gt;=5,"Very high",M19&gt;=4,"High",M19&gt;=3,"med",TRUE,"low")</f>
        <v>med</v>
      </c>
    </row>
    <row r="20" spans="1:14" x14ac:dyDescent="0.3">
      <c r="A20" t="s">
        <v>57</v>
      </c>
      <c r="B20" t="s">
        <v>58</v>
      </c>
      <c r="C20" t="s">
        <v>8</v>
      </c>
      <c r="D20" t="s">
        <v>222</v>
      </c>
      <c r="E20" t="s">
        <v>35</v>
      </c>
      <c r="F20">
        <v>52748.63</v>
      </c>
      <c r="G20" t="s">
        <v>40</v>
      </c>
      <c r="H20">
        <v>1</v>
      </c>
      <c r="I20" t="s">
        <v>11</v>
      </c>
      <c r="J20" t="s">
        <v>52</v>
      </c>
      <c r="K20" t="s">
        <v>215</v>
      </c>
      <c r="L20" t="s">
        <v>217</v>
      </c>
      <c r="M20">
        <v>4</v>
      </c>
      <c r="N20" t="str" cm="1">
        <f t="array" ref="N20">_xlfn.IFS(M20&gt;=5,"Very high",M20&gt;=4,"High",M20&gt;=3,"med",TRUE,"low")</f>
        <v>High</v>
      </c>
    </row>
    <row r="21" spans="1:14" x14ac:dyDescent="0.3">
      <c r="A21" t="s">
        <v>59</v>
      </c>
      <c r="B21" t="s">
        <v>60</v>
      </c>
      <c r="C21" t="s">
        <v>8</v>
      </c>
      <c r="D21" t="s">
        <v>224</v>
      </c>
      <c r="E21" t="s">
        <v>61</v>
      </c>
      <c r="F21">
        <v>50310.09</v>
      </c>
      <c r="G21">
        <v>44285</v>
      </c>
      <c r="H21">
        <v>0.4</v>
      </c>
      <c r="I21" t="s">
        <v>11</v>
      </c>
      <c r="J21" t="s">
        <v>25</v>
      </c>
      <c r="K21" t="s">
        <v>215</v>
      </c>
      <c r="L21" t="s">
        <v>217</v>
      </c>
      <c r="M21">
        <v>2</v>
      </c>
      <c r="N21" t="str" cm="1">
        <f t="array" ref="N21">_xlfn.IFS(M21&gt;=5,"Very high",M21&gt;=4,"High",M21&gt;=3,"med",TRUE,"low")</f>
        <v>low</v>
      </c>
    </row>
    <row r="22" spans="1:14" x14ac:dyDescent="0.3">
      <c r="A22" t="s">
        <v>62</v>
      </c>
      <c r="B22" t="s">
        <v>63</v>
      </c>
      <c r="C22" t="s">
        <v>8</v>
      </c>
      <c r="D22" t="s">
        <v>220</v>
      </c>
      <c r="E22" t="s">
        <v>64</v>
      </c>
      <c r="F22">
        <v>52963.65</v>
      </c>
      <c r="G22">
        <v>44288</v>
      </c>
      <c r="H22">
        <v>0.3</v>
      </c>
      <c r="I22" t="s">
        <v>11</v>
      </c>
      <c r="J22" t="s">
        <v>43</v>
      </c>
      <c r="K22" t="s">
        <v>219</v>
      </c>
      <c r="L22" t="s">
        <v>216</v>
      </c>
      <c r="M22">
        <v>3</v>
      </c>
      <c r="N22" t="str" cm="1">
        <f t="array" ref="N22">_xlfn.IFS(M22&gt;=5,"Very high",M22&gt;=4,"High",M22&gt;=3,"med",TRUE,"low")</f>
        <v>med</v>
      </c>
    </row>
    <row r="23" spans="1:14" x14ac:dyDescent="0.3">
      <c r="A23" t="s">
        <v>65</v>
      </c>
      <c r="B23" t="s">
        <v>66</v>
      </c>
      <c r="C23" t="s">
        <v>8</v>
      </c>
      <c r="D23" t="s">
        <v>227</v>
      </c>
      <c r="E23" t="s">
        <v>67</v>
      </c>
      <c r="F23">
        <v>62195.47</v>
      </c>
      <c r="G23" t="s">
        <v>68</v>
      </c>
      <c r="H23">
        <v>1</v>
      </c>
      <c r="I23" t="s">
        <v>11</v>
      </c>
      <c r="J23" t="s">
        <v>12</v>
      </c>
      <c r="K23" t="s">
        <v>219</v>
      </c>
      <c r="L23" t="s">
        <v>216</v>
      </c>
      <c r="M23">
        <v>3</v>
      </c>
      <c r="N23" t="str" cm="1">
        <f t="array" ref="N23">_xlfn.IFS(M23&gt;=5,"Very high",M23&gt;=4,"High",M23&gt;=3,"med",TRUE,"low")</f>
        <v>med</v>
      </c>
    </row>
    <row r="24" spans="1:14" x14ac:dyDescent="0.3">
      <c r="A24" t="s">
        <v>69</v>
      </c>
      <c r="B24" t="s">
        <v>70</v>
      </c>
      <c r="C24" t="s">
        <v>8</v>
      </c>
      <c r="D24" t="s">
        <v>221</v>
      </c>
      <c r="E24" t="s">
        <v>27</v>
      </c>
      <c r="F24">
        <v>43329.22</v>
      </c>
      <c r="G24">
        <v>43809</v>
      </c>
      <c r="H24">
        <v>0.5</v>
      </c>
      <c r="I24" t="s">
        <v>22</v>
      </c>
      <c r="J24" t="s">
        <v>12</v>
      </c>
      <c r="K24" t="s">
        <v>219</v>
      </c>
      <c r="L24" t="s">
        <v>216</v>
      </c>
      <c r="M24">
        <v>5</v>
      </c>
      <c r="N24" t="str" cm="1">
        <f t="array" ref="N24">_xlfn.IFS(M24&gt;=5,"Very high",M24&gt;=4,"High",M24&gt;=3,"med",TRUE,"low")</f>
        <v>Very high</v>
      </c>
    </row>
    <row r="25" spans="1:14" x14ac:dyDescent="0.3">
      <c r="A25" t="s">
        <v>71</v>
      </c>
      <c r="B25" t="s">
        <v>72</v>
      </c>
      <c r="C25" t="s">
        <v>14</v>
      </c>
      <c r="D25" t="s">
        <v>228</v>
      </c>
      <c r="E25" t="s">
        <v>20</v>
      </c>
      <c r="F25">
        <v>71570.990000000005</v>
      </c>
      <c r="G25" t="s">
        <v>73</v>
      </c>
      <c r="H25">
        <v>0.5</v>
      </c>
      <c r="I25" t="s">
        <v>11</v>
      </c>
      <c r="J25" t="s">
        <v>25</v>
      </c>
      <c r="K25" t="s">
        <v>215</v>
      </c>
      <c r="L25" t="s">
        <v>217</v>
      </c>
      <c r="M25">
        <v>2</v>
      </c>
      <c r="N25" t="str" cm="1">
        <f t="array" ref="N25">_xlfn.IFS(M25&gt;=5,"Very high",M25&gt;=4,"High",M25&gt;=3,"med",TRUE,"low")</f>
        <v>low</v>
      </c>
    </row>
    <row r="26" spans="1:14" x14ac:dyDescent="0.3">
      <c r="A26" t="s">
        <v>74</v>
      </c>
      <c r="B26" t="s">
        <v>75</v>
      </c>
      <c r="C26" t="s">
        <v>14</v>
      </c>
      <c r="D26" t="s">
        <v>223</v>
      </c>
      <c r="E26" t="s">
        <v>20</v>
      </c>
      <c r="F26">
        <v>78840.23</v>
      </c>
      <c r="G26">
        <v>43633</v>
      </c>
      <c r="H26">
        <v>1</v>
      </c>
      <c r="I26" t="s">
        <v>46</v>
      </c>
      <c r="J26" t="s">
        <v>12</v>
      </c>
      <c r="K26" t="s">
        <v>215</v>
      </c>
      <c r="L26" t="s">
        <v>217</v>
      </c>
      <c r="M26">
        <v>3</v>
      </c>
      <c r="N26" t="str" cm="1">
        <f t="array" ref="N26">_xlfn.IFS(M26&gt;=5,"Very high",M26&gt;=4,"High",M26&gt;=3,"med",TRUE,"low")</f>
        <v>med</v>
      </c>
    </row>
    <row r="27" spans="1:14" x14ac:dyDescent="0.3">
      <c r="A27" t="s">
        <v>76</v>
      </c>
      <c r="B27" t="s">
        <v>77</v>
      </c>
      <c r="C27" t="s">
        <v>14</v>
      </c>
      <c r="D27" t="s">
        <v>229</v>
      </c>
      <c r="E27" t="s">
        <v>61</v>
      </c>
      <c r="F27">
        <v>61994.76</v>
      </c>
      <c r="G27">
        <v>43794</v>
      </c>
      <c r="H27">
        <v>0.3</v>
      </c>
      <c r="I27" t="s">
        <v>11</v>
      </c>
      <c r="J27" t="s">
        <v>25</v>
      </c>
      <c r="K27" t="s">
        <v>215</v>
      </c>
      <c r="L27" t="s">
        <v>216</v>
      </c>
      <c r="M27">
        <v>2</v>
      </c>
      <c r="N27" t="str" cm="1">
        <f t="array" ref="N27">_xlfn.IFS(M27&gt;=5,"Very high",M27&gt;=4,"High",M27&gt;=3,"med",TRUE,"low")</f>
        <v>low</v>
      </c>
    </row>
    <row r="28" spans="1:14" x14ac:dyDescent="0.3">
      <c r="A28" t="s">
        <v>78</v>
      </c>
      <c r="B28" t="s">
        <v>79</v>
      </c>
      <c r="C28" t="s">
        <v>14</v>
      </c>
      <c r="D28" t="s">
        <v>225</v>
      </c>
      <c r="E28" t="s">
        <v>18</v>
      </c>
      <c r="F28">
        <v>89690.38</v>
      </c>
      <c r="G28">
        <v>43206</v>
      </c>
      <c r="H28">
        <v>1</v>
      </c>
      <c r="I28" t="s">
        <v>11</v>
      </c>
      <c r="J28" t="s">
        <v>29</v>
      </c>
      <c r="K28" t="s">
        <v>215</v>
      </c>
      <c r="L28" t="s">
        <v>216</v>
      </c>
      <c r="M28">
        <v>4</v>
      </c>
      <c r="N28" t="str" cm="1">
        <f t="array" ref="N28">_xlfn.IFS(M28&gt;=5,"Very high",M28&gt;=4,"High",M28&gt;=3,"med",TRUE,"low")</f>
        <v>High</v>
      </c>
    </row>
    <row r="29" spans="1:14" x14ac:dyDescent="0.3">
      <c r="A29" t="s">
        <v>80</v>
      </c>
      <c r="B29" t="s">
        <v>81</v>
      </c>
      <c r="C29" t="s">
        <v>8</v>
      </c>
      <c r="D29" t="s">
        <v>229</v>
      </c>
      <c r="E29" t="s">
        <v>82</v>
      </c>
      <c r="F29">
        <v>104335.03999999999</v>
      </c>
      <c r="G29">
        <v>43874</v>
      </c>
      <c r="H29">
        <v>1</v>
      </c>
      <c r="I29" t="s">
        <v>11</v>
      </c>
      <c r="J29" t="s">
        <v>43</v>
      </c>
      <c r="K29" t="s">
        <v>215</v>
      </c>
      <c r="L29" t="s">
        <v>218</v>
      </c>
      <c r="M29">
        <v>4</v>
      </c>
      <c r="N29" t="str" cm="1">
        <f t="array" ref="N29">_xlfn.IFS(M29&gt;=5,"Very high",M29&gt;=4,"High",M29&gt;=3,"med",TRUE,"low")</f>
        <v>High</v>
      </c>
    </row>
    <row r="30" spans="1:14" x14ac:dyDescent="0.3">
      <c r="A30" t="s">
        <v>83</v>
      </c>
      <c r="B30" t="s">
        <v>84</v>
      </c>
      <c r="C30" t="s">
        <v>8</v>
      </c>
      <c r="D30" t="s">
        <v>225</v>
      </c>
      <c r="E30" t="s">
        <v>64</v>
      </c>
      <c r="F30">
        <v>52246.29</v>
      </c>
      <c r="G30" t="s">
        <v>85</v>
      </c>
      <c r="H30">
        <v>1</v>
      </c>
      <c r="I30" t="s">
        <v>46</v>
      </c>
      <c r="J30" t="s">
        <v>29</v>
      </c>
      <c r="K30" t="s">
        <v>215</v>
      </c>
      <c r="L30" t="s">
        <v>217</v>
      </c>
      <c r="M30">
        <v>4</v>
      </c>
      <c r="N30" t="str" cm="1">
        <f t="array" ref="N30">_xlfn.IFS(M30&gt;=5,"Very high",M30&gt;=4,"High",M30&gt;=3,"med",TRUE,"low")</f>
        <v>High</v>
      </c>
    </row>
    <row r="31" spans="1:14" x14ac:dyDescent="0.3">
      <c r="A31" t="s">
        <v>86</v>
      </c>
      <c r="B31" t="s">
        <v>87</v>
      </c>
      <c r="C31" t="s">
        <v>8</v>
      </c>
      <c r="D31" t="s">
        <v>226</v>
      </c>
      <c r="E31" t="s">
        <v>88</v>
      </c>
      <c r="F31">
        <v>90697.67</v>
      </c>
      <c r="G31">
        <v>44221</v>
      </c>
      <c r="H31">
        <v>0.8</v>
      </c>
      <c r="I31" t="s">
        <v>11</v>
      </c>
      <c r="J31" t="s">
        <v>16</v>
      </c>
      <c r="K31" t="s">
        <v>215</v>
      </c>
      <c r="L31" t="s">
        <v>216</v>
      </c>
      <c r="M31">
        <v>3</v>
      </c>
      <c r="N31" t="str" cm="1">
        <f t="array" ref="N31">_xlfn.IFS(M31&gt;=5,"Very high",M31&gt;=4,"High",M31&gt;=3,"med",TRUE,"low")</f>
        <v>med</v>
      </c>
    </row>
    <row r="32" spans="1:14" x14ac:dyDescent="0.3">
      <c r="A32" t="s">
        <v>89</v>
      </c>
      <c r="B32" t="s">
        <v>90</v>
      </c>
      <c r="C32" t="s">
        <v>8</v>
      </c>
      <c r="D32" t="s">
        <v>222</v>
      </c>
      <c r="E32" t="s">
        <v>15</v>
      </c>
      <c r="F32">
        <v>90884.32</v>
      </c>
      <c r="G32" t="s">
        <v>91</v>
      </c>
      <c r="H32">
        <v>1</v>
      </c>
      <c r="I32" t="s">
        <v>11</v>
      </c>
      <c r="J32" t="s">
        <v>43</v>
      </c>
      <c r="K32" t="s">
        <v>215</v>
      </c>
      <c r="L32" t="s">
        <v>218</v>
      </c>
      <c r="M32">
        <v>3</v>
      </c>
      <c r="N32" t="str" cm="1">
        <f t="array" ref="N32">_xlfn.IFS(M32&gt;=5,"Very high",M32&gt;=4,"High",M32&gt;=3,"med",TRUE,"low")</f>
        <v>med</v>
      </c>
    </row>
    <row r="33" spans="1:14" x14ac:dyDescent="0.3">
      <c r="A33" t="s">
        <v>92</v>
      </c>
      <c r="B33" t="s">
        <v>93</v>
      </c>
      <c r="C33" t="s">
        <v>8</v>
      </c>
      <c r="D33" t="s">
        <v>224</v>
      </c>
      <c r="E33" t="s">
        <v>61</v>
      </c>
      <c r="F33">
        <v>76320.44</v>
      </c>
      <c r="G33">
        <v>44383</v>
      </c>
      <c r="H33">
        <v>0.8</v>
      </c>
      <c r="I33" t="s">
        <v>46</v>
      </c>
      <c r="J33" t="s">
        <v>12</v>
      </c>
      <c r="K33" t="s">
        <v>219</v>
      </c>
      <c r="L33" t="s">
        <v>218</v>
      </c>
      <c r="M33">
        <v>3</v>
      </c>
      <c r="N33" t="str" cm="1">
        <f t="array" ref="N33">_xlfn.IFS(M33&gt;=5,"Very high",M33&gt;=4,"High",M33&gt;=3,"med",TRUE,"low")</f>
        <v>med</v>
      </c>
    </row>
    <row r="34" spans="1:14" x14ac:dyDescent="0.3">
      <c r="A34" t="s">
        <v>94</v>
      </c>
      <c r="B34" t="s">
        <v>95</v>
      </c>
      <c r="C34" t="s">
        <v>8</v>
      </c>
      <c r="D34" t="s">
        <v>220</v>
      </c>
      <c r="E34" t="s">
        <v>15</v>
      </c>
      <c r="F34">
        <v>73360.38</v>
      </c>
      <c r="G34">
        <v>43972</v>
      </c>
      <c r="H34">
        <v>1</v>
      </c>
      <c r="I34" t="s">
        <v>46</v>
      </c>
      <c r="J34" t="s">
        <v>12</v>
      </c>
      <c r="K34" t="s">
        <v>219</v>
      </c>
      <c r="L34" t="s">
        <v>217</v>
      </c>
      <c r="M34">
        <v>2</v>
      </c>
      <c r="N34" t="str" cm="1">
        <f t="array" ref="N34">_xlfn.IFS(M34&gt;=5,"Very high",M34&gt;=4,"High",M34&gt;=3,"med",TRUE,"low")</f>
        <v>low</v>
      </c>
    </row>
    <row r="35" spans="1:14" x14ac:dyDescent="0.3">
      <c r="A35" t="s">
        <v>96</v>
      </c>
      <c r="B35" t="s">
        <v>97</v>
      </c>
      <c r="C35" t="s">
        <v>8</v>
      </c>
      <c r="D35" t="s">
        <v>227</v>
      </c>
      <c r="E35" t="s">
        <v>9</v>
      </c>
      <c r="F35">
        <v>46000</v>
      </c>
      <c r="G35" t="s">
        <v>98</v>
      </c>
      <c r="H35">
        <v>0.7</v>
      </c>
      <c r="I35" t="s">
        <v>11</v>
      </c>
      <c r="J35" t="s">
        <v>47</v>
      </c>
      <c r="K35" t="s">
        <v>215</v>
      </c>
      <c r="L35" t="s">
        <v>216</v>
      </c>
      <c r="M35">
        <v>3</v>
      </c>
      <c r="N35" t="str" cm="1">
        <f t="array" ref="N35">_xlfn.IFS(M35&gt;=5,"Very high",M35&gt;=4,"High",M35&gt;=3,"med",TRUE,"low")</f>
        <v>med</v>
      </c>
    </row>
    <row r="36" spans="1:14" x14ac:dyDescent="0.3">
      <c r="A36" t="s">
        <v>99</v>
      </c>
      <c r="B36" t="s">
        <v>100</v>
      </c>
      <c r="C36" t="s">
        <v>14</v>
      </c>
      <c r="D36" t="s">
        <v>221</v>
      </c>
      <c r="E36" t="s">
        <v>35</v>
      </c>
      <c r="F36">
        <v>50449.46</v>
      </c>
      <c r="G36" t="s">
        <v>101</v>
      </c>
      <c r="H36">
        <v>0.8</v>
      </c>
      <c r="I36" t="s">
        <v>11</v>
      </c>
      <c r="J36" t="s">
        <v>47</v>
      </c>
      <c r="K36" t="s">
        <v>219</v>
      </c>
      <c r="L36" t="s">
        <v>218</v>
      </c>
      <c r="M36">
        <v>1</v>
      </c>
      <c r="N36" t="str" cm="1">
        <f t="array" ref="N36">_xlfn.IFS(M36&gt;=5,"Very high",M36&gt;=4,"High",M36&gt;=3,"med",TRUE,"low")</f>
        <v>low</v>
      </c>
    </row>
    <row r="37" spans="1:14" x14ac:dyDescent="0.3">
      <c r="A37" t="s">
        <v>102</v>
      </c>
      <c r="B37" t="s">
        <v>103</v>
      </c>
      <c r="C37" t="s">
        <v>8</v>
      </c>
      <c r="D37" t="s">
        <v>228</v>
      </c>
      <c r="E37" t="s">
        <v>20</v>
      </c>
      <c r="F37">
        <v>53949.26</v>
      </c>
      <c r="G37">
        <v>43808</v>
      </c>
      <c r="H37">
        <v>1</v>
      </c>
      <c r="I37" t="s">
        <v>46</v>
      </c>
      <c r="J37" t="s">
        <v>43</v>
      </c>
      <c r="K37" t="s">
        <v>215</v>
      </c>
      <c r="L37" t="s">
        <v>218</v>
      </c>
      <c r="M37">
        <v>3</v>
      </c>
      <c r="N37" t="str" cm="1">
        <f t="array" ref="N37">_xlfn.IFS(M37&gt;=5,"Very high",M37&gt;=4,"High",M37&gt;=3,"med",TRUE,"low")</f>
        <v>med</v>
      </c>
    </row>
    <row r="38" spans="1:14" x14ac:dyDescent="0.3">
      <c r="A38" t="s">
        <v>104</v>
      </c>
      <c r="B38" t="s">
        <v>105</v>
      </c>
      <c r="C38" t="s">
        <v>8</v>
      </c>
      <c r="D38" t="s">
        <v>223</v>
      </c>
      <c r="E38" t="s">
        <v>88</v>
      </c>
      <c r="F38">
        <v>113616.23</v>
      </c>
      <c r="G38">
        <v>43255</v>
      </c>
      <c r="H38">
        <v>1</v>
      </c>
      <c r="I38" t="s">
        <v>11</v>
      </c>
      <c r="J38" t="s">
        <v>12</v>
      </c>
      <c r="K38" t="s">
        <v>215</v>
      </c>
      <c r="L38" t="s">
        <v>216</v>
      </c>
      <c r="M38">
        <v>1</v>
      </c>
      <c r="N38" t="str" cm="1">
        <f t="array" ref="N38">_xlfn.IFS(M38&gt;=5,"Very high",M38&gt;=4,"High",M38&gt;=3,"med",TRUE,"low")</f>
        <v>low</v>
      </c>
    </row>
    <row r="39" spans="1:14" x14ac:dyDescent="0.3">
      <c r="A39" t="s">
        <v>106</v>
      </c>
      <c r="B39" t="s">
        <v>107</v>
      </c>
      <c r="C39" t="s">
        <v>14</v>
      </c>
      <c r="D39" t="s">
        <v>229</v>
      </c>
      <c r="E39" t="s">
        <v>82</v>
      </c>
      <c r="F39">
        <v>110906.35</v>
      </c>
      <c r="G39" t="s">
        <v>108</v>
      </c>
      <c r="H39">
        <v>1</v>
      </c>
      <c r="I39" t="s">
        <v>46</v>
      </c>
      <c r="J39" t="s">
        <v>29</v>
      </c>
      <c r="K39" t="s">
        <v>215</v>
      </c>
      <c r="L39" t="s">
        <v>218</v>
      </c>
      <c r="M39">
        <v>5</v>
      </c>
      <c r="N39" t="str" cm="1">
        <f t="array" ref="N39">_xlfn.IFS(M39&gt;=5,"Very high",M39&gt;=4,"High",M39&gt;=3,"med",TRUE,"low")</f>
        <v>Very high</v>
      </c>
    </row>
    <row r="40" spans="1:14" x14ac:dyDescent="0.3">
      <c r="A40" t="s">
        <v>109</v>
      </c>
      <c r="B40" t="s">
        <v>110</v>
      </c>
      <c r="C40" t="s">
        <v>14</v>
      </c>
      <c r="D40" t="s">
        <v>225</v>
      </c>
      <c r="E40" t="s">
        <v>31</v>
      </c>
      <c r="F40">
        <v>100371.31</v>
      </c>
      <c r="G40">
        <v>44067</v>
      </c>
      <c r="H40">
        <v>0.8</v>
      </c>
      <c r="I40" t="s">
        <v>22</v>
      </c>
      <c r="J40" t="s">
        <v>47</v>
      </c>
      <c r="K40" t="s">
        <v>215</v>
      </c>
      <c r="L40" t="s">
        <v>218</v>
      </c>
      <c r="M40">
        <v>3</v>
      </c>
      <c r="N40" t="str" cm="1">
        <f t="array" ref="N40">_xlfn.IFS(M40&gt;=5,"Very high",M40&gt;=4,"High",M40&gt;=3,"med",TRUE,"low")</f>
        <v>med</v>
      </c>
    </row>
    <row r="41" spans="1:14" x14ac:dyDescent="0.3">
      <c r="A41" t="s">
        <v>111</v>
      </c>
      <c r="B41" t="s">
        <v>112</v>
      </c>
      <c r="C41" t="s">
        <v>14</v>
      </c>
      <c r="D41" t="s">
        <v>229</v>
      </c>
      <c r="E41" t="s">
        <v>64</v>
      </c>
      <c r="F41">
        <v>69163.39</v>
      </c>
      <c r="G41">
        <v>43397</v>
      </c>
      <c r="H41">
        <v>1</v>
      </c>
      <c r="I41" t="s">
        <v>11</v>
      </c>
      <c r="J41" t="s">
        <v>12</v>
      </c>
      <c r="K41" t="s">
        <v>215</v>
      </c>
      <c r="L41" t="s">
        <v>217</v>
      </c>
      <c r="M41">
        <v>4</v>
      </c>
      <c r="N41" t="str" cm="1">
        <f t="array" ref="N41">_xlfn.IFS(M41&gt;=5,"Very high",M41&gt;=4,"High",M41&gt;=3,"med",TRUE,"low")</f>
        <v>High</v>
      </c>
    </row>
    <row r="42" spans="1:14" x14ac:dyDescent="0.3">
      <c r="A42" t="s">
        <v>113</v>
      </c>
      <c r="B42" t="s">
        <v>114</v>
      </c>
      <c r="C42" t="s">
        <v>8</v>
      </c>
      <c r="D42" t="s">
        <v>225</v>
      </c>
      <c r="E42" t="s">
        <v>20</v>
      </c>
      <c r="F42">
        <v>114691.03</v>
      </c>
      <c r="G42" t="s">
        <v>115</v>
      </c>
      <c r="H42">
        <v>1</v>
      </c>
      <c r="I42" t="s">
        <v>46</v>
      </c>
      <c r="J42" t="s">
        <v>29</v>
      </c>
      <c r="K42" t="s">
        <v>215</v>
      </c>
      <c r="L42" t="s">
        <v>217</v>
      </c>
      <c r="M42">
        <v>1</v>
      </c>
      <c r="N42" t="str" cm="1">
        <f t="array" ref="N42">_xlfn.IFS(M42&gt;=5,"Very high",M42&gt;=4,"High",M42&gt;=3,"med",TRUE,"low")</f>
        <v>low</v>
      </c>
    </row>
    <row r="43" spans="1:14" x14ac:dyDescent="0.3">
      <c r="A43" t="s">
        <v>116</v>
      </c>
      <c r="B43" t="s">
        <v>117</v>
      </c>
      <c r="C43" t="s">
        <v>8</v>
      </c>
      <c r="D43" t="s">
        <v>226</v>
      </c>
      <c r="E43" t="s">
        <v>61</v>
      </c>
      <c r="F43">
        <v>86556.96</v>
      </c>
      <c r="G43" t="s">
        <v>118</v>
      </c>
      <c r="H43">
        <v>1</v>
      </c>
      <c r="I43" t="s">
        <v>11</v>
      </c>
      <c r="J43" t="s">
        <v>25</v>
      </c>
      <c r="K43" t="s">
        <v>215</v>
      </c>
      <c r="L43" t="s">
        <v>216</v>
      </c>
      <c r="M43">
        <v>4</v>
      </c>
      <c r="N43" t="str" cm="1">
        <f t="array" ref="N43">_xlfn.IFS(M43&gt;=5,"Very high",M43&gt;=4,"High",M43&gt;=3,"med",TRUE,"low")</f>
        <v>High</v>
      </c>
    </row>
    <row r="44" spans="1:14" x14ac:dyDescent="0.3">
      <c r="A44" t="s">
        <v>119</v>
      </c>
      <c r="B44" t="s">
        <v>120</v>
      </c>
      <c r="C44" t="s">
        <v>14</v>
      </c>
      <c r="D44" t="s">
        <v>222</v>
      </c>
      <c r="E44" t="s">
        <v>18</v>
      </c>
      <c r="F44">
        <v>31172.77</v>
      </c>
      <c r="G44" t="s">
        <v>121</v>
      </c>
      <c r="H44">
        <v>1</v>
      </c>
      <c r="I44" t="s">
        <v>22</v>
      </c>
      <c r="J44" t="s">
        <v>12</v>
      </c>
      <c r="K44" t="s">
        <v>219</v>
      </c>
      <c r="L44" t="s">
        <v>218</v>
      </c>
      <c r="M44">
        <v>3</v>
      </c>
      <c r="N44" t="str" cm="1">
        <f t="array" ref="N44">_xlfn.IFS(M44&gt;=5,"Very high",M44&gt;=4,"High",M44&gt;=3,"med",TRUE,"low")</f>
        <v>med</v>
      </c>
    </row>
    <row r="45" spans="1:14" x14ac:dyDescent="0.3">
      <c r="A45" t="s">
        <v>122</v>
      </c>
      <c r="B45" t="s">
        <v>123</v>
      </c>
      <c r="C45" t="s">
        <v>8</v>
      </c>
      <c r="D45" t="s">
        <v>224</v>
      </c>
      <c r="E45" t="s">
        <v>15</v>
      </c>
      <c r="F45">
        <v>80169.42</v>
      </c>
      <c r="G45" t="s">
        <v>124</v>
      </c>
      <c r="H45">
        <v>1</v>
      </c>
      <c r="I45" t="s">
        <v>11</v>
      </c>
      <c r="J45" t="s">
        <v>47</v>
      </c>
      <c r="K45" t="s">
        <v>219</v>
      </c>
      <c r="L45" t="s">
        <v>218</v>
      </c>
      <c r="M45">
        <v>3</v>
      </c>
      <c r="N45" t="str" cm="1">
        <f t="array" ref="N45">_xlfn.IFS(M45&gt;=5,"Very high",M45&gt;=4,"High",M45&gt;=3,"med",TRUE,"low")</f>
        <v>med</v>
      </c>
    </row>
    <row r="46" spans="1:14" x14ac:dyDescent="0.3">
      <c r="A46" t="s">
        <v>102</v>
      </c>
      <c r="B46" t="s">
        <v>103</v>
      </c>
      <c r="C46" t="s">
        <v>8</v>
      </c>
      <c r="D46" t="s">
        <v>220</v>
      </c>
      <c r="E46" t="s">
        <v>20</v>
      </c>
      <c r="F46">
        <v>53949.26</v>
      </c>
      <c r="G46">
        <v>43808</v>
      </c>
      <c r="H46">
        <v>1</v>
      </c>
      <c r="I46" t="s">
        <v>46</v>
      </c>
      <c r="J46" t="s">
        <v>43</v>
      </c>
      <c r="K46" t="s">
        <v>215</v>
      </c>
      <c r="L46" t="s">
        <v>216</v>
      </c>
      <c r="M46">
        <v>4</v>
      </c>
      <c r="N46" t="str" cm="1">
        <f t="array" ref="N46">_xlfn.IFS(M46&gt;=5,"Very high",M46&gt;=4,"High",M46&gt;=3,"med",TRUE,"low")</f>
        <v>High</v>
      </c>
    </row>
    <row r="47" spans="1:14" x14ac:dyDescent="0.3">
      <c r="A47" t="s">
        <v>125</v>
      </c>
      <c r="B47" t="s">
        <v>126</v>
      </c>
      <c r="C47" t="s">
        <v>14</v>
      </c>
      <c r="D47" t="s">
        <v>227</v>
      </c>
      <c r="E47" t="s">
        <v>31</v>
      </c>
      <c r="F47">
        <v>58935.92</v>
      </c>
      <c r="G47" t="s">
        <v>127</v>
      </c>
      <c r="H47">
        <v>1</v>
      </c>
      <c r="I47" t="s">
        <v>46</v>
      </c>
      <c r="J47" t="s">
        <v>25</v>
      </c>
      <c r="K47" t="s">
        <v>215</v>
      </c>
      <c r="L47" t="s">
        <v>217</v>
      </c>
      <c r="M47">
        <v>4</v>
      </c>
      <c r="N47" t="str" cm="1">
        <f t="array" ref="N47">_xlfn.IFS(M47&gt;=5,"Very high",M47&gt;=4,"High",M47&gt;=3,"med",TRUE,"low")</f>
        <v>High</v>
      </c>
    </row>
    <row r="48" spans="1:14" x14ac:dyDescent="0.3">
      <c r="A48" t="s">
        <v>128</v>
      </c>
      <c r="B48" t="s">
        <v>129</v>
      </c>
      <c r="C48" t="s">
        <v>14</v>
      </c>
      <c r="D48" t="s">
        <v>221</v>
      </c>
      <c r="E48" t="s">
        <v>31</v>
      </c>
      <c r="F48">
        <v>63555.73</v>
      </c>
      <c r="G48" t="s">
        <v>130</v>
      </c>
      <c r="H48">
        <v>1</v>
      </c>
      <c r="I48" t="s">
        <v>11</v>
      </c>
      <c r="J48" t="s">
        <v>52</v>
      </c>
      <c r="K48" t="s">
        <v>215</v>
      </c>
      <c r="L48" t="s">
        <v>217</v>
      </c>
      <c r="M48">
        <v>2</v>
      </c>
      <c r="N48" t="str" cm="1">
        <f t="array" ref="N48">_xlfn.IFS(M48&gt;=5,"Very high",M48&gt;=4,"High",M48&gt;=3,"med",TRUE,"low")</f>
        <v>low</v>
      </c>
    </row>
    <row r="49" spans="1:14" x14ac:dyDescent="0.3">
      <c r="A49" t="s">
        <v>131</v>
      </c>
      <c r="B49" t="s">
        <v>132</v>
      </c>
      <c r="C49" t="s">
        <v>8</v>
      </c>
      <c r="D49" t="s">
        <v>228</v>
      </c>
      <c r="E49" t="s">
        <v>64</v>
      </c>
      <c r="F49">
        <v>57419.35</v>
      </c>
      <c r="G49">
        <v>43305</v>
      </c>
      <c r="H49">
        <v>1</v>
      </c>
      <c r="I49" t="s">
        <v>22</v>
      </c>
      <c r="J49" t="s">
        <v>47</v>
      </c>
      <c r="K49" t="s">
        <v>215</v>
      </c>
      <c r="L49" t="s">
        <v>216</v>
      </c>
      <c r="M49">
        <v>2</v>
      </c>
      <c r="N49" t="str" cm="1">
        <f t="array" ref="N49">_xlfn.IFS(M49&gt;=5,"Very high",M49&gt;=4,"High",M49&gt;=3,"med",TRUE,"low")</f>
        <v>low</v>
      </c>
    </row>
    <row r="50" spans="1:14" x14ac:dyDescent="0.3">
      <c r="A50" t="s">
        <v>133</v>
      </c>
      <c r="B50" t="s">
        <v>134</v>
      </c>
      <c r="C50" t="s">
        <v>14</v>
      </c>
      <c r="D50" t="s">
        <v>223</v>
      </c>
      <c r="E50" t="s">
        <v>82</v>
      </c>
      <c r="F50">
        <v>67818.14</v>
      </c>
      <c r="G50" t="s">
        <v>135</v>
      </c>
      <c r="H50">
        <v>0.6</v>
      </c>
      <c r="I50" t="s">
        <v>22</v>
      </c>
      <c r="J50" t="s">
        <v>12</v>
      </c>
      <c r="K50" t="s">
        <v>215</v>
      </c>
      <c r="L50" t="s">
        <v>216</v>
      </c>
      <c r="M50">
        <v>2</v>
      </c>
      <c r="N50" t="str" cm="1">
        <f t="array" ref="N50">_xlfn.IFS(M50&gt;=5,"Very high",M50&gt;=4,"High",M50&gt;=3,"med",TRUE,"low")</f>
        <v>low</v>
      </c>
    </row>
    <row r="51" spans="1:14" x14ac:dyDescent="0.3">
      <c r="A51" t="s">
        <v>136</v>
      </c>
      <c r="B51" t="s">
        <v>137</v>
      </c>
      <c r="C51" t="s">
        <v>14</v>
      </c>
      <c r="D51" t="s">
        <v>229</v>
      </c>
      <c r="E51" t="s">
        <v>9</v>
      </c>
      <c r="F51">
        <v>44403.77</v>
      </c>
      <c r="G51">
        <v>43416</v>
      </c>
      <c r="H51">
        <v>1</v>
      </c>
      <c r="I51" t="s">
        <v>11</v>
      </c>
      <c r="J51" t="s">
        <v>25</v>
      </c>
      <c r="K51" t="s">
        <v>215</v>
      </c>
      <c r="L51" t="s">
        <v>218</v>
      </c>
      <c r="M51">
        <v>2</v>
      </c>
      <c r="N51" t="str" cm="1">
        <f t="array" ref="N51">_xlfn.IFS(M51&gt;=5,"Very high",M51&gt;=4,"High",M51&gt;=3,"med",TRUE,"low")</f>
        <v>low</v>
      </c>
    </row>
    <row r="52" spans="1:14" x14ac:dyDescent="0.3">
      <c r="A52" t="s">
        <v>138</v>
      </c>
      <c r="B52" t="s">
        <v>139</v>
      </c>
      <c r="C52" t="s">
        <v>8</v>
      </c>
      <c r="D52" t="s">
        <v>229</v>
      </c>
      <c r="E52" t="s">
        <v>33</v>
      </c>
      <c r="F52">
        <v>40753.54</v>
      </c>
      <c r="G52">
        <v>43152</v>
      </c>
      <c r="H52">
        <v>0.6</v>
      </c>
      <c r="I52" t="s">
        <v>11</v>
      </c>
      <c r="J52" t="s">
        <v>29</v>
      </c>
      <c r="K52" t="s">
        <v>215</v>
      </c>
      <c r="L52" t="s">
        <v>218</v>
      </c>
      <c r="M52">
        <v>2</v>
      </c>
      <c r="N52" t="str" cm="1">
        <f t="array" ref="N52">_xlfn.IFS(M52&gt;=5,"Very high",M52&gt;=4,"High",M52&gt;=3,"med",TRUE,"low")</f>
        <v>low</v>
      </c>
    </row>
    <row r="53" spans="1:14" x14ac:dyDescent="0.3">
      <c r="A53" t="s">
        <v>140</v>
      </c>
      <c r="B53" t="s">
        <v>141</v>
      </c>
      <c r="C53" t="s">
        <v>14</v>
      </c>
      <c r="D53" t="s">
        <v>225</v>
      </c>
      <c r="E53" t="s">
        <v>20</v>
      </c>
      <c r="F53">
        <v>102934.09</v>
      </c>
      <c r="G53" t="s">
        <v>142</v>
      </c>
      <c r="H53">
        <v>1</v>
      </c>
      <c r="I53" t="s">
        <v>11</v>
      </c>
      <c r="J53" t="s">
        <v>25</v>
      </c>
      <c r="K53" t="s">
        <v>215</v>
      </c>
      <c r="L53" t="s">
        <v>216</v>
      </c>
      <c r="M53">
        <v>2</v>
      </c>
      <c r="N53" t="str" cm="1">
        <f t="array" ref="N53">_xlfn.IFS(M53&gt;=5,"Very high",M53&gt;=4,"High",M53&gt;=3,"med",TRUE,"low")</f>
        <v>low</v>
      </c>
    </row>
    <row r="54" spans="1:14" x14ac:dyDescent="0.3">
      <c r="A54" t="s">
        <v>143</v>
      </c>
      <c r="B54" t="s">
        <v>144</v>
      </c>
      <c r="C54" t="s">
        <v>8</v>
      </c>
      <c r="D54" t="s">
        <v>226</v>
      </c>
      <c r="E54" t="s">
        <v>67</v>
      </c>
      <c r="F54">
        <v>68860.399999999994</v>
      </c>
      <c r="G54">
        <v>43508</v>
      </c>
      <c r="H54">
        <v>0.4</v>
      </c>
      <c r="I54" t="s">
        <v>11</v>
      </c>
      <c r="J54" t="s">
        <v>43</v>
      </c>
      <c r="K54" t="s">
        <v>215</v>
      </c>
      <c r="L54" t="s">
        <v>216</v>
      </c>
      <c r="M54">
        <v>2</v>
      </c>
      <c r="N54" t="str" cm="1">
        <f t="array" ref="N54">_xlfn.IFS(M54&gt;=5,"Very high",M54&gt;=4,"High",M54&gt;=3,"med",TRUE,"low")</f>
        <v>low</v>
      </c>
    </row>
    <row r="55" spans="1:14" x14ac:dyDescent="0.3">
      <c r="A55" t="s">
        <v>145</v>
      </c>
      <c r="B55" t="s">
        <v>146</v>
      </c>
      <c r="C55" t="s">
        <v>8</v>
      </c>
      <c r="D55" t="s">
        <v>222</v>
      </c>
      <c r="E55" t="s">
        <v>20</v>
      </c>
      <c r="F55">
        <v>79567.69</v>
      </c>
      <c r="G55">
        <v>43272</v>
      </c>
      <c r="H55">
        <v>1</v>
      </c>
      <c r="I55" t="s">
        <v>22</v>
      </c>
      <c r="J55" t="s">
        <v>52</v>
      </c>
      <c r="K55" t="s">
        <v>219</v>
      </c>
      <c r="L55" t="s">
        <v>216</v>
      </c>
      <c r="M55">
        <v>1</v>
      </c>
      <c r="N55" t="str" cm="1">
        <f t="array" ref="N55">_xlfn.IFS(M55&gt;=5,"Very high",M55&gt;=4,"High",M55&gt;=3,"med",TRUE,"low")</f>
        <v>low</v>
      </c>
    </row>
    <row r="56" spans="1:14" x14ac:dyDescent="0.3">
      <c r="A56" t="s">
        <v>147</v>
      </c>
      <c r="B56" t="s">
        <v>148</v>
      </c>
      <c r="C56" t="s">
        <v>14</v>
      </c>
      <c r="D56" t="s">
        <v>224</v>
      </c>
      <c r="E56" t="s">
        <v>61</v>
      </c>
      <c r="F56">
        <v>35943.620000000003</v>
      </c>
      <c r="G56">
        <v>44078</v>
      </c>
      <c r="H56">
        <v>1</v>
      </c>
      <c r="I56" t="s">
        <v>11</v>
      </c>
      <c r="J56" t="s">
        <v>43</v>
      </c>
      <c r="K56" t="s">
        <v>219</v>
      </c>
      <c r="L56" t="s">
        <v>216</v>
      </c>
      <c r="M56">
        <v>4</v>
      </c>
      <c r="N56" t="str" cm="1">
        <f t="array" ref="N56">_xlfn.IFS(M56&gt;=5,"Very high",M56&gt;=4,"High",M56&gt;=3,"med",TRUE,"low")</f>
        <v>High</v>
      </c>
    </row>
    <row r="57" spans="1:14" x14ac:dyDescent="0.3">
      <c r="A57" t="s">
        <v>149</v>
      </c>
      <c r="B57" t="s">
        <v>150</v>
      </c>
      <c r="C57" t="s">
        <v>14</v>
      </c>
      <c r="D57" t="s">
        <v>220</v>
      </c>
      <c r="E57" t="s">
        <v>20</v>
      </c>
      <c r="F57">
        <v>116767.63</v>
      </c>
      <c r="G57">
        <v>43949</v>
      </c>
      <c r="H57">
        <v>0.4</v>
      </c>
      <c r="I57" t="s">
        <v>46</v>
      </c>
      <c r="J57" t="s">
        <v>52</v>
      </c>
      <c r="K57" t="s">
        <v>219</v>
      </c>
      <c r="L57" t="s">
        <v>218</v>
      </c>
      <c r="M57">
        <v>2</v>
      </c>
      <c r="N57" t="str" cm="1">
        <f t="array" ref="N57">_xlfn.IFS(M57&gt;=5,"Very high",M57&gt;=4,"High",M57&gt;=3,"med",TRUE,"low")</f>
        <v>low</v>
      </c>
    </row>
    <row r="58" spans="1:14" x14ac:dyDescent="0.3">
      <c r="A58" t="s">
        <v>151</v>
      </c>
      <c r="B58" t="s">
        <v>152</v>
      </c>
      <c r="C58" t="s">
        <v>8</v>
      </c>
      <c r="D58" t="s">
        <v>227</v>
      </c>
      <c r="E58" t="s">
        <v>35</v>
      </c>
      <c r="F58">
        <v>85455.53</v>
      </c>
      <c r="G58">
        <v>43839</v>
      </c>
      <c r="H58">
        <v>1</v>
      </c>
      <c r="I58" t="s">
        <v>11</v>
      </c>
      <c r="J58" t="s">
        <v>29</v>
      </c>
      <c r="K58" t="s">
        <v>215</v>
      </c>
      <c r="L58" t="s">
        <v>216</v>
      </c>
      <c r="M58">
        <v>1</v>
      </c>
      <c r="N58" t="str" cm="1">
        <f t="array" ref="N58">_xlfn.IFS(M58&gt;=5,"Very high",M58&gt;=4,"High",M58&gt;=3,"med",TRUE,"low")</f>
        <v>low</v>
      </c>
    </row>
    <row r="59" spans="1:14" x14ac:dyDescent="0.3">
      <c r="A59" t="s">
        <v>153</v>
      </c>
      <c r="B59" t="s">
        <v>154</v>
      </c>
      <c r="C59" t="s">
        <v>14</v>
      </c>
      <c r="D59" t="s">
        <v>221</v>
      </c>
      <c r="E59" t="s">
        <v>35</v>
      </c>
      <c r="F59">
        <v>39700.82</v>
      </c>
      <c r="G59">
        <v>44203</v>
      </c>
      <c r="H59">
        <v>0.8</v>
      </c>
      <c r="I59" t="s">
        <v>11</v>
      </c>
      <c r="J59" t="s">
        <v>52</v>
      </c>
      <c r="K59" t="s">
        <v>215</v>
      </c>
      <c r="L59" t="s">
        <v>216</v>
      </c>
      <c r="M59">
        <v>4</v>
      </c>
      <c r="N59" t="str" cm="1">
        <f t="array" ref="N59">_xlfn.IFS(M59&gt;=5,"Very high",M59&gt;=4,"High",M59&gt;=3,"med",TRUE,"low")</f>
        <v>High</v>
      </c>
    </row>
    <row r="60" spans="1:14" x14ac:dyDescent="0.3">
      <c r="A60" t="s">
        <v>155</v>
      </c>
      <c r="B60" t="s">
        <v>156</v>
      </c>
      <c r="C60" t="s">
        <v>14</v>
      </c>
      <c r="D60" t="s">
        <v>228</v>
      </c>
      <c r="E60" t="s">
        <v>82</v>
      </c>
      <c r="F60">
        <v>38438.239999999998</v>
      </c>
      <c r="G60" t="s">
        <v>157</v>
      </c>
      <c r="H60">
        <v>1</v>
      </c>
      <c r="I60" t="s">
        <v>11</v>
      </c>
      <c r="J60" t="s">
        <v>52</v>
      </c>
      <c r="K60" t="s">
        <v>215</v>
      </c>
      <c r="L60" t="s">
        <v>216</v>
      </c>
      <c r="M60">
        <v>5</v>
      </c>
      <c r="N60" t="str" cm="1">
        <f t="array" ref="N60">_xlfn.IFS(M60&gt;=5,"Very high",M60&gt;=4,"High",M60&gt;=3,"med",TRUE,"low")</f>
        <v>Very high</v>
      </c>
    </row>
    <row r="61" spans="1:14" x14ac:dyDescent="0.3">
      <c r="A61" t="s">
        <v>158</v>
      </c>
      <c r="B61" t="s">
        <v>159</v>
      </c>
      <c r="C61" t="s">
        <v>8</v>
      </c>
      <c r="D61" t="s">
        <v>223</v>
      </c>
      <c r="E61" t="s">
        <v>27</v>
      </c>
      <c r="F61">
        <v>50855.53</v>
      </c>
      <c r="G61" t="s">
        <v>160</v>
      </c>
      <c r="H61">
        <v>1</v>
      </c>
      <c r="I61" t="s">
        <v>11</v>
      </c>
      <c r="J61" t="s">
        <v>29</v>
      </c>
      <c r="K61" t="s">
        <v>215</v>
      </c>
      <c r="L61" t="s">
        <v>216</v>
      </c>
      <c r="M61">
        <v>4</v>
      </c>
      <c r="N61" t="str" cm="1">
        <f t="array" ref="N61">_xlfn.IFS(M61&gt;=5,"Very high",M61&gt;=4,"High",M61&gt;=3,"med",TRUE,"low")</f>
        <v>High</v>
      </c>
    </row>
    <row r="62" spans="1:14" x14ac:dyDescent="0.3">
      <c r="A62" t="s">
        <v>161</v>
      </c>
      <c r="B62" t="s">
        <v>162</v>
      </c>
      <c r="C62" t="s">
        <v>8</v>
      </c>
      <c r="D62" t="s">
        <v>224</v>
      </c>
      <c r="E62" t="s">
        <v>31</v>
      </c>
      <c r="F62">
        <v>0</v>
      </c>
      <c r="G62" t="s">
        <v>163</v>
      </c>
      <c r="H62">
        <v>0.2</v>
      </c>
      <c r="I62" t="s">
        <v>11</v>
      </c>
      <c r="J62" t="s">
        <v>47</v>
      </c>
      <c r="K62" t="s">
        <v>215</v>
      </c>
      <c r="L62" t="s">
        <v>216</v>
      </c>
      <c r="M62">
        <v>4</v>
      </c>
      <c r="N62" t="str" cm="1">
        <f t="array" ref="N62">_xlfn.IFS(M62&gt;=5,"Very high",M62&gt;=4,"High",M62&gt;=3,"med",TRUE,"low")</f>
        <v>High</v>
      </c>
    </row>
    <row r="63" spans="1:14" x14ac:dyDescent="0.3">
      <c r="A63" t="s">
        <v>164</v>
      </c>
      <c r="B63" t="s">
        <v>165</v>
      </c>
      <c r="C63" t="s">
        <v>8</v>
      </c>
      <c r="D63" t="s">
        <v>220</v>
      </c>
      <c r="E63" t="s">
        <v>33</v>
      </c>
      <c r="F63">
        <v>37362.300000000003</v>
      </c>
      <c r="G63" t="s">
        <v>166</v>
      </c>
      <c r="H63">
        <v>1</v>
      </c>
      <c r="I63" t="s">
        <v>11</v>
      </c>
      <c r="J63" t="s">
        <v>47</v>
      </c>
      <c r="K63" t="s">
        <v>215</v>
      </c>
      <c r="L63" t="s">
        <v>216</v>
      </c>
      <c r="M63">
        <v>2</v>
      </c>
      <c r="N63" t="str" cm="1">
        <f t="array" ref="N63">_xlfn.IFS(M63&gt;=5,"Very high",M63&gt;=4,"High",M63&gt;=3,"med",TRUE,"low")</f>
        <v>low</v>
      </c>
    </row>
    <row r="64" spans="1:14" x14ac:dyDescent="0.3">
      <c r="A64" t="s">
        <v>167</v>
      </c>
      <c r="B64" t="s">
        <v>168</v>
      </c>
      <c r="C64" t="s">
        <v>8</v>
      </c>
      <c r="D64" t="s">
        <v>221</v>
      </c>
      <c r="E64" t="s">
        <v>61</v>
      </c>
      <c r="F64">
        <v>72876.91</v>
      </c>
      <c r="G64" t="s">
        <v>169</v>
      </c>
      <c r="H64">
        <v>0.4</v>
      </c>
      <c r="I64" t="s">
        <v>22</v>
      </c>
      <c r="J64" t="s">
        <v>47</v>
      </c>
      <c r="K64" t="s">
        <v>215</v>
      </c>
      <c r="L64" t="s">
        <v>216</v>
      </c>
      <c r="M64">
        <v>2</v>
      </c>
      <c r="N64" t="str" cm="1">
        <f t="array" ref="N64">_xlfn.IFS(M64&gt;=5,"Very high",M64&gt;=4,"High",M64&gt;=3,"med",TRUE,"low")</f>
        <v>low</v>
      </c>
    </row>
    <row r="65" spans="1:14" x14ac:dyDescent="0.3">
      <c r="A65" t="s">
        <v>170</v>
      </c>
      <c r="B65" t="s">
        <v>171</v>
      </c>
      <c r="C65" t="s">
        <v>14</v>
      </c>
      <c r="D65" t="s">
        <v>228</v>
      </c>
      <c r="E65" t="s">
        <v>88</v>
      </c>
      <c r="F65">
        <v>31042.51</v>
      </c>
      <c r="G65">
        <v>44473</v>
      </c>
      <c r="H65">
        <v>0.3</v>
      </c>
      <c r="I65" t="s">
        <v>22</v>
      </c>
      <c r="J65" t="s">
        <v>12</v>
      </c>
      <c r="K65" t="s">
        <v>215</v>
      </c>
      <c r="L65" t="s">
        <v>216</v>
      </c>
      <c r="M65">
        <v>2</v>
      </c>
      <c r="N65" t="str" cm="1">
        <f t="array" ref="N65">_xlfn.IFS(M65&gt;=5,"Very high",M65&gt;=4,"High",M65&gt;=3,"med",TRUE,"low")</f>
        <v>low</v>
      </c>
    </row>
    <row r="66" spans="1:14" x14ac:dyDescent="0.3">
      <c r="A66" t="s">
        <v>172</v>
      </c>
      <c r="B66" t="s">
        <v>173</v>
      </c>
      <c r="C66" t="s">
        <v>14</v>
      </c>
      <c r="D66" t="s">
        <v>226</v>
      </c>
      <c r="E66" t="s">
        <v>88</v>
      </c>
      <c r="F66">
        <v>63705.4</v>
      </c>
      <c r="G66">
        <v>43682</v>
      </c>
      <c r="H66">
        <v>1</v>
      </c>
      <c r="I66" t="s">
        <v>11</v>
      </c>
      <c r="J66" t="s">
        <v>25</v>
      </c>
      <c r="K66" t="s">
        <v>215</v>
      </c>
      <c r="L66" t="s">
        <v>216</v>
      </c>
      <c r="M66">
        <v>5</v>
      </c>
      <c r="N66" t="str" cm="1">
        <f t="array" ref="N66">_xlfn.IFS(M66&gt;=5,"Very high",M66&gt;=4,"High",M66&gt;=3,"med",TRUE,"low")</f>
        <v>Very high</v>
      </c>
    </row>
    <row r="67" spans="1:14" x14ac:dyDescent="0.3">
      <c r="A67" t="s">
        <v>174</v>
      </c>
      <c r="B67" t="s">
        <v>175</v>
      </c>
      <c r="C67" t="s">
        <v>14</v>
      </c>
      <c r="D67" t="s">
        <v>222</v>
      </c>
      <c r="E67" t="s">
        <v>35</v>
      </c>
      <c r="F67">
        <v>59434.18</v>
      </c>
      <c r="G67" t="s">
        <v>176</v>
      </c>
      <c r="H67">
        <v>1</v>
      </c>
      <c r="I67" t="s">
        <v>46</v>
      </c>
      <c r="J67" t="s">
        <v>16</v>
      </c>
      <c r="K67" t="s">
        <v>215</v>
      </c>
      <c r="L67" t="s">
        <v>216</v>
      </c>
      <c r="M67">
        <v>1</v>
      </c>
      <c r="N67" t="str" cm="1">
        <f t="array" ref="N67">_xlfn.IFS(M67&gt;=5,"Very high",M67&gt;=4,"High",M67&gt;=3,"med",TRUE,"low")</f>
        <v>low</v>
      </c>
    </row>
    <row r="68" spans="1:14" x14ac:dyDescent="0.3">
      <c r="A68" t="s">
        <v>177</v>
      </c>
      <c r="B68" t="s">
        <v>178</v>
      </c>
      <c r="C68" t="s">
        <v>14</v>
      </c>
      <c r="D68" t="s">
        <v>229</v>
      </c>
      <c r="E68" t="s">
        <v>67</v>
      </c>
      <c r="F68">
        <v>84762.76</v>
      </c>
      <c r="G68">
        <v>43332</v>
      </c>
      <c r="H68">
        <v>1</v>
      </c>
      <c r="I68" t="s">
        <v>11</v>
      </c>
      <c r="J68" t="s">
        <v>25</v>
      </c>
      <c r="K68" t="s">
        <v>215</v>
      </c>
      <c r="L68" t="s">
        <v>216</v>
      </c>
      <c r="M68">
        <v>5</v>
      </c>
      <c r="N68" t="str" cm="1">
        <f t="array" ref="N68">_xlfn.IFS(M68&gt;=5,"Very high",M68&gt;=4,"High",M68&gt;=3,"med",TRUE,"low")</f>
        <v>Very high</v>
      </c>
    </row>
    <row r="69" spans="1:14" x14ac:dyDescent="0.3">
      <c r="A69" t="s">
        <v>179</v>
      </c>
      <c r="B69" t="s">
        <v>180</v>
      </c>
      <c r="C69" t="s">
        <v>14</v>
      </c>
      <c r="D69" t="s">
        <v>227</v>
      </c>
      <c r="E69" t="s">
        <v>18</v>
      </c>
      <c r="F69">
        <v>69057.320000000007</v>
      </c>
      <c r="G69">
        <v>43390</v>
      </c>
      <c r="H69">
        <v>1</v>
      </c>
      <c r="I69" t="s">
        <v>11</v>
      </c>
      <c r="J69" t="s">
        <v>29</v>
      </c>
      <c r="K69" t="s">
        <v>215</v>
      </c>
      <c r="L69" t="s">
        <v>216</v>
      </c>
      <c r="M69">
        <v>4</v>
      </c>
      <c r="N69" t="str" cm="1">
        <f t="array" ref="N69">_xlfn.IFS(M69&gt;=5,"Very high",M69&gt;=4,"High",M69&gt;=3,"med",TRUE,"low")</f>
        <v>High</v>
      </c>
    </row>
    <row r="70" spans="1:14" x14ac:dyDescent="0.3">
      <c r="A70" t="s">
        <v>181</v>
      </c>
      <c r="B70" t="s">
        <v>182</v>
      </c>
      <c r="C70" t="s">
        <v>8</v>
      </c>
      <c r="D70" t="s">
        <v>223</v>
      </c>
      <c r="E70" t="s">
        <v>61</v>
      </c>
      <c r="F70">
        <v>99448.78</v>
      </c>
      <c r="G70" t="s">
        <v>183</v>
      </c>
      <c r="H70">
        <v>1</v>
      </c>
      <c r="I70" t="s">
        <v>22</v>
      </c>
      <c r="J70" t="s">
        <v>29</v>
      </c>
      <c r="K70" t="s">
        <v>215</v>
      </c>
      <c r="L70" t="s">
        <v>216</v>
      </c>
      <c r="M70">
        <v>4</v>
      </c>
      <c r="N70" t="str" cm="1">
        <f t="array" ref="N70">_xlfn.IFS(M70&gt;=5,"Very high",M70&gt;=4,"High",M70&gt;=3,"med",TRUE,"low")</f>
        <v>High</v>
      </c>
    </row>
    <row r="71" spans="1:14" x14ac:dyDescent="0.3">
      <c r="A71" t="s">
        <v>184</v>
      </c>
      <c r="B71" t="s">
        <v>185</v>
      </c>
      <c r="C71" t="s">
        <v>14</v>
      </c>
      <c r="D71" t="s">
        <v>225</v>
      </c>
      <c r="E71" t="s">
        <v>82</v>
      </c>
      <c r="F71">
        <v>66865.490000000005</v>
      </c>
      <c r="G71" t="s">
        <v>186</v>
      </c>
      <c r="H71">
        <v>1</v>
      </c>
      <c r="I71" t="s">
        <v>11</v>
      </c>
      <c r="J71" t="s">
        <v>16</v>
      </c>
      <c r="K71" t="s">
        <v>215</v>
      </c>
      <c r="L71" t="s">
        <v>216</v>
      </c>
      <c r="M71">
        <v>5</v>
      </c>
      <c r="N71" t="str" cm="1">
        <f t="array" ref="N71">_xlfn.IFS(M71&gt;=5,"Very high",M71&gt;=4,"High",M71&gt;=3,"med",TRUE,"low")</f>
        <v>Very high</v>
      </c>
    </row>
    <row r="72" spans="1:14" x14ac:dyDescent="0.3">
      <c r="A72" t="s">
        <v>187</v>
      </c>
      <c r="B72" t="s">
        <v>188</v>
      </c>
      <c r="C72" t="s">
        <v>8</v>
      </c>
      <c r="D72" t="s">
        <v>223</v>
      </c>
      <c r="E72" t="s">
        <v>88</v>
      </c>
      <c r="F72">
        <v>113747.56</v>
      </c>
      <c r="G72" t="s">
        <v>189</v>
      </c>
      <c r="H72">
        <v>0.7</v>
      </c>
      <c r="I72" t="s">
        <v>46</v>
      </c>
      <c r="J72" t="s">
        <v>43</v>
      </c>
      <c r="K72" t="s">
        <v>215</v>
      </c>
      <c r="L72" t="s">
        <v>216</v>
      </c>
      <c r="M72">
        <v>1</v>
      </c>
      <c r="N72" t="str" cm="1">
        <f t="array" ref="N72">_xlfn.IFS(M72&gt;=5,"Very high",M72&gt;=4,"High",M72&gt;=3,"med",TRUE,"low")</f>
        <v>low</v>
      </c>
    </row>
    <row r="73" spans="1:14" x14ac:dyDescent="0.3">
      <c r="A73" t="s">
        <v>190</v>
      </c>
      <c r="B73" t="s">
        <v>191</v>
      </c>
      <c r="C73" t="s">
        <v>8</v>
      </c>
      <c r="D73" t="s">
        <v>229</v>
      </c>
      <c r="E73" t="s">
        <v>15</v>
      </c>
      <c r="F73">
        <v>85918.61</v>
      </c>
      <c r="G73" t="s">
        <v>192</v>
      </c>
      <c r="H73">
        <v>1</v>
      </c>
      <c r="I73" t="s">
        <v>11</v>
      </c>
      <c r="J73" t="s">
        <v>43</v>
      </c>
      <c r="K73" t="s">
        <v>215</v>
      </c>
      <c r="L73" t="s">
        <v>216</v>
      </c>
      <c r="M73">
        <v>2</v>
      </c>
      <c r="N73" t="str" cm="1">
        <f t="array" ref="N73">_xlfn.IFS(M73&gt;=5,"Very high",M73&gt;=4,"High",M73&gt;=3,"med",TRUE,"low")</f>
        <v>low</v>
      </c>
    </row>
    <row r="74" spans="1:14" x14ac:dyDescent="0.3">
      <c r="A74" t="s">
        <v>193</v>
      </c>
      <c r="B74" t="s">
        <v>194</v>
      </c>
      <c r="C74" t="s">
        <v>14</v>
      </c>
      <c r="D74" t="s">
        <v>225</v>
      </c>
      <c r="E74" t="s">
        <v>9</v>
      </c>
      <c r="F74">
        <v>51165.37</v>
      </c>
      <c r="G74" t="s">
        <v>195</v>
      </c>
      <c r="H74">
        <v>1</v>
      </c>
      <c r="I74" t="s">
        <v>22</v>
      </c>
      <c r="J74" t="s">
        <v>25</v>
      </c>
      <c r="K74" t="s">
        <v>215</v>
      </c>
      <c r="L74" t="s">
        <v>216</v>
      </c>
      <c r="M74">
        <v>5</v>
      </c>
      <c r="N74" t="str" cm="1">
        <f t="array" ref="N74">_xlfn.IFS(M74&gt;=5,"Very high",M74&gt;=4,"High",M74&gt;=3,"med",TRUE,"low")</f>
        <v>Very high</v>
      </c>
    </row>
    <row r="75" spans="1:14" x14ac:dyDescent="0.3">
      <c r="A75" t="s">
        <v>196</v>
      </c>
      <c r="B75" t="s">
        <v>197</v>
      </c>
      <c r="C75" t="s">
        <v>14</v>
      </c>
      <c r="D75" t="s">
        <v>226</v>
      </c>
      <c r="E75" t="s">
        <v>88</v>
      </c>
      <c r="F75">
        <v>89000</v>
      </c>
      <c r="G75">
        <v>44011</v>
      </c>
      <c r="H75">
        <v>1</v>
      </c>
      <c r="I75" t="s">
        <v>11</v>
      </c>
      <c r="J75" t="s">
        <v>29</v>
      </c>
      <c r="K75" t="s">
        <v>215</v>
      </c>
      <c r="L75" t="s">
        <v>216</v>
      </c>
      <c r="M75">
        <v>1</v>
      </c>
      <c r="N75" t="str" cm="1">
        <f t="array" ref="N75">_xlfn.IFS(M75&gt;=5,"Very high",M75&gt;=4,"High",M75&gt;=3,"med",TRUE,"low")</f>
        <v>low</v>
      </c>
    </row>
    <row r="76" spans="1:14" x14ac:dyDescent="0.3">
      <c r="A76" t="s">
        <v>198</v>
      </c>
      <c r="B76" t="s">
        <v>199</v>
      </c>
      <c r="C76" t="s">
        <v>14</v>
      </c>
      <c r="D76" t="s">
        <v>222</v>
      </c>
      <c r="E76" t="s">
        <v>61</v>
      </c>
      <c r="F76">
        <v>67957.899999999994</v>
      </c>
      <c r="G76">
        <v>43430</v>
      </c>
      <c r="H76">
        <v>1</v>
      </c>
      <c r="I76" t="s">
        <v>11</v>
      </c>
      <c r="J76" t="s">
        <v>52</v>
      </c>
      <c r="K76" t="s">
        <v>219</v>
      </c>
      <c r="L76" t="s">
        <v>216</v>
      </c>
      <c r="M76">
        <v>4</v>
      </c>
      <c r="N76" t="str" cm="1">
        <f t="array" ref="N76">_xlfn.IFS(M76&gt;=5,"Very high",M76&gt;=4,"High",M76&gt;=3,"med",TRUE,"low")</f>
        <v>High</v>
      </c>
    </row>
    <row r="77" spans="1:14" x14ac:dyDescent="0.3">
      <c r="A77" t="s">
        <v>200</v>
      </c>
      <c r="B77" t="s">
        <v>201</v>
      </c>
      <c r="C77" t="s">
        <v>8</v>
      </c>
      <c r="D77" t="s">
        <v>224</v>
      </c>
      <c r="E77" t="s">
        <v>27</v>
      </c>
      <c r="F77">
        <v>114465.93</v>
      </c>
      <c r="G77">
        <v>43291</v>
      </c>
      <c r="H77">
        <v>1</v>
      </c>
      <c r="I77" t="s">
        <v>46</v>
      </c>
      <c r="J77" t="s">
        <v>29</v>
      </c>
      <c r="K77" t="s">
        <v>215</v>
      </c>
      <c r="L77" t="s">
        <v>216</v>
      </c>
      <c r="M77">
        <v>1</v>
      </c>
      <c r="N77" t="str" cm="1">
        <f t="array" ref="N77">_xlfn.IFS(M77&gt;=5,"Very high",M77&gt;=4,"High",M77&gt;=3,"med",TRUE,"low")</f>
        <v>low</v>
      </c>
    </row>
    <row r="78" spans="1:14" x14ac:dyDescent="0.3">
      <c r="A78" t="s">
        <v>202</v>
      </c>
      <c r="B78" t="s">
        <v>203</v>
      </c>
      <c r="C78" t="s">
        <v>8</v>
      </c>
      <c r="D78" t="s">
        <v>220</v>
      </c>
      <c r="E78" t="s">
        <v>33</v>
      </c>
      <c r="F78">
        <v>65699.02</v>
      </c>
      <c r="G78" t="s">
        <v>204</v>
      </c>
      <c r="H78">
        <v>1</v>
      </c>
      <c r="I78" t="s">
        <v>11</v>
      </c>
      <c r="J78" t="s">
        <v>43</v>
      </c>
      <c r="K78" t="s">
        <v>215</v>
      </c>
      <c r="L78" t="s">
        <v>216</v>
      </c>
      <c r="M78">
        <v>4</v>
      </c>
      <c r="N78" t="str" cm="1">
        <f t="array" ref="N78">_xlfn.IFS(M78&gt;=5,"Very high",M78&gt;=4,"High",M78&gt;=3,"med",TRUE,"low")</f>
        <v>High</v>
      </c>
    </row>
    <row r="79" spans="1:14" x14ac:dyDescent="0.3">
      <c r="A79" t="s">
        <v>205</v>
      </c>
      <c r="B79" t="s">
        <v>206</v>
      </c>
      <c r="C79" t="s">
        <v>8</v>
      </c>
      <c r="D79" t="s">
        <v>227</v>
      </c>
      <c r="E79" t="s">
        <v>67</v>
      </c>
      <c r="F79">
        <v>83191.95</v>
      </c>
      <c r="G79">
        <v>43700</v>
      </c>
      <c r="H79">
        <v>0.6</v>
      </c>
      <c r="I79" t="s">
        <v>46</v>
      </c>
      <c r="J79" t="s">
        <v>12</v>
      </c>
      <c r="K79" t="s">
        <v>215</v>
      </c>
      <c r="L79" t="s">
        <v>216</v>
      </c>
      <c r="M79">
        <v>2</v>
      </c>
      <c r="N79" t="str" cm="1">
        <f t="array" ref="N79">_xlfn.IFS(M79&gt;=5,"Very high",M79&gt;=4,"High",M79&gt;=3,"med",TRUE,"low")</f>
        <v>low</v>
      </c>
    </row>
    <row r="80" spans="1:14" x14ac:dyDescent="0.3">
      <c r="A80" t="s">
        <v>207</v>
      </c>
      <c r="B80" t="s">
        <v>208</v>
      </c>
      <c r="C80" t="s">
        <v>8</v>
      </c>
      <c r="D80" t="s">
        <v>221</v>
      </c>
      <c r="E80" t="s">
        <v>82</v>
      </c>
      <c r="F80">
        <v>106775.14</v>
      </c>
      <c r="G80">
        <v>43563</v>
      </c>
      <c r="H80">
        <v>1</v>
      </c>
      <c r="I80" t="s">
        <v>22</v>
      </c>
      <c r="J80" t="s">
        <v>25</v>
      </c>
      <c r="K80" t="s">
        <v>215</v>
      </c>
      <c r="L80" t="s">
        <v>216</v>
      </c>
      <c r="M80">
        <v>1</v>
      </c>
      <c r="N80" t="str" cm="1">
        <f t="array" ref="N80">_xlfn.IFS(M80&gt;=5,"Very high",M80&gt;=4,"High",M80&gt;=3,"med",TRUE,"low")</f>
        <v>low</v>
      </c>
    </row>
    <row r="81" spans="1:14" x14ac:dyDescent="0.3">
      <c r="A81" t="s">
        <v>209</v>
      </c>
      <c r="B81" t="s">
        <v>210</v>
      </c>
      <c r="C81" t="s">
        <v>8</v>
      </c>
      <c r="D81" t="s">
        <v>228</v>
      </c>
      <c r="E81" t="s">
        <v>61</v>
      </c>
      <c r="F81">
        <v>83396.5</v>
      </c>
      <c r="G81" t="s">
        <v>211</v>
      </c>
      <c r="H81">
        <v>1</v>
      </c>
      <c r="I81" t="s">
        <v>46</v>
      </c>
      <c r="J81" t="s">
        <v>47</v>
      </c>
      <c r="K81" t="s">
        <v>215</v>
      </c>
      <c r="L81" t="s">
        <v>216</v>
      </c>
      <c r="M81">
        <v>2</v>
      </c>
      <c r="N81" t="str" cm="1">
        <f t="array" ref="N81">_xlfn.IFS(M81&gt;=5,"Very high",M81&gt;=4,"High",M81&gt;=3,"med",TRUE,"low")</f>
        <v>low</v>
      </c>
    </row>
    <row r="82" spans="1:14" x14ac:dyDescent="0.3">
      <c r="A82" t="s">
        <v>212</v>
      </c>
      <c r="B82" t="s">
        <v>245</v>
      </c>
      <c r="C82" t="s">
        <v>8</v>
      </c>
      <c r="D82" t="s">
        <v>223</v>
      </c>
      <c r="E82" t="s">
        <v>88</v>
      </c>
      <c r="F82">
        <v>28481.16</v>
      </c>
      <c r="G82" t="s">
        <v>213</v>
      </c>
      <c r="H82">
        <v>1</v>
      </c>
      <c r="I82" t="s">
        <v>46</v>
      </c>
      <c r="J82" t="s">
        <v>52</v>
      </c>
      <c r="K82" t="s">
        <v>215</v>
      </c>
      <c r="L82" t="s">
        <v>216</v>
      </c>
      <c r="M82">
        <v>4</v>
      </c>
      <c r="N82" t="str" cm="1">
        <f t="array" ref="N82">_xlfn.IFS(M82&gt;=5,"Very high",M82&gt;=4,"High",M82&gt;=3,"med",TRUE,"low")</f>
        <v>High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7FD0-C7B7-48C3-8FCC-0FA9C0EE5603}">
  <dimension ref="A1:F15"/>
  <sheetViews>
    <sheetView tabSelected="1" zoomScale="75" workbookViewId="0">
      <selection activeCell="I5" sqref="I5"/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4" bestFit="1" customWidth="1"/>
    <col min="4" max="4" width="4.77734375" bestFit="1" customWidth="1"/>
    <col min="5" max="5" width="9" bestFit="1" customWidth="1"/>
    <col min="6" max="7" width="10.77734375" bestFit="1" customWidth="1"/>
  </cols>
  <sheetData>
    <row r="1" spans="1:6" x14ac:dyDescent="0.3">
      <c r="A1" s="2" t="s">
        <v>2</v>
      </c>
      <c r="B1" t="s">
        <v>238</v>
      </c>
    </row>
    <row r="3" spans="1:6" x14ac:dyDescent="0.3">
      <c r="A3" s="2" t="s">
        <v>239</v>
      </c>
      <c r="B3" s="2" t="s">
        <v>233</v>
      </c>
    </row>
    <row r="4" spans="1:6" x14ac:dyDescent="0.3">
      <c r="A4" s="2" t="s">
        <v>231</v>
      </c>
      <c r="B4" t="s">
        <v>234</v>
      </c>
      <c r="C4" t="s">
        <v>235</v>
      </c>
      <c r="D4" t="s">
        <v>236</v>
      </c>
      <c r="E4" t="s">
        <v>237</v>
      </c>
      <c r="F4" t="s">
        <v>232</v>
      </c>
    </row>
    <row r="5" spans="1:6" x14ac:dyDescent="0.3">
      <c r="A5" s="3" t="s">
        <v>224</v>
      </c>
      <c r="B5">
        <v>3</v>
      </c>
      <c r="C5">
        <v>2</v>
      </c>
      <c r="D5">
        <v>3</v>
      </c>
      <c r="E5">
        <v>1</v>
      </c>
      <c r="F5">
        <v>9</v>
      </c>
    </row>
    <row r="6" spans="1:6" x14ac:dyDescent="0.3">
      <c r="A6" s="3" t="s">
        <v>220</v>
      </c>
      <c r="B6">
        <v>3</v>
      </c>
      <c r="C6">
        <v>5</v>
      </c>
      <c r="D6">
        <v>2</v>
      </c>
      <c r="F6">
        <v>10</v>
      </c>
    </row>
    <row r="7" spans="1:6" x14ac:dyDescent="0.3">
      <c r="A7" s="3" t="s">
        <v>221</v>
      </c>
      <c r="B7">
        <v>1</v>
      </c>
      <c r="C7">
        <v>4</v>
      </c>
      <c r="D7">
        <v>2</v>
      </c>
      <c r="E7">
        <v>1</v>
      </c>
      <c r="F7">
        <v>8</v>
      </c>
    </row>
    <row r="8" spans="1:6" x14ac:dyDescent="0.3">
      <c r="A8" s="3" t="s">
        <v>228</v>
      </c>
      <c r="C8">
        <v>4</v>
      </c>
      <c r="D8">
        <v>2</v>
      </c>
      <c r="E8">
        <v>1</v>
      </c>
      <c r="F8">
        <v>7</v>
      </c>
    </row>
    <row r="9" spans="1:6" x14ac:dyDescent="0.3">
      <c r="A9" s="3" t="s">
        <v>226</v>
      </c>
      <c r="B9">
        <v>1</v>
      </c>
      <c r="C9">
        <v>2</v>
      </c>
      <c r="D9">
        <v>3</v>
      </c>
      <c r="E9">
        <v>1</v>
      </c>
      <c r="F9">
        <v>7</v>
      </c>
    </row>
    <row r="10" spans="1:6" x14ac:dyDescent="0.3">
      <c r="A10" s="3" t="s">
        <v>222</v>
      </c>
      <c r="B10">
        <v>3</v>
      </c>
      <c r="C10">
        <v>2</v>
      </c>
      <c r="D10">
        <v>2</v>
      </c>
      <c r="F10">
        <v>7</v>
      </c>
    </row>
    <row r="11" spans="1:6" x14ac:dyDescent="0.3">
      <c r="A11" s="3" t="s">
        <v>229</v>
      </c>
      <c r="B11">
        <v>2</v>
      </c>
      <c r="C11">
        <v>5</v>
      </c>
      <c r="E11">
        <v>2</v>
      </c>
      <c r="F11">
        <v>9</v>
      </c>
    </row>
    <row r="12" spans="1:6" x14ac:dyDescent="0.3">
      <c r="A12" s="3" t="s">
        <v>227</v>
      </c>
      <c r="B12">
        <v>2</v>
      </c>
      <c r="C12">
        <v>2</v>
      </c>
      <c r="D12">
        <v>2</v>
      </c>
      <c r="E12">
        <v>1</v>
      </c>
      <c r="F12">
        <v>7</v>
      </c>
    </row>
    <row r="13" spans="1:6" x14ac:dyDescent="0.3">
      <c r="A13" s="3" t="s">
        <v>223</v>
      </c>
      <c r="B13">
        <v>3</v>
      </c>
      <c r="C13">
        <v>3</v>
      </c>
      <c r="D13">
        <v>2</v>
      </c>
      <c r="F13">
        <v>8</v>
      </c>
    </row>
    <row r="14" spans="1:6" x14ac:dyDescent="0.3">
      <c r="A14" s="3" t="s">
        <v>225</v>
      </c>
      <c r="B14">
        <v>3</v>
      </c>
      <c r="C14">
        <v>2</v>
      </c>
      <c r="D14">
        <v>2</v>
      </c>
      <c r="E14">
        <v>2</v>
      </c>
      <c r="F14">
        <v>9</v>
      </c>
    </row>
    <row r="15" spans="1:6" x14ac:dyDescent="0.3">
      <c r="A15" s="3" t="s">
        <v>232</v>
      </c>
      <c r="B15">
        <v>21</v>
      </c>
      <c r="C15">
        <v>31</v>
      </c>
      <c r="D15">
        <v>20</v>
      </c>
      <c r="E15">
        <v>9</v>
      </c>
      <c r="F15">
        <v>81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Aruna Devi</cp:lastModifiedBy>
  <cp:revision/>
  <cp:lastPrinted>2024-08-28T15:08:01Z</cp:lastPrinted>
  <dcterms:created xsi:type="dcterms:W3CDTF">2022-07-14T09:17:22Z</dcterms:created>
  <dcterms:modified xsi:type="dcterms:W3CDTF">2024-08-31T15:15:05Z</dcterms:modified>
  <cp:category/>
  <cp:contentStatus/>
</cp:coreProperties>
</file>