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LGBI_Mic_Mac_Elana_DAYOUB\Cims_Data_AGIR\"/>
    </mc:Choice>
  </mc:AlternateContent>
  <bookViews>
    <workbookView xWindow="0" yWindow="0" windowWidth="28800" windowHeight="11910" tabRatio="730" activeTab="11"/>
  </bookViews>
  <sheets>
    <sheet name="plant" sheetId="10" r:id="rId1"/>
    <sheet name="plot" sheetId="1" r:id="rId2"/>
    <sheet name="plot_global" sheetId="2" r:id="rId3"/>
    <sheet name="crop" sheetId="12" r:id="rId4"/>
    <sheet name="crop_global" sheetId="11" r:id="rId5"/>
    <sheet name="index" sheetId="3" r:id="rId6"/>
    <sheet name="itk" sheetId="4" r:id="rId7"/>
    <sheet name="soil" sheetId="5" r:id="rId8"/>
    <sheet name="site" sheetId="6" r:id="rId9"/>
    <sheet name="climate" sheetId="7" r:id="rId10"/>
    <sheet name="pheno" sheetId="8" r:id="rId11"/>
    <sheet name="cultivar" sheetId="9" r:id="rId12"/>
  </sheets>
  <definedNames>
    <definedName name="_xlnm._FilterDatabase" localSheetId="5">index!$A$1:$E$148</definedName>
    <definedName name="_xlnm._FilterDatabase" localSheetId="6" hidden="1">itk!$A$1:$AMO$1</definedName>
    <definedName name="_xlnm._FilterDatabase" localSheetId="1" hidden="1">plot!$A$1:$AKK$5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10" i="1" l="1"/>
  <c r="L12" i="1" l="1"/>
  <c r="M2" i="1"/>
  <c r="L14" i="1" l="1"/>
  <c r="L15" i="1"/>
  <c r="L13" i="1"/>
  <c r="AF10" i="1" l="1"/>
  <c r="AG10" i="1"/>
  <c r="AF11" i="1" l="1"/>
  <c r="AD10" i="1"/>
  <c r="AD11" i="1"/>
  <c r="AC11" i="1"/>
  <c r="AG11" i="1"/>
  <c r="W6" i="1"/>
  <c r="W7" i="1"/>
  <c r="W8" i="1"/>
  <c r="W9" i="1"/>
  <c r="W10" i="1"/>
  <c r="W11" i="1"/>
  <c r="W2" i="1"/>
  <c r="M10" i="1"/>
  <c r="M11" i="1"/>
  <c r="M6" i="1"/>
  <c r="M7" i="1"/>
  <c r="M8" i="1"/>
  <c r="M9" i="1"/>
  <c r="M3" i="1"/>
  <c r="M4" i="1"/>
  <c r="M5" i="1"/>
  <c r="V10" i="1"/>
  <c r="V6" i="1"/>
  <c r="V7" i="1"/>
  <c r="V8" i="1"/>
  <c r="V9" i="1"/>
  <c r="V11" i="1"/>
  <c r="X11" i="1" s="1"/>
  <c r="V3" i="1"/>
  <c r="V4" i="1"/>
  <c r="V5" i="1"/>
  <c r="V2" i="1"/>
  <c r="W3" i="1"/>
  <c r="W4" i="1"/>
  <c r="W5" i="1"/>
  <c r="X8" i="1" l="1"/>
  <c r="X5" i="1"/>
  <c r="X10" i="1"/>
  <c r="AE10" i="1"/>
  <c r="AE11" i="1"/>
  <c r="X9" i="1"/>
  <c r="X7" i="1"/>
  <c r="X6" i="1"/>
  <c r="X4" i="1"/>
  <c r="X3" i="1"/>
  <c r="X2" i="1"/>
</calcChain>
</file>

<file path=xl/sharedStrings.xml><?xml version="1.0" encoding="utf-8"?>
<sst xmlns="http://schemas.openxmlformats.org/spreadsheetml/2006/main" count="647" uniqueCount="159">
  <si>
    <t>code_crop</t>
  </si>
  <si>
    <t>cultivar</t>
  </si>
  <si>
    <t>block</t>
  </si>
  <si>
    <t>management</t>
  </si>
  <si>
    <t>crop_type</t>
  </si>
  <si>
    <t>species</t>
  </si>
  <si>
    <t>density_level</t>
  </si>
  <si>
    <t>sowing_date</t>
  </si>
  <si>
    <t>harvest_date</t>
  </si>
  <si>
    <t>SC</t>
  </si>
  <si>
    <t>IC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</si>
  <si>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</si>
  <si>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</si>
  <si>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</si>
  <si>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</si>
  <si>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</si>
  <si>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</si>
  <si>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</si>
  <si>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</si>
  <si>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</si>
  <si>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</si>
  <si>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</si>
  <si>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0-0.3</t>
  </si>
  <si>
    <t>0.3-0.6</t>
  </si>
  <si>
    <t>0.6-0.9</t>
  </si>
  <si>
    <t>0.9-1.2</t>
  </si>
  <si>
    <t>source</t>
  </si>
  <si>
    <t>site</t>
  </si>
  <si>
    <t>plot_name</t>
  </si>
  <si>
    <t>plot_lat</t>
  </si>
  <si>
    <t>plot_long</t>
  </si>
  <si>
    <t>meteo_id</t>
  </si>
  <si>
    <t>swc_fc</t>
  </si>
  <si>
    <t>soil_mo</t>
  </si>
  <si>
    <t>soil_silt</t>
  </si>
  <si>
    <t>soil_sand</t>
  </si>
  <si>
    <t>soil_clay</t>
  </si>
  <si>
    <t>soil_pH</t>
  </si>
  <si>
    <t>previous_crop</t>
  </si>
  <si>
    <t>nitrogen_residual</t>
  </si>
  <si>
    <t>climate_type</t>
  </si>
  <si>
    <t>Auzeville</t>
  </si>
  <si>
    <t>date</t>
  </si>
  <si>
    <t>TN</t>
  </si>
  <si>
    <t>TX</t>
  </si>
  <si>
    <t>TM</t>
  </si>
  <si>
    <t>ETP</t>
  </si>
  <si>
    <t>RG</t>
  </si>
  <si>
    <t>RR</t>
  </si>
  <si>
    <t>latin_name</t>
  </si>
  <si>
    <t>plant_type</t>
  </si>
  <si>
    <t>stage</t>
  </si>
  <si>
    <t>stage_code</t>
  </si>
  <si>
    <t>pest_control</t>
  </si>
  <si>
    <t>yes</t>
  </si>
  <si>
    <t>N_fertilisation_number</t>
  </si>
  <si>
    <t>N_fertilisation_factor</t>
  </si>
  <si>
    <t>N_amount</t>
  </si>
  <si>
    <t>N_factor</t>
  </si>
  <si>
    <t>P_amount</t>
  </si>
  <si>
    <t>P_fertilisation_number</t>
  </si>
  <si>
    <t>P_fertilisation_factor</t>
  </si>
  <si>
    <t>country</t>
  </si>
  <si>
    <t>France</t>
  </si>
  <si>
    <t>irrigation_amount</t>
  </si>
  <si>
    <t>irrigation_factor</t>
  </si>
  <si>
    <t>irrigation_number</t>
  </si>
  <si>
    <t>plant_family</t>
  </si>
  <si>
    <t>cereal</t>
  </si>
  <si>
    <t>legume</t>
  </si>
  <si>
    <t>9010</t>
  </si>
  <si>
    <t>species_mix</t>
  </si>
  <si>
    <t>cultivar_mix</t>
  </si>
  <si>
    <t>LGBI2004_AGIR</t>
  </si>
  <si>
    <t>avena_sativa</t>
  </si>
  <si>
    <t>vicia_sativa</t>
  </si>
  <si>
    <t>common_vetch</t>
  </si>
  <si>
    <t>spring_oat</t>
  </si>
  <si>
    <t>vetch</t>
  </si>
  <si>
    <t>white_mustard</t>
  </si>
  <si>
    <t>oat</t>
  </si>
  <si>
    <t>corail</t>
  </si>
  <si>
    <t>chantilly</t>
  </si>
  <si>
    <t>mustard</t>
  </si>
  <si>
    <t>sinapis_alba</t>
  </si>
  <si>
    <t>twist</t>
  </si>
  <si>
    <t>crucifer</t>
  </si>
  <si>
    <t>brassica_napus</t>
  </si>
  <si>
    <t>?</t>
  </si>
  <si>
    <t>canola_rape</t>
  </si>
  <si>
    <t>canola</t>
  </si>
  <si>
    <t>alfalfa</t>
  </si>
  <si>
    <t>plant_rely_intercrop</t>
  </si>
  <si>
    <t>medicago_sativa</t>
  </si>
  <si>
    <t>no</t>
  </si>
  <si>
    <t>biomass_shoot.2004-11-18</t>
  </si>
  <si>
    <t>biomass_root.2004-11-18</t>
  </si>
  <si>
    <t>nitrogen_shoot.2004-11-18</t>
  </si>
  <si>
    <t>nitrogen_root.2004-11-18</t>
  </si>
  <si>
    <t>biomass_shoot_root.2004-11-18</t>
  </si>
  <si>
    <t>carbon_shoot.2004-11-18</t>
  </si>
  <si>
    <t>carbon_root.2004-11-18</t>
  </si>
  <si>
    <t>A1</t>
  </si>
  <si>
    <t>A1_Lg0_R1_IC_O_chantilly_corail</t>
  </si>
  <si>
    <t>A1_Lg0_R1_IC_CV_chantilly_corail</t>
  </si>
  <si>
    <t>B2_Lg1_R1_IC_CV_chantilly_corail</t>
  </si>
  <si>
    <t>B2_Lg1_R1_IC_O_chantilly_corail</t>
  </si>
  <si>
    <t>carbon_nitrogen_shoot.2004-11-18</t>
  </si>
  <si>
    <t>carbon_nitrogen_root.2004-11-18</t>
  </si>
  <si>
    <t>carbon_fix_shoot.2004-11-18</t>
  </si>
  <si>
    <t>carbon_fix_root.2004-11-18</t>
  </si>
  <si>
    <t>carbon_fix_shoot_root.2004-11-18</t>
  </si>
  <si>
    <t>biomass_shoot.2004-07-08</t>
  </si>
  <si>
    <t>biomass_shoot.2004-09-08</t>
  </si>
  <si>
    <t>biomass_shoot.2004-10-21</t>
  </si>
  <si>
    <t>biomass_shoot.2004-11-15</t>
  </si>
  <si>
    <t>biomass_root.2004-10-21</t>
  </si>
  <si>
    <t>biomass_root.2004-11-15</t>
  </si>
  <si>
    <t>biomass_shoot_root.2004-11-15</t>
  </si>
  <si>
    <t>nitrogen_shoot.2004-11-15</t>
  </si>
  <si>
    <t>nitrogen_root.2004-11-15</t>
  </si>
  <si>
    <t>carbon_shoot.2004-11-15</t>
  </si>
  <si>
    <t>carbon_root.2004-11-15</t>
  </si>
  <si>
    <t>nitrogen_shoot.2004-10-21</t>
  </si>
  <si>
    <t>nitrogen_shoot.2004-09-08</t>
  </si>
  <si>
    <t>nitrogen_shoot.2004-07-08</t>
  </si>
  <si>
    <t>nitrogen_root.2004-10-21</t>
  </si>
  <si>
    <t>H2_Lg0_R3_SN</t>
  </si>
  <si>
    <t>Previous crop</t>
  </si>
  <si>
    <t>Subsequent crop</t>
  </si>
  <si>
    <t>G1_Lg2_R3_SC_C_?</t>
  </si>
  <si>
    <t>C1_Lg2_R1_SC_WM_twist</t>
  </si>
  <si>
    <t>E1_Lg2_R2_SC_WM_twist</t>
  </si>
  <si>
    <t>I1_Lg1_R3_SC_WM_twist</t>
  </si>
  <si>
    <t>D2_Lg1_R2_SC_WM_twist</t>
  </si>
  <si>
    <t>durum wheat</t>
  </si>
  <si>
    <t>sorghum</t>
  </si>
  <si>
    <t>sunflower</t>
  </si>
  <si>
    <t>soybean</t>
  </si>
  <si>
    <t>winter pea</t>
  </si>
  <si>
    <t>spring pea</t>
  </si>
  <si>
    <t>Lg0</t>
  </si>
  <si>
    <t>Lg1</t>
  </si>
  <si>
    <t>Lg2</t>
  </si>
  <si>
    <t>oat_vetch</t>
  </si>
  <si>
    <t>chantilly_corail</t>
  </si>
  <si>
    <t>diana</t>
  </si>
  <si>
    <t>F2_Lg0_R2_SC_ALF_diana_N</t>
  </si>
  <si>
    <t>F2_Lg0_R2_SC_ALF_diana_N0</t>
  </si>
  <si>
    <t>F2_Lg0_R2_SC_ALF_diana</t>
  </si>
  <si>
    <t>nitrogen_abs_fix_fix_shoot.2004-11-18</t>
  </si>
  <si>
    <t>nitrogen_abs_fix_fix_root.2004-11-18</t>
  </si>
  <si>
    <t>nitrogen_abs_fix_fix_shoot_root.2004-11-18</t>
  </si>
  <si>
    <t>O</t>
  </si>
  <si>
    <t>C</t>
  </si>
  <si>
    <t>WM</t>
  </si>
  <si>
    <t>CV</t>
  </si>
  <si>
    <t>ALF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</si>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</sst>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"/>
    <numFmt numFmtId="165" formatCode="yyyy\-mm\-dd"/>
    <numFmt numFmtId="166" formatCode="0.0"/>
  </numFmts>
  <fonts count="9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000000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2" fillId="0" borderId="0" xfId="0" applyFont="1" applyFill="1" applyBorder="1"/>
    <xf numFmtId="0" fontId="5" fillId="0" borderId="0" xfId="0" applyFont="1" applyBorder="1"/>
    <xf numFmtId="2" fontId="1" fillId="0" borderId="0" xfId="0" applyNumberFormat="1" applyFont="1" applyFill="1" applyBorder="1"/>
    <xf numFmtId="0" fontId="5" fillId="0" borderId="0" xfId="0" applyFont="1"/>
    <xf numFmtId="2" fontId="1" fillId="0" borderId="0" xfId="0" applyNumberFormat="1" applyFont="1" applyBorder="1"/>
    <xf numFmtId="0" fontId="6" fillId="0" borderId="0" xfId="0" applyFont="1" applyBorder="1"/>
    <xf numFmtId="0" fontId="5" fillId="0" borderId="0" xfId="0" applyFont="1" applyFill="1" applyBorder="1"/>
    <xf numFmtId="2" fontId="5" fillId="0" borderId="0" xfId="0" applyNumberFormat="1" applyFont="1" applyBorder="1"/>
    <xf numFmtId="2" fontId="5" fillId="0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/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/>
    <xf numFmtId="0" fontId="4" fillId="0" borderId="0" xfId="0" applyFont="1" applyBorder="1" applyAlignment="1"/>
    <xf numFmtId="0" fontId="7" fillId="0" borderId="0" xfId="0" applyFont="1" applyFill="1" applyBorder="1"/>
    <xf numFmtId="0" fontId="7" fillId="0" borderId="0" xfId="0" applyFont="1" applyBorder="1"/>
    <xf numFmtId="0" fontId="7" fillId="0" borderId="0" xfId="0" applyFont="1"/>
    <xf numFmtId="0" fontId="7" fillId="0" borderId="0" xfId="0" applyFont="1" applyFill="1"/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/>
    </xf>
    <xf numFmtId="2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165" fontId="2" fillId="0" borderId="0" xfId="0" applyNumberFormat="1" applyFont="1" applyBorder="1"/>
    <xf numFmtId="0" fontId="2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5" fontId="2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65" fontId="4" fillId="0" borderId="0" xfId="0" applyNumberFormat="1" applyFont="1"/>
    <xf numFmtId="0" fontId="4" fillId="0" borderId="0" xfId="0" applyFont="1" applyAlignment="1">
      <alignment horizontal="center"/>
    </xf>
    <xf numFmtId="166" fontId="0" fillId="0" borderId="0" xfId="0" applyNumberFormat="1"/>
    <xf numFmtId="2" fontId="0" fillId="0" borderId="0" xfId="0" applyNumberFormat="1"/>
    <xf numFmtId="2" fontId="8" fillId="0" borderId="0" xfId="0" applyNumberFormat="1" applyFont="1"/>
    <xf numFmtId="0" fontId="6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1"/>
  <sheetViews>
    <sheetView zoomScaleNormal="100" workbookViewId="0">
      <selection activeCell="A21" sqref="A21"/>
    </sheetView>
  </sheetViews>
  <sheetFormatPr baseColWidth="10" defaultColWidth="55.7109375" defaultRowHeight="15" x14ac:dyDescent="0.25"/>
  <cols>
    <col min="1" max="2" width="55.7109375" style="19"/>
    <col min="3" max="5" width="55.7109375" style="20"/>
    <col min="6" max="6" width="55.7109375" style="22"/>
    <col min="7" max="246" width="55.7109375" style="21"/>
    <col min="247" max="16384" width="55.7109375" style="22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2"/>
  <sheetViews>
    <sheetView zoomScaleNormal="100" workbookViewId="0">
      <selection activeCell="B1" sqref="A1:B1048576"/>
    </sheetView>
  </sheetViews>
  <sheetFormatPr baseColWidth="10" defaultColWidth="9.28515625" defaultRowHeight="15" x14ac:dyDescent="0.25"/>
  <cols>
    <col min="1" max="1013" width="10.7109375" style="1" customWidth="1"/>
    <col min="1014" max="16384" width="9.28515625" style="1"/>
  </cols>
  <sheetData>
    <row r="1" spans="1:7" x14ac:dyDescent="0.25">
      <c r="A1" s="40" t="s">
        <v>42</v>
      </c>
      <c r="B1" s="1" t="s">
        <v>43</v>
      </c>
      <c r="C1" s="1" t="s">
        <v>44</v>
      </c>
      <c r="D1" s="1" t="s">
        <v>45</v>
      </c>
      <c r="E1" s="1" t="s">
        <v>48</v>
      </c>
      <c r="F1" s="1" t="s">
        <v>47</v>
      </c>
      <c r="G1" s="1" t="s">
        <v>46</v>
      </c>
    </row>
    <row r="2" spans="1:7" x14ac:dyDescent="0.25">
      <c r="A2" s="39">
        <v>37987</v>
      </c>
      <c r="B2" s="1">
        <v>0.5</v>
      </c>
      <c r="C2" s="1">
        <v>7.8</v>
      </c>
      <c r="D2" s="1">
        <v>2.9</v>
      </c>
      <c r="E2" s="1">
        <v>3.5</v>
      </c>
      <c r="F2" s="1">
        <v>1.99</v>
      </c>
      <c r="G2" s="1">
        <v>0.4</v>
      </c>
    </row>
    <row r="3" spans="1:7" x14ac:dyDescent="0.25">
      <c r="A3" s="39">
        <v>37988</v>
      </c>
      <c r="B3" s="1">
        <v>5.4</v>
      </c>
      <c r="C3" s="1">
        <v>7.9</v>
      </c>
      <c r="D3" s="1">
        <v>6.5</v>
      </c>
      <c r="E3" s="1">
        <v>0</v>
      </c>
      <c r="F3" s="1">
        <v>2.73</v>
      </c>
      <c r="G3" s="1">
        <v>0.57999999999999996</v>
      </c>
    </row>
    <row r="4" spans="1:7" x14ac:dyDescent="0.25">
      <c r="A4" s="39">
        <v>37989</v>
      </c>
      <c r="B4" s="1">
        <v>1.5</v>
      </c>
      <c r="C4" s="1">
        <v>3.7</v>
      </c>
      <c r="D4" s="1">
        <v>2.2999999999999998</v>
      </c>
      <c r="E4" s="1">
        <v>0</v>
      </c>
      <c r="F4" s="1">
        <v>3.55</v>
      </c>
      <c r="G4" s="1">
        <v>0.43</v>
      </c>
    </row>
    <row r="5" spans="1:7" x14ac:dyDescent="0.25">
      <c r="A5" s="39">
        <v>37990</v>
      </c>
      <c r="B5" s="1">
        <v>-3</v>
      </c>
      <c r="C5" s="1">
        <v>3.5</v>
      </c>
      <c r="D5" s="1">
        <v>0</v>
      </c>
      <c r="E5" s="1">
        <v>0</v>
      </c>
      <c r="F5" s="1">
        <v>8.3699999999999992</v>
      </c>
      <c r="G5" s="1">
        <v>0.26</v>
      </c>
    </row>
    <row r="6" spans="1:7" x14ac:dyDescent="0.25">
      <c r="A6" s="39">
        <v>37991</v>
      </c>
      <c r="B6" s="1">
        <v>-3.5</v>
      </c>
      <c r="C6" s="1">
        <v>9</v>
      </c>
      <c r="D6" s="1">
        <v>1.4</v>
      </c>
      <c r="E6" s="1">
        <v>0</v>
      </c>
      <c r="F6" s="1">
        <v>6.82</v>
      </c>
      <c r="G6" s="1">
        <v>0.21</v>
      </c>
    </row>
    <row r="7" spans="1:7" x14ac:dyDescent="0.25">
      <c r="A7" s="39">
        <v>37992</v>
      </c>
      <c r="B7" s="1">
        <v>-3.1</v>
      </c>
      <c r="C7" s="1">
        <v>3.4</v>
      </c>
      <c r="D7" s="1">
        <v>-0.5</v>
      </c>
      <c r="E7" s="1">
        <v>0</v>
      </c>
      <c r="F7" s="1">
        <v>4.1900000000000004</v>
      </c>
      <c r="G7" s="1">
        <v>0.06</v>
      </c>
    </row>
    <row r="8" spans="1:7" x14ac:dyDescent="0.25">
      <c r="A8" s="39">
        <v>37993</v>
      </c>
      <c r="B8" s="1">
        <v>-2.2000000000000002</v>
      </c>
      <c r="C8" s="1">
        <v>9.5</v>
      </c>
      <c r="D8" s="1">
        <v>2.6</v>
      </c>
      <c r="E8" s="1">
        <v>0.5</v>
      </c>
      <c r="F8" s="1">
        <v>8.26</v>
      </c>
      <c r="G8" s="1">
        <v>0.15</v>
      </c>
    </row>
    <row r="9" spans="1:7" x14ac:dyDescent="0.25">
      <c r="A9" s="39">
        <v>37994</v>
      </c>
      <c r="B9" s="1">
        <v>-1.7</v>
      </c>
      <c r="C9" s="1">
        <v>11.9</v>
      </c>
      <c r="D9" s="1">
        <v>4.7</v>
      </c>
      <c r="E9" s="1">
        <v>1.5</v>
      </c>
      <c r="F9" s="1">
        <v>6.46</v>
      </c>
      <c r="G9" s="1">
        <v>0.28999999999999998</v>
      </c>
    </row>
    <row r="10" spans="1:7" x14ac:dyDescent="0.25">
      <c r="A10" s="39">
        <v>37995</v>
      </c>
      <c r="B10" s="1">
        <v>6.6</v>
      </c>
      <c r="C10" s="1">
        <v>14.1</v>
      </c>
      <c r="D10" s="1">
        <v>11.3</v>
      </c>
      <c r="E10" s="1">
        <v>46.5</v>
      </c>
      <c r="F10" s="1">
        <v>1.33</v>
      </c>
      <c r="G10" s="1">
        <v>0.04</v>
      </c>
    </row>
    <row r="11" spans="1:7" x14ac:dyDescent="0.25">
      <c r="A11" s="39">
        <v>37996</v>
      </c>
      <c r="B11" s="1">
        <v>10.7</v>
      </c>
      <c r="C11" s="1">
        <v>13.7</v>
      </c>
      <c r="D11" s="1">
        <v>13.1</v>
      </c>
      <c r="E11" s="1">
        <v>19</v>
      </c>
      <c r="F11" s="1">
        <v>1.52</v>
      </c>
      <c r="G11" s="1">
        <v>0</v>
      </c>
    </row>
    <row r="12" spans="1:7" x14ac:dyDescent="0.25">
      <c r="A12" s="39">
        <v>37997</v>
      </c>
      <c r="B12" s="1">
        <v>11.2</v>
      </c>
      <c r="C12" s="1">
        <v>17.100000000000001</v>
      </c>
      <c r="D12" s="1">
        <v>13.5</v>
      </c>
      <c r="E12" s="1">
        <v>0.5</v>
      </c>
      <c r="F12" s="1">
        <v>3.68</v>
      </c>
      <c r="G12" s="1">
        <v>0.42</v>
      </c>
    </row>
    <row r="13" spans="1:7" x14ac:dyDescent="0.25">
      <c r="A13" s="39">
        <v>37998</v>
      </c>
      <c r="B13" s="1">
        <v>8</v>
      </c>
      <c r="C13" s="1">
        <v>17.399999999999999</v>
      </c>
      <c r="D13" s="1">
        <v>11.8</v>
      </c>
      <c r="E13" s="1">
        <v>1</v>
      </c>
      <c r="F13" s="1">
        <v>1.55</v>
      </c>
      <c r="G13" s="1">
        <v>0.54</v>
      </c>
    </row>
    <row r="14" spans="1:7" x14ac:dyDescent="0.25">
      <c r="A14" s="39">
        <v>37999</v>
      </c>
      <c r="B14" s="1">
        <v>9.1999999999999993</v>
      </c>
      <c r="C14" s="1">
        <v>17.600000000000001</v>
      </c>
      <c r="D14" s="1">
        <v>12.7</v>
      </c>
      <c r="E14" s="1">
        <v>0.5</v>
      </c>
      <c r="F14" s="1">
        <v>5.75</v>
      </c>
      <c r="G14" s="1">
        <v>0.36</v>
      </c>
    </row>
    <row r="15" spans="1:7" x14ac:dyDescent="0.25">
      <c r="A15" s="39">
        <v>38000</v>
      </c>
      <c r="B15" s="1">
        <v>9.5</v>
      </c>
      <c r="C15" s="1">
        <v>11.3</v>
      </c>
      <c r="D15" s="1">
        <v>10.4</v>
      </c>
      <c r="E15" s="1">
        <v>5</v>
      </c>
      <c r="F15" s="1">
        <v>2.3199999999999998</v>
      </c>
      <c r="G15" s="1">
        <v>0.57999999999999996</v>
      </c>
    </row>
    <row r="16" spans="1:7" x14ac:dyDescent="0.25">
      <c r="A16" s="39">
        <v>38001</v>
      </c>
      <c r="B16" s="1">
        <v>6</v>
      </c>
      <c r="C16" s="1">
        <v>12.7</v>
      </c>
      <c r="D16" s="1">
        <v>7.9</v>
      </c>
      <c r="E16" s="1">
        <v>0</v>
      </c>
      <c r="F16" s="1">
        <v>7.78</v>
      </c>
      <c r="G16" s="1">
        <v>0.74</v>
      </c>
    </row>
    <row r="17" spans="1:7" x14ac:dyDescent="0.25">
      <c r="A17" s="39">
        <v>38002</v>
      </c>
      <c r="B17" s="1">
        <v>1.6</v>
      </c>
      <c r="C17" s="1">
        <v>13.6</v>
      </c>
      <c r="D17" s="1">
        <v>8.4</v>
      </c>
      <c r="E17" s="1">
        <v>1</v>
      </c>
      <c r="F17" s="1">
        <v>5.98</v>
      </c>
      <c r="G17" s="1">
        <v>0.32</v>
      </c>
    </row>
    <row r="18" spans="1:7" x14ac:dyDescent="0.25">
      <c r="A18" s="39">
        <v>38003</v>
      </c>
      <c r="B18" s="1">
        <v>6.2</v>
      </c>
      <c r="C18" s="1">
        <v>11.8</v>
      </c>
      <c r="D18" s="1">
        <v>9.8000000000000007</v>
      </c>
      <c r="E18" s="1">
        <v>4</v>
      </c>
      <c r="F18" s="1">
        <v>2.06</v>
      </c>
      <c r="G18" s="1">
        <v>0.68</v>
      </c>
    </row>
    <row r="19" spans="1:7" x14ac:dyDescent="0.25">
      <c r="A19" s="39">
        <v>38004</v>
      </c>
      <c r="B19" s="1">
        <v>4.3</v>
      </c>
      <c r="C19" s="1">
        <v>5.7</v>
      </c>
      <c r="D19" s="1">
        <v>5.0999999999999996</v>
      </c>
      <c r="E19" s="1">
        <v>0.5</v>
      </c>
      <c r="F19" s="1">
        <v>2.29</v>
      </c>
      <c r="G19" s="1">
        <v>0.64</v>
      </c>
    </row>
    <row r="20" spans="1:7" x14ac:dyDescent="0.25">
      <c r="A20" s="39">
        <v>38005</v>
      </c>
      <c r="B20" s="1">
        <v>0.4</v>
      </c>
      <c r="C20" s="1">
        <v>4.8</v>
      </c>
      <c r="D20" s="1">
        <v>2.5</v>
      </c>
      <c r="E20" s="1">
        <v>0</v>
      </c>
      <c r="F20" s="1">
        <v>5.5</v>
      </c>
      <c r="G20" s="1">
        <v>0.54</v>
      </c>
    </row>
    <row r="21" spans="1:7" x14ac:dyDescent="0.25">
      <c r="A21" s="39">
        <v>38006</v>
      </c>
      <c r="B21" s="1">
        <v>2.9</v>
      </c>
      <c r="C21" s="1">
        <v>8.1</v>
      </c>
      <c r="D21" s="1">
        <v>6.1</v>
      </c>
      <c r="E21" s="1">
        <v>4</v>
      </c>
      <c r="F21" s="1">
        <v>2.3199999999999998</v>
      </c>
      <c r="G21" s="1">
        <v>0.13</v>
      </c>
    </row>
    <row r="22" spans="1:7" x14ac:dyDescent="0.25">
      <c r="A22" s="39">
        <v>38007</v>
      </c>
      <c r="B22" s="1">
        <v>7</v>
      </c>
      <c r="C22" s="1">
        <v>9.5</v>
      </c>
      <c r="D22" s="1">
        <v>8.1</v>
      </c>
      <c r="E22" s="1">
        <v>1</v>
      </c>
      <c r="F22" s="1">
        <v>2.48</v>
      </c>
      <c r="G22" s="1">
        <v>0.27</v>
      </c>
    </row>
    <row r="23" spans="1:7" x14ac:dyDescent="0.25">
      <c r="A23" s="39">
        <v>38008</v>
      </c>
      <c r="B23" s="1">
        <v>7.4</v>
      </c>
      <c r="C23" s="1">
        <v>10.4</v>
      </c>
      <c r="D23" s="1">
        <v>8.3000000000000007</v>
      </c>
      <c r="E23" s="1">
        <v>5</v>
      </c>
      <c r="F23" s="1">
        <v>4.0199999999999996</v>
      </c>
      <c r="G23" s="1">
        <v>0.41</v>
      </c>
    </row>
    <row r="24" spans="1:7" x14ac:dyDescent="0.25">
      <c r="A24" s="39">
        <v>38009</v>
      </c>
      <c r="B24" s="1">
        <v>6</v>
      </c>
      <c r="C24" s="1">
        <v>12.9</v>
      </c>
      <c r="D24" s="1">
        <v>10.4</v>
      </c>
      <c r="E24" s="1">
        <v>21</v>
      </c>
      <c r="F24" s="1">
        <v>2.29</v>
      </c>
      <c r="G24" s="1">
        <v>7.0000000000000007E-2</v>
      </c>
    </row>
    <row r="25" spans="1:7" x14ac:dyDescent="0.25">
      <c r="A25" s="39">
        <v>38010</v>
      </c>
      <c r="B25" s="1">
        <v>9.1</v>
      </c>
      <c r="C25" s="1">
        <v>12.4</v>
      </c>
      <c r="D25" s="1">
        <v>10.6</v>
      </c>
      <c r="E25" s="1">
        <v>8</v>
      </c>
      <c r="F25" s="1">
        <v>2.48</v>
      </c>
      <c r="G25" s="1">
        <v>0.4</v>
      </c>
    </row>
    <row r="26" spans="1:7" x14ac:dyDescent="0.25">
      <c r="A26" s="39">
        <v>38011</v>
      </c>
      <c r="B26" s="1">
        <v>4.4000000000000004</v>
      </c>
      <c r="C26" s="1">
        <v>9.1</v>
      </c>
      <c r="D26" s="1">
        <v>5.9</v>
      </c>
      <c r="E26" s="1">
        <v>4</v>
      </c>
      <c r="F26" s="1">
        <v>5.28</v>
      </c>
      <c r="G26" s="1">
        <v>0.39</v>
      </c>
    </row>
    <row r="27" spans="1:7" x14ac:dyDescent="0.25">
      <c r="A27" s="39">
        <v>38012</v>
      </c>
      <c r="B27" s="1">
        <v>4.8</v>
      </c>
      <c r="C27" s="1">
        <v>12.5</v>
      </c>
      <c r="D27" s="1">
        <v>7.8</v>
      </c>
      <c r="E27" s="1">
        <v>8.5</v>
      </c>
      <c r="F27" s="1">
        <v>3.11</v>
      </c>
      <c r="G27" s="1">
        <v>0.9</v>
      </c>
    </row>
    <row r="28" spans="1:7" x14ac:dyDescent="0.25">
      <c r="A28" s="39">
        <v>38013</v>
      </c>
      <c r="B28" s="1">
        <v>1.3</v>
      </c>
      <c r="C28" s="1">
        <v>5.8</v>
      </c>
      <c r="D28" s="1">
        <v>4.0999999999999996</v>
      </c>
      <c r="E28" s="1">
        <v>3.5</v>
      </c>
      <c r="F28" s="1">
        <v>2.23</v>
      </c>
      <c r="G28" s="1">
        <v>0.24</v>
      </c>
    </row>
    <row r="29" spans="1:7" x14ac:dyDescent="0.25">
      <c r="A29" s="39">
        <v>38014</v>
      </c>
      <c r="B29" s="1">
        <v>1.2</v>
      </c>
      <c r="C29" s="1">
        <v>7</v>
      </c>
      <c r="D29" s="1">
        <v>4.0999999999999996</v>
      </c>
      <c r="E29" s="1">
        <v>6</v>
      </c>
      <c r="F29" s="1">
        <v>6.03</v>
      </c>
      <c r="G29" s="1">
        <v>0.38</v>
      </c>
    </row>
    <row r="30" spans="1:7" x14ac:dyDescent="0.25">
      <c r="A30" s="39">
        <v>38015</v>
      </c>
      <c r="B30" s="1">
        <v>2.1</v>
      </c>
      <c r="C30" s="1">
        <v>7.1</v>
      </c>
      <c r="D30" s="1">
        <v>4.0999999999999996</v>
      </c>
      <c r="E30" s="1">
        <v>3</v>
      </c>
      <c r="F30" s="1">
        <v>10.23</v>
      </c>
      <c r="G30" s="1">
        <v>0.69</v>
      </c>
    </row>
    <row r="31" spans="1:7" x14ac:dyDescent="0.25">
      <c r="A31" s="39">
        <v>38016</v>
      </c>
      <c r="B31" s="1">
        <v>-3</v>
      </c>
      <c r="C31" s="1">
        <v>6.9</v>
      </c>
      <c r="D31" s="1">
        <v>2.2000000000000002</v>
      </c>
      <c r="E31" s="1">
        <v>0</v>
      </c>
      <c r="F31" s="1">
        <v>10.16</v>
      </c>
      <c r="G31" s="1">
        <v>0.53</v>
      </c>
    </row>
    <row r="32" spans="1:7" x14ac:dyDescent="0.25">
      <c r="A32" s="39">
        <v>38017</v>
      </c>
      <c r="B32" s="1">
        <v>2.7</v>
      </c>
      <c r="C32" s="1">
        <v>11.1</v>
      </c>
      <c r="D32" s="1">
        <v>7.2</v>
      </c>
      <c r="E32" s="1">
        <v>0</v>
      </c>
      <c r="F32" s="1">
        <v>6.91</v>
      </c>
      <c r="G32" s="1">
        <v>0.3</v>
      </c>
    </row>
    <row r="33" spans="1:7" x14ac:dyDescent="0.25">
      <c r="A33" s="39">
        <v>38018</v>
      </c>
      <c r="B33" s="1">
        <v>3.6</v>
      </c>
      <c r="C33" s="1">
        <v>15.6</v>
      </c>
      <c r="D33" s="1">
        <v>8.5</v>
      </c>
      <c r="E33" s="1">
        <v>0</v>
      </c>
      <c r="F33" s="1">
        <v>8.32</v>
      </c>
      <c r="G33" s="1">
        <v>0.45</v>
      </c>
    </row>
    <row r="34" spans="1:7" x14ac:dyDescent="0.25">
      <c r="A34" s="39">
        <v>38019</v>
      </c>
      <c r="B34" s="1">
        <v>2.6</v>
      </c>
      <c r="C34" s="1">
        <v>19.2</v>
      </c>
      <c r="D34" s="1">
        <v>9.1</v>
      </c>
      <c r="E34" s="1">
        <v>0.5</v>
      </c>
      <c r="F34" s="1">
        <v>10.8</v>
      </c>
      <c r="G34" s="1">
        <v>0.6</v>
      </c>
    </row>
    <row r="35" spans="1:7" x14ac:dyDescent="0.25">
      <c r="A35" s="39">
        <v>38020</v>
      </c>
      <c r="B35" s="1">
        <v>2.2000000000000002</v>
      </c>
      <c r="C35" s="1">
        <v>19.399999999999999</v>
      </c>
      <c r="D35" s="1">
        <v>8.9</v>
      </c>
      <c r="E35" s="1">
        <v>0</v>
      </c>
      <c r="F35" s="1">
        <v>11.52</v>
      </c>
      <c r="G35" s="1">
        <v>0.43</v>
      </c>
    </row>
    <row r="36" spans="1:7" x14ac:dyDescent="0.25">
      <c r="A36" s="39">
        <v>38021</v>
      </c>
      <c r="B36" s="1">
        <v>4.3</v>
      </c>
      <c r="C36" s="1">
        <v>10.5</v>
      </c>
      <c r="D36" s="1">
        <v>7</v>
      </c>
      <c r="E36" s="1">
        <v>0</v>
      </c>
      <c r="F36" s="1">
        <v>8.48</v>
      </c>
      <c r="G36" s="1">
        <v>0.26</v>
      </c>
    </row>
    <row r="37" spans="1:7" x14ac:dyDescent="0.25">
      <c r="A37" s="39">
        <v>38022</v>
      </c>
      <c r="B37" s="1">
        <v>5.4</v>
      </c>
      <c r="C37" s="1">
        <v>18.5</v>
      </c>
      <c r="D37" s="1">
        <v>9.1999999999999993</v>
      </c>
      <c r="E37" s="1">
        <v>0</v>
      </c>
      <c r="F37" s="1">
        <v>10.5</v>
      </c>
      <c r="G37" s="1">
        <v>0.21</v>
      </c>
    </row>
    <row r="38" spans="1:7" x14ac:dyDescent="0.25">
      <c r="A38" s="39">
        <v>38023</v>
      </c>
      <c r="B38" s="1">
        <v>4.8</v>
      </c>
      <c r="C38" s="1">
        <v>11.4</v>
      </c>
      <c r="D38" s="1">
        <v>7.4</v>
      </c>
      <c r="E38" s="1">
        <v>0</v>
      </c>
      <c r="F38" s="1">
        <v>11.84</v>
      </c>
      <c r="G38" s="1">
        <v>0.06</v>
      </c>
    </row>
    <row r="39" spans="1:7" x14ac:dyDescent="0.25">
      <c r="A39" s="39">
        <v>38024</v>
      </c>
      <c r="B39" s="1">
        <v>5.9</v>
      </c>
      <c r="C39" s="1">
        <v>11.3</v>
      </c>
      <c r="D39" s="1">
        <v>8.4</v>
      </c>
      <c r="E39" s="1">
        <v>0.5</v>
      </c>
      <c r="F39" s="1">
        <v>2.09</v>
      </c>
      <c r="G39" s="1">
        <v>0.15</v>
      </c>
    </row>
    <row r="40" spans="1:7" x14ac:dyDescent="0.25">
      <c r="A40" s="39">
        <v>38025</v>
      </c>
      <c r="B40" s="1">
        <v>0.3</v>
      </c>
      <c r="C40" s="1">
        <v>12.1</v>
      </c>
      <c r="D40" s="1">
        <v>6.9</v>
      </c>
      <c r="E40" s="1">
        <v>0</v>
      </c>
      <c r="F40" s="1">
        <v>9.43</v>
      </c>
      <c r="G40" s="1">
        <v>0.28999999999999998</v>
      </c>
    </row>
    <row r="41" spans="1:7" x14ac:dyDescent="0.25">
      <c r="A41" s="39">
        <v>38026</v>
      </c>
      <c r="B41" s="1">
        <v>3.4</v>
      </c>
      <c r="C41" s="1">
        <v>11.8</v>
      </c>
      <c r="D41" s="1">
        <v>6.8</v>
      </c>
      <c r="E41" s="1">
        <v>0</v>
      </c>
      <c r="F41" s="1">
        <v>12.63</v>
      </c>
      <c r="G41" s="1">
        <v>0.75</v>
      </c>
    </row>
    <row r="42" spans="1:7" x14ac:dyDescent="0.25">
      <c r="A42" s="39">
        <v>38027</v>
      </c>
      <c r="B42" s="1">
        <v>-2.5</v>
      </c>
      <c r="C42" s="1">
        <v>15.3</v>
      </c>
      <c r="D42" s="1">
        <v>4.5999999999999996</v>
      </c>
      <c r="E42" s="1">
        <v>0</v>
      </c>
      <c r="F42" s="1">
        <v>12.84</v>
      </c>
      <c r="G42" s="1">
        <v>0.61</v>
      </c>
    </row>
    <row r="43" spans="1:7" x14ac:dyDescent="0.25">
      <c r="A43" s="39">
        <v>38028</v>
      </c>
      <c r="B43" s="1">
        <v>-2.2000000000000002</v>
      </c>
      <c r="C43" s="1">
        <v>14.8</v>
      </c>
      <c r="D43" s="1">
        <v>6</v>
      </c>
      <c r="E43" s="1">
        <v>0</v>
      </c>
      <c r="F43" s="1">
        <v>11.51</v>
      </c>
      <c r="G43" s="1">
        <v>0.8</v>
      </c>
    </row>
    <row r="44" spans="1:7" x14ac:dyDescent="0.25">
      <c r="A44" s="39">
        <v>38029</v>
      </c>
      <c r="B44" s="1">
        <v>-1</v>
      </c>
      <c r="C44" s="1">
        <v>13</v>
      </c>
      <c r="D44" s="1">
        <v>6.3</v>
      </c>
      <c r="E44" s="1">
        <v>0</v>
      </c>
      <c r="F44" s="1">
        <v>12.99</v>
      </c>
      <c r="G44" s="1">
        <v>0.63</v>
      </c>
    </row>
    <row r="45" spans="1:7" x14ac:dyDescent="0.25">
      <c r="A45" s="39">
        <v>38030</v>
      </c>
      <c r="B45" s="1">
        <v>-0.8</v>
      </c>
      <c r="C45" s="1">
        <v>14.4</v>
      </c>
      <c r="D45" s="1">
        <v>6</v>
      </c>
      <c r="E45" s="1">
        <v>0</v>
      </c>
      <c r="F45" s="1">
        <v>2.36</v>
      </c>
      <c r="G45" s="1">
        <v>0.61</v>
      </c>
    </row>
    <row r="46" spans="1:7" x14ac:dyDescent="0.25">
      <c r="A46" s="39">
        <v>38031</v>
      </c>
      <c r="B46" s="1">
        <v>-0.1</v>
      </c>
      <c r="C46" s="1">
        <v>14.9</v>
      </c>
      <c r="D46" s="1">
        <v>6.7</v>
      </c>
      <c r="E46" s="1">
        <v>0</v>
      </c>
      <c r="F46" s="1">
        <v>1.53</v>
      </c>
      <c r="G46" s="1">
        <v>0.71</v>
      </c>
    </row>
    <row r="47" spans="1:7" x14ac:dyDescent="0.25">
      <c r="A47" s="39">
        <v>38032</v>
      </c>
      <c r="B47" s="1">
        <v>2.7</v>
      </c>
      <c r="C47" s="1">
        <v>10.8</v>
      </c>
      <c r="D47" s="1">
        <v>8</v>
      </c>
      <c r="E47" s="1">
        <v>0.5</v>
      </c>
      <c r="F47" s="1">
        <v>5.84</v>
      </c>
      <c r="G47" s="1">
        <v>0.38</v>
      </c>
    </row>
    <row r="48" spans="1:7" x14ac:dyDescent="0.25">
      <c r="A48" s="39">
        <v>38033</v>
      </c>
      <c r="B48" s="1">
        <v>4.3</v>
      </c>
      <c r="C48" s="1">
        <v>9.1999999999999993</v>
      </c>
      <c r="D48" s="1">
        <v>6.4</v>
      </c>
      <c r="E48" s="1">
        <v>0</v>
      </c>
      <c r="F48" s="1">
        <v>7.56</v>
      </c>
      <c r="G48" s="1">
        <v>0.91</v>
      </c>
    </row>
    <row r="49" spans="1:7" x14ac:dyDescent="0.25">
      <c r="A49" s="39">
        <v>38034</v>
      </c>
      <c r="B49" s="1">
        <v>1.9</v>
      </c>
      <c r="C49" s="1">
        <v>10</v>
      </c>
      <c r="D49" s="1">
        <v>5.8</v>
      </c>
      <c r="E49" s="1">
        <v>0</v>
      </c>
      <c r="F49" s="1">
        <v>6.51</v>
      </c>
      <c r="G49" s="1">
        <v>0.57999999999999996</v>
      </c>
    </row>
    <row r="50" spans="1:7" x14ac:dyDescent="0.25">
      <c r="A50" s="39">
        <v>38035</v>
      </c>
      <c r="B50" s="1">
        <v>5.0999999999999996</v>
      </c>
      <c r="C50" s="1">
        <v>8.1999999999999993</v>
      </c>
      <c r="D50" s="1">
        <v>5.8</v>
      </c>
      <c r="E50" s="1">
        <v>0.5</v>
      </c>
      <c r="F50" s="1">
        <v>4.6100000000000003</v>
      </c>
      <c r="G50" s="1">
        <v>0.8</v>
      </c>
    </row>
    <row r="51" spans="1:7" x14ac:dyDescent="0.25">
      <c r="A51" s="39">
        <v>38036</v>
      </c>
      <c r="B51" s="1">
        <v>0.8</v>
      </c>
      <c r="C51" s="1">
        <v>3.5</v>
      </c>
      <c r="D51" s="1">
        <v>2.1</v>
      </c>
      <c r="E51" s="1">
        <v>0</v>
      </c>
      <c r="F51" s="1">
        <v>4.1500000000000004</v>
      </c>
      <c r="G51" s="1">
        <v>0.44</v>
      </c>
    </row>
    <row r="52" spans="1:7" x14ac:dyDescent="0.25">
      <c r="A52" s="39">
        <v>38037</v>
      </c>
      <c r="B52" s="1">
        <v>-2.9</v>
      </c>
      <c r="C52" s="1">
        <v>11.3</v>
      </c>
      <c r="D52" s="1">
        <v>5.7</v>
      </c>
      <c r="E52" s="1">
        <v>0</v>
      </c>
      <c r="F52" s="1">
        <v>14.8</v>
      </c>
      <c r="G52" s="1">
        <v>0.71</v>
      </c>
    </row>
    <row r="53" spans="1:7" x14ac:dyDescent="0.25">
      <c r="A53" s="39">
        <v>38038</v>
      </c>
      <c r="B53" s="1">
        <v>5.9</v>
      </c>
      <c r="C53" s="1">
        <v>14.1</v>
      </c>
      <c r="D53" s="1">
        <v>10.199999999999999</v>
      </c>
      <c r="E53" s="1">
        <v>0.5</v>
      </c>
      <c r="F53" s="1">
        <v>2.8</v>
      </c>
      <c r="G53" s="1">
        <v>0.5</v>
      </c>
    </row>
    <row r="54" spans="1:7" x14ac:dyDescent="0.25">
      <c r="A54" s="39">
        <v>38039</v>
      </c>
      <c r="B54" s="1">
        <v>7.6</v>
      </c>
      <c r="C54" s="1">
        <v>11.9</v>
      </c>
      <c r="D54" s="1">
        <v>9</v>
      </c>
      <c r="E54" s="1">
        <v>0.5</v>
      </c>
      <c r="F54" s="1">
        <v>5.7</v>
      </c>
      <c r="G54" s="1">
        <v>1.1200000000000001</v>
      </c>
    </row>
    <row r="55" spans="1:7" x14ac:dyDescent="0.25">
      <c r="A55" s="39">
        <v>38040</v>
      </c>
      <c r="B55" s="1">
        <v>-0.6</v>
      </c>
      <c r="C55" s="1">
        <v>7.1</v>
      </c>
      <c r="D55" s="1">
        <v>3.6</v>
      </c>
      <c r="E55" s="1">
        <v>0</v>
      </c>
      <c r="F55" s="1">
        <v>4.26</v>
      </c>
      <c r="G55" s="1">
        <v>0.57999999999999996</v>
      </c>
    </row>
    <row r="56" spans="1:7" x14ac:dyDescent="0.25">
      <c r="A56" s="39">
        <v>38041</v>
      </c>
      <c r="B56" s="1">
        <v>-4</v>
      </c>
      <c r="C56" s="1">
        <v>7</v>
      </c>
      <c r="D56" s="1">
        <v>2</v>
      </c>
      <c r="E56" s="1">
        <v>0</v>
      </c>
      <c r="F56" s="1">
        <v>12.99</v>
      </c>
      <c r="G56" s="1">
        <v>0.85</v>
      </c>
    </row>
    <row r="57" spans="1:7" x14ac:dyDescent="0.25">
      <c r="A57" s="39">
        <v>38042</v>
      </c>
      <c r="B57" s="1">
        <v>0.4</v>
      </c>
      <c r="C57" s="1">
        <v>7.9</v>
      </c>
      <c r="D57" s="1">
        <v>3.8</v>
      </c>
      <c r="E57" s="1">
        <v>0</v>
      </c>
      <c r="F57" s="1">
        <v>8.0299999999999994</v>
      </c>
      <c r="G57" s="1">
        <v>0.83</v>
      </c>
    </row>
    <row r="58" spans="1:7" x14ac:dyDescent="0.25">
      <c r="A58" s="39">
        <v>38043</v>
      </c>
      <c r="B58" s="1">
        <v>2.2999999999999998</v>
      </c>
      <c r="C58" s="1">
        <v>8.6999999999999993</v>
      </c>
      <c r="D58" s="1">
        <v>4.3</v>
      </c>
      <c r="E58" s="1">
        <v>0</v>
      </c>
      <c r="F58" s="1">
        <v>8.68</v>
      </c>
      <c r="G58" s="1">
        <v>1.68</v>
      </c>
    </row>
    <row r="59" spans="1:7" x14ac:dyDescent="0.25">
      <c r="A59" s="39">
        <v>38044</v>
      </c>
      <c r="B59" s="1">
        <v>-4.3</v>
      </c>
      <c r="C59" s="1">
        <v>7.8</v>
      </c>
      <c r="D59" s="1">
        <v>1.1000000000000001</v>
      </c>
      <c r="E59" s="1">
        <v>2</v>
      </c>
      <c r="F59" s="1">
        <v>7.44</v>
      </c>
      <c r="G59" s="1">
        <v>0.84</v>
      </c>
    </row>
    <row r="60" spans="1:7" x14ac:dyDescent="0.25">
      <c r="A60" s="39">
        <v>38045</v>
      </c>
      <c r="B60" s="1">
        <v>-1.1000000000000001</v>
      </c>
      <c r="C60" s="1">
        <v>6.2</v>
      </c>
      <c r="D60" s="1">
        <v>2.4</v>
      </c>
      <c r="E60" s="1">
        <v>2.5</v>
      </c>
      <c r="F60" s="1">
        <v>13.13</v>
      </c>
      <c r="G60" s="1">
        <v>1.1599999999999999</v>
      </c>
    </row>
    <row r="61" spans="1:7" x14ac:dyDescent="0.25">
      <c r="A61" s="39">
        <v>38046</v>
      </c>
      <c r="B61" s="1">
        <v>0.3</v>
      </c>
      <c r="C61" s="1">
        <v>7.3</v>
      </c>
      <c r="D61" s="1">
        <v>2.7</v>
      </c>
      <c r="E61" s="1">
        <v>0</v>
      </c>
      <c r="F61" s="1">
        <v>12.5</v>
      </c>
      <c r="G61" s="1">
        <v>1.29</v>
      </c>
    </row>
    <row r="62" spans="1:7" x14ac:dyDescent="0.25">
      <c r="A62" s="39">
        <v>38047</v>
      </c>
      <c r="B62" s="1">
        <v>-1.3</v>
      </c>
      <c r="C62" s="1">
        <v>6.3</v>
      </c>
      <c r="D62" s="1">
        <v>2.1</v>
      </c>
      <c r="E62" s="1">
        <v>0</v>
      </c>
      <c r="F62" s="1">
        <v>13.63</v>
      </c>
      <c r="G62" s="1">
        <v>1.46</v>
      </c>
    </row>
    <row r="63" spans="1:7" x14ac:dyDescent="0.25">
      <c r="A63" s="39">
        <v>38048</v>
      </c>
      <c r="B63" s="1">
        <v>-2.7</v>
      </c>
      <c r="C63" s="1">
        <v>6.8</v>
      </c>
      <c r="D63" s="1">
        <v>1.8</v>
      </c>
      <c r="E63" s="1">
        <v>0</v>
      </c>
      <c r="F63" s="1">
        <v>16.43</v>
      </c>
      <c r="G63" s="1">
        <v>1.49</v>
      </c>
    </row>
    <row r="64" spans="1:7" x14ac:dyDescent="0.25">
      <c r="A64" s="39">
        <v>38049</v>
      </c>
      <c r="B64" s="1">
        <v>-4.4000000000000004</v>
      </c>
      <c r="C64" s="1">
        <v>13.9</v>
      </c>
      <c r="D64" s="1">
        <v>4.0999999999999996</v>
      </c>
      <c r="E64" s="1">
        <v>0</v>
      </c>
      <c r="F64" s="1">
        <v>16.39</v>
      </c>
      <c r="G64" s="1">
        <v>1.27</v>
      </c>
    </row>
    <row r="65" spans="1:7" x14ac:dyDescent="0.25">
      <c r="A65" s="39">
        <v>38050</v>
      </c>
      <c r="B65" s="1">
        <v>-2.7</v>
      </c>
      <c r="C65" s="1">
        <v>12.9</v>
      </c>
      <c r="D65" s="1">
        <v>6.1</v>
      </c>
      <c r="E65" s="1">
        <v>3.5</v>
      </c>
      <c r="F65" s="1">
        <v>7.96</v>
      </c>
      <c r="G65" s="1">
        <v>0.71</v>
      </c>
    </row>
    <row r="66" spans="1:7" x14ac:dyDescent="0.25">
      <c r="A66" s="39">
        <v>38051</v>
      </c>
      <c r="B66" s="1">
        <v>8</v>
      </c>
      <c r="C66" s="1">
        <v>16.600000000000001</v>
      </c>
      <c r="D66" s="1">
        <v>12.3</v>
      </c>
      <c r="E66" s="1">
        <v>1.5</v>
      </c>
      <c r="F66" s="1">
        <v>8.39</v>
      </c>
      <c r="G66" s="1">
        <v>1.1200000000000001</v>
      </c>
    </row>
    <row r="67" spans="1:7" x14ac:dyDescent="0.25">
      <c r="A67" s="39">
        <v>38052</v>
      </c>
      <c r="B67" s="1">
        <v>7.7</v>
      </c>
      <c r="C67" s="1">
        <v>10.4</v>
      </c>
      <c r="D67" s="1">
        <v>8.9</v>
      </c>
      <c r="E67" s="1">
        <v>5</v>
      </c>
      <c r="F67" s="1">
        <v>4.12</v>
      </c>
      <c r="G67" s="1">
        <v>0.65</v>
      </c>
    </row>
    <row r="68" spans="1:7" x14ac:dyDescent="0.25">
      <c r="A68" s="39">
        <v>38053</v>
      </c>
      <c r="B68" s="1">
        <v>5.9</v>
      </c>
      <c r="C68" s="1">
        <v>11.7</v>
      </c>
      <c r="D68" s="1">
        <v>7.8</v>
      </c>
      <c r="E68" s="1">
        <v>0</v>
      </c>
      <c r="F68" s="1">
        <v>11.13</v>
      </c>
      <c r="G68" s="1">
        <v>1.66</v>
      </c>
    </row>
    <row r="69" spans="1:7" x14ac:dyDescent="0.25">
      <c r="A69" s="39">
        <v>38054</v>
      </c>
      <c r="B69" s="1">
        <v>2.1</v>
      </c>
      <c r="C69" s="1">
        <v>10.3</v>
      </c>
      <c r="D69" s="1">
        <v>5.8</v>
      </c>
      <c r="E69" s="1">
        <v>3</v>
      </c>
      <c r="F69" s="1">
        <v>12.45</v>
      </c>
      <c r="G69" s="1">
        <v>1.42</v>
      </c>
    </row>
    <row r="70" spans="1:7" x14ac:dyDescent="0.25">
      <c r="A70" s="39">
        <v>38055</v>
      </c>
      <c r="B70" s="1">
        <v>-1.9</v>
      </c>
      <c r="C70" s="1">
        <v>11.6</v>
      </c>
      <c r="D70" s="1">
        <v>4.7</v>
      </c>
      <c r="E70" s="1">
        <v>0</v>
      </c>
      <c r="F70" s="1">
        <v>18.32</v>
      </c>
      <c r="G70" s="1">
        <v>1.43</v>
      </c>
    </row>
    <row r="71" spans="1:7" x14ac:dyDescent="0.25">
      <c r="A71" s="39">
        <v>38056</v>
      </c>
      <c r="B71" s="1">
        <v>-3</v>
      </c>
      <c r="C71" s="1">
        <v>9.5</v>
      </c>
      <c r="D71" s="1">
        <v>3.1</v>
      </c>
      <c r="E71" s="1">
        <v>0</v>
      </c>
      <c r="F71" s="1">
        <v>18.670000000000002</v>
      </c>
      <c r="G71" s="1">
        <v>1.65</v>
      </c>
    </row>
    <row r="72" spans="1:7" x14ac:dyDescent="0.25">
      <c r="A72" s="39">
        <v>38057</v>
      </c>
      <c r="B72" s="1">
        <v>-5.2</v>
      </c>
      <c r="C72" s="1">
        <v>11.4</v>
      </c>
      <c r="D72" s="1">
        <v>4.2</v>
      </c>
      <c r="E72" s="1">
        <v>0</v>
      </c>
      <c r="F72" s="1">
        <v>18.95</v>
      </c>
      <c r="G72" s="1">
        <v>1.74</v>
      </c>
    </row>
    <row r="73" spans="1:7" x14ac:dyDescent="0.25">
      <c r="A73" s="39">
        <v>38058</v>
      </c>
      <c r="B73" s="1">
        <v>6.9</v>
      </c>
      <c r="C73" s="1">
        <v>18.8</v>
      </c>
      <c r="D73" s="1">
        <v>11.9</v>
      </c>
      <c r="E73" s="1">
        <v>12.5</v>
      </c>
      <c r="F73" s="1">
        <v>16</v>
      </c>
      <c r="G73" s="1">
        <v>2.54</v>
      </c>
    </row>
    <row r="74" spans="1:7" x14ac:dyDescent="0.25">
      <c r="A74" s="39">
        <v>38059</v>
      </c>
      <c r="B74" s="1">
        <v>7.5</v>
      </c>
      <c r="C74" s="1">
        <v>8.8000000000000007</v>
      </c>
      <c r="D74" s="1">
        <v>7.9</v>
      </c>
      <c r="E74" s="1">
        <v>8.5</v>
      </c>
      <c r="F74" s="1">
        <v>2.95</v>
      </c>
      <c r="G74" s="1">
        <v>0.54</v>
      </c>
    </row>
    <row r="75" spans="1:7" x14ac:dyDescent="0.25">
      <c r="A75" s="39">
        <v>38060</v>
      </c>
      <c r="B75" s="1">
        <v>3.8</v>
      </c>
      <c r="C75" s="1">
        <v>16</v>
      </c>
      <c r="D75" s="1">
        <v>8.6999999999999993</v>
      </c>
      <c r="E75" s="1">
        <v>0.5</v>
      </c>
      <c r="F75" s="1">
        <v>15.24</v>
      </c>
      <c r="G75" s="1">
        <v>1.56</v>
      </c>
    </row>
    <row r="76" spans="1:7" x14ac:dyDescent="0.25">
      <c r="A76" s="39">
        <v>38061</v>
      </c>
      <c r="B76" s="1">
        <v>4.2</v>
      </c>
      <c r="C76" s="1">
        <v>19.3</v>
      </c>
      <c r="D76" s="1">
        <v>9.8000000000000007</v>
      </c>
      <c r="E76" s="1">
        <v>0</v>
      </c>
      <c r="F76" s="1">
        <v>16.46</v>
      </c>
      <c r="G76" s="1">
        <v>1.9</v>
      </c>
    </row>
    <row r="77" spans="1:7" x14ac:dyDescent="0.25">
      <c r="A77" s="39">
        <v>38062</v>
      </c>
      <c r="B77" s="1">
        <v>3.7</v>
      </c>
      <c r="C77" s="1">
        <v>19.5</v>
      </c>
      <c r="D77" s="1">
        <v>12.3</v>
      </c>
      <c r="E77" s="1">
        <v>0</v>
      </c>
      <c r="F77" s="1">
        <v>18.21</v>
      </c>
      <c r="G77" s="1">
        <v>2.5499999999999998</v>
      </c>
    </row>
    <row r="78" spans="1:7" x14ac:dyDescent="0.25">
      <c r="A78" s="39">
        <v>38063</v>
      </c>
      <c r="B78" s="1">
        <v>11</v>
      </c>
      <c r="C78" s="1">
        <v>20.5</v>
      </c>
      <c r="D78" s="1">
        <v>14.5</v>
      </c>
      <c r="E78" s="1">
        <v>0</v>
      </c>
      <c r="F78" s="1">
        <v>19.32</v>
      </c>
      <c r="G78" s="1">
        <v>4.03</v>
      </c>
    </row>
    <row r="79" spans="1:7" x14ac:dyDescent="0.25">
      <c r="A79" s="39">
        <v>38064</v>
      </c>
      <c r="B79" s="1">
        <v>9</v>
      </c>
      <c r="C79" s="1">
        <v>18.899999999999999</v>
      </c>
      <c r="D79" s="1">
        <v>13.3</v>
      </c>
      <c r="E79" s="1">
        <v>0</v>
      </c>
      <c r="F79" s="1">
        <v>16.739999999999998</v>
      </c>
      <c r="G79" s="1">
        <v>2.64</v>
      </c>
    </row>
    <row r="80" spans="1:7" x14ac:dyDescent="0.25">
      <c r="A80" s="39">
        <v>38065</v>
      </c>
      <c r="B80" s="1">
        <v>11</v>
      </c>
      <c r="C80" s="1">
        <v>17.600000000000001</v>
      </c>
      <c r="D80" s="1">
        <v>13.8</v>
      </c>
      <c r="E80" s="1">
        <v>0</v>
      </c>
      <c r="F80" s="1">
        <v>15.8</v>
      </c>
      <c r="G80" s="1">
        <v>2.59</v>
      </c>
    </row>
    <row r="81" spans="1:7" x14ac:dyDescent="0.25">
      <c r="A81" s="39">
        <v>38066</v>
      </c>
      <c r="B81" s="1">
        <v>12.4</v>
      </c>
      <c r="C81" s="1">
        <v>16.5</v>
      </c>
      <c r="D81" s="1">
        <v>14.2</v>
      </c>
      <c r="E81" s="1">
        <v>0</v>
      </c>
      <c r="F81" s="1">
        <v>8.44</v>
      </c>
      <c r="G81" s="1">
        <v>2.0099999999999998</v>
      </c>
    </row>
    <row r="82" spans="1:7" x14ac:dyDescent="0.25">
      <c r="A82" s="39">
        <v>38067</v>
      </c>
      <c r="B82" s="1">
        <v>9.6</v>
      </c>
      <c r="C82" s="1">
        <v>16.8</v>
      </c>
      <c r="D82" s="1">
        <v>11.6</v>
      </c>
      <c r="E82" s="1">
        <v>1</v>
      </c>
      <c r="F82" s="1">
        <v>7.64</v>
      </c>
      <c r="G82" s="1">
        <v>2.0299999999999998</v>
      </c>
    </row>
    <row r="83" spans="1:7" x14ac:dyDescent="0.25">
      <c r="A83" s="39">
        <v>38068</v>
      </c>
      <c r="B83" s="1">
        <v>4.8</v>
      </c>
      <c r="C83" s="1">
        <v>10.5</v>
      </c>
      <c r="D83" s="1">
        <v>6.9</v>
      </c>
      <c r="E83" s="1">
        <v>10</v>
      </c>
      <c r="F83" s="1">
        <v>10.94</v>
      </c>
      <c r="G83" s="1">
        <v>1.51</v>
      </c>
    </row>
    <row r="84" spans="1:7" x14ac:dyDescent="0.25">
      <c r="A84" s="39">
        <v>38069</v>
      </c>
      <c r="B84" s="1">
        <v>3.9</v>
      </c>
      <c r="C84" s="1">
        <v>10.1</v>
      </c>
      <c r="D84" s="1">
        <v>5.9</v>
      </c>
      <c r="E84" s="1">
        <v>2.5</v>
      </c>
      <c r="F84" s="1">
        <v>15.23</v>
      </c>
      <c r="G84" s="1">
        <v>2.08</v>
      </c>
    </row>
    <row r="85" spans="1:7" x14ac:dyDescent="0.25">
      <c r="A85" s="39">
        <v>38070</v>
      </c>
      <c r="B85" s="1">
        <v>2.8</v>
      </c>
      <c r="C85" s="1">
        <v>11</v>
      </c>
      <c r="D85" s="1">
        <v>5.8</v>
      </c>
      <c r="E85" s="1">
        <v>0</v>
      </c>
      <c r="F85" s="1">
        <v>17.63</v>
      </c>
      <c r="G85" s="1">
        <v>2.16</v>
      </c>
    </row>
    <row r="86" spans="1:7" x14ac:dyDescent="0.25">
      <c r="A86" s="39">
        <v>38071</v>
      </c>
      <c r="B86" s="1">
        <v>2.2000000000000002</v>
      </c>
      <c r="C86" s="1">
        <v>10.7</v>
      </c>
      <c r="D86" s="1">
        <v>5.3</v>
      </c>
      <c r="E86" s="1">
        <v>1</v>
      </c>
      <c r="F86" s="1">
        <v>12.03</v>
      </c>
      <c r="G86" s="1">
        <v>1.68</v>
      </c>
    </row>
    <row r="87" spans="1:7" x14ac:dyDescent="0.25">
      <c r="A87" s="39">
        <v>38072</v>
      </c>
      <c r="B87" s="1">
        <v>0.9</v>
      </c>
      <c r="C87" s="1">
        <v>9.9</v>
      </c>
      <c r="D87" s="1">
        <v>5.5</v>
      </c>
      <c r="E87" s="1">
        <v>0</v>
      </c>
      <c r="F87" s="1">
        <v>16.77</v>
      </c>
      <c r="G87" s="1">
        <v>1.91</v>
      </c>
    </row>
    <row r="88" spans="1:7" x14ac:dyDescent="0.25">
      <c r="A88" s="39">
        <v>38073</v>
      </c>
      <c r="B88" s="1">
        <v>3.2</v>
      </c>
      <c r="C88" s="1">
        <v>10.7</v>
      </c>
      <c r="D88" s="1">
        <v>5.9</v>
      </c>
      <c r="E88" s="1">
        <v>0</v>
      </c>
      <c r="F88" s="1">
        <v>19.95</v>
      </c>
      <c r="G88" s="1">
        <v>2.66</v>
      </c>
    </row>
    <row r="89" spans="1:7" x14ac:dyDescent="0.25">
      <c r="A89" s="39">
        <v>38074</v>
      </c>
      <c r="B89" s="1">
        <v>2</v>
      </c>
      <c r="C89" s="1">
        <v>14.8</v>
      </c>
      <c r="D89" s="1">
        <v>8.4</v>
      </c>
      <c r="E89" s="1">
        <v>0</v>
      </c>
      <c r="F89" s="1">
        <v>18.899999999999999</v>
      </c>
      <c r="G89" s="1">
        <v>2.44</v>
      </c>
    </row>
    <row r="90" spans="1:7" x14ac:dyDescent="0.25">
      <c r="A90" s="39">
        <v>38075</v>
      </c>
      <c r="B90" s="1">
        <v>7.9</v>
      </c>
      <c r="C90" s="1">
        <v>15.5</v>
      </c>
      <c r="D90" s="1">
        <v>11.7</v>
      </c>
      <c r="E90" s="1">
        <v>0</v>
      </c>
      <c r="F90" s="1">
        <v>18.34</v>
      </c>
      <c r="G90" s="1">
        <v>3.59</v>
      </c>
    </row>
    <row r="91" spans="1:7" x14ac:dyDescent="0.25">
      <c r="A91" s="39">
        <v>38076</v>
      </c>
      <c r="B91" s="1">
        <v>9.8000000000000007</v>
      </c>
      <c r="C91" s="1">
        <v>16.600000000000001</v>
      </c>
      <c r="D91" s="1">
        <v>12.2</v>
      </c>
      <c r="E91" s="1">
        <v>0</v>
      </c>
      <c r="F91" s="1">
        <v>8.85</v>
      </c>
      <c r="G91" s="1">
        <v>2.68</v>
      </c>
    </row>
    <row r="92" spans="1:7" x14ac:dyDescent="0.25">
      <c r="A92" s="39">
        <v>38077</v>
      </c>
      <c r="B92" s="1">
        <v>8.4</v>
      </c>
      <c r="C92" s="1">
        <v>18.7</v>
      </c>
      <c r="D92" s="1">
        <v>12.6</v>
      </c>
      <c r="E92" s="1">
        <v>16.5</v>
      </c>
      <c r="F92" s="1">
        <v>16.760000000000002</v>
      </c>
      <c r="G92" s="1">
        <v>2.61</v>
      </c>
    </row>
    <row r="93" spans="1:7" x14ac:dyDescent="0.25">
      <c r="A93" s="39">
        <v>38078</v>
      </c>
      <c r="B93" s="1">
        <v>9.4</v>
      </c>
      <c r="C93" s="1">
        <v>17.399999999999999</v>
      </c>
      <c r="D93" s="1">
        <v>12.8</v>
      </c>
      <c r="E93" s="1">
        <v>0</v>
      </c>
      <c r="F93" s="1">
        <v>18.45</v>
      </c>
      <c r="G93" s="1">
        <v>3.02</v>
      </c>
    </row>
    <row r="94" spans="1:7" x14ac:dyDescent="0.25">
      <c r="A94" s="39">
        <v>38079</v>
      </c>
      <c r="B94" s="1">
        <v>7.1</v>
      </c>
      <c r="C94" s="1">
        <v>14.9</v>
      </c>
      <c r="D94" s="1">
        <v>10.4</v>
      </c>
      <c r="E94" s="1">
        <v>6.5</v>
      </c>
      <c r="F94" s="1">
        <v>12.88</v>
      </c>
      <c r="G94" s="1">
        <v>1.86</v>
      </c>
    </row>
    <row r="95" spans="1:7" x14ac:dyDescent="0.25">
      <c r="A95" s="39">
        <v>38080</v>
      </c>
      <c r="B95" s="1">
        <v>3.1</v>
      </c>
      <c r="C95" s="1">
        <v>18.399999999999999</v>
      </c>
      <c r="D95" s="1">
        <v>10.5</v>
      </c>
      <c r="E95" s="1">
        <v>0</v>
      </c>
      <c r="F95" s="1">
        <v>18.23</v>
      </c>
      <c r="G95" s="1">
        <v>2.2599999999999998</v>
      </c>
    </row>
    <row r="96" spans="1:7" x14ac:dyDescent="0.25">
      <c r="A96" s="39">
        <v>38081</v>
      </c>
      <c r="B96" s="1">
        <v>4.2</v>
      </c>
      <c r="C96" s="1">
        <v>20.2</v>
      </c>
      <c r="D96" s="1">
        <v>13.2</v>
      </c>
      <c r="E96" s="1">
        <v>0</v>
      </c>
      <c r="F96" s="1">
        <v>22.29</v>
      </c>
      <c r="G96" s="1">
        <v>2.85</v>
      </c>
    </row>
    <row r="97" spans="1:7" x14ac:dyDescent="0.25">
      <c r="A97" s="39">
        <v>38082</v>
      </c>
      <c r="B97" s="1">
        <v>9.1</v>
      </c>
      <c r="C97" s="1">
        <v>14.7</v>
      </c>
      <c r="D97" s="1">
        <v>11.7</v>
      </c>
      <c r="E97" s="1">
        <v>0.5</v>
      </c>
      <c r="F97" s="1">
        <v>10.06</v>
      </c>
      <c r="G97" s="1">
        <v>1.76</v>
      </c>
    </row>
    <row r="98" spans="1:7" x14ac:dyDescent="0.25">
      <c r="A98" s="39">
        <v>38083</v>
      </c>
      <c r="B98" s="1">
        <v>7.7</v>
      </c>
      <c r="C98" s="1">
        <v>13.7</v>
      </c>
      <c r="D98" s="1">
        <v>10</v>
      </c>
      <c r="E98" s="1">
        <v>1.5</v>
      </c>
      <c r="F98" s="1">
        <v>13.26</v>
      </c>
      <c r="G98" s="1">
        <v>2.2999999999999998</v>
      </c>
    </row>
    <row r="99" spans="1:7" x14ac:dyDescent="0.25">
      <c r="A99" s="39">
        <v>38084</v>
      </c>
      <c r="B99" s="1">
        <v>8</v>
      </c>
      <c r="C99" s="1">
        <v>14.3</v>
      </c>
      <c r="D99" s="1">
        <v>9.5</v>
      </c>
      <c r="E99" s="1">
        <v>0</v>
      </c>
      <c r="F99" s="1">
        <v>20.47</v>
      </c>
      <c r="G99" s="1">
        <v>3.38</v>
      </c>
    </row>
    <row r="100" spans="1:7" x14ac:dyDescent="0.25">
      <c r="A100" s="39">
        <v>38085</v>
      </c>
      <c r="B100" s="1">
        <v>4.2</v>
      </c>
      <c r="C100" s="1">
        <v>14.7</v>
      </c>
      <c r="D100" s="1">
        <v>8.6999999999999993</v>
      </c>
      <c r="E100" s="1">
        <v>0</v>
      </c>
      <c r="F100" s="1">
        <v>16.690000000000001</v>
      </c>
      <c r="G100" s="1">
        <v>2.6</v>
      </c>
    </row>
    <row r="101" spans="1:7" x14ac:dyDescent="0.25">
      <c r="A101" s="39">
        <v>38086</v>
      </c>
      <c r="B101" s="1">
        <v>3.4</v>
      </c>
      <c r="C101" s="1">
        <v>13.4</v>
      </c>
      <c r="D101" s="1">
        <v>8</v>
      </c>
      <c r="E101" s="1">
        <v>0</v>
      </c>
      <c r="F101" s="1">
        <v>22.56</v>
      </c>
      <c r="G101" s="1">
        <v>3.19</v>
      </c>
    </row>
    <row r="102" spans="1:7" x14ac:dyDescent="0.25">
      <c r="A102" s="39">
        <v>38087</v>
      </c>
      <c r="B102" s="1">
        <v>3.6</v>
      </c>
      <c r="C102" s="1">
        <v>12.1</v>
      </c>
      <c r="D102" s="1">
        <v>7.4</v>
      </c>
      <c r="E102" s="1">
        <v>0</v>
      </c>
      <c r="F102" s="1">
        <v>15.49</v>
      </c>
      <c r="G102" s="1">
        <v>2.59</v>
      </c>
    </row>
    <row r="103" spans="1:7" x14ac:dyDescent="0.25">
      <c r="A103" s="39">
        <v>38088</v>
      </c>
      <c r="B103" s="1">
        <v>3.8</v>
      </c>
      <c r="C103" s="1">
        <v>12.7</v>
      </c>
      <c r="D103" s="1">
        <v>8</v>
      </c>
      <c r="E103" s="1">
        <v>1</v>
      </c>
      <c r="F103" s="1">
        <v>12.89</v>
      </c>
      <c r="G103" s="1">
        <v>2.25</v>
      </c>
    </row>
    <row r="104" spans="1:7" x14ac:dyDescent="0.25">
      <c r="A104" s="39">
        <v>38089</v>
      </c>
      <c r="B104" s="1">
        <v>4.9000000000000004</v>
      </c>
      <c r="C104" s="1">
        <v>14.7</v>
      </c>
      <c r="D104" s="1">
        <v>8.8000000000000007</v>
      </c>
      <c r="E104" s="1">
        <v>0.5</v>
      </c>
      <c r="F104" s="1">
        <v>13.06</v>
      </c>
      <c r="G104" s="1">
        <v>2.41</v>
      </c>
    </row>
    <row r="105" spans="1:7" x14ac:dyDescent="0.25">
      <c r="A105" s="39">
        <v>38090</v>
      </c>
      <c r="B105" s="1">
        <v>7.3</v>
      </c>
      <c r="C105" s="1">
        <v>15.7</v>
      </c>
      <c r="D105" s="1">
        <v>11</v>
      </c>
      <c r="E105" s="1">
        <v>0</v>
      </c>
      <c r="F105" s="1">
        <v>19.260000000000002</v>
      </c>
      <c r="G105" s="1">
        <v>3.77</v>
      </c>
    </row>
    <row r="106" spans="1:7" x14ac:dyDescent="0.25">
      <c r="A106" s="39">
        <v>38091</v>
      </c>
      <c r="B106" s="1">
        <v>8.1999999999999993</v>
      </c>
      <c r="C106" s="1">
        <v>14.1</v>
      </c>
      <c r="D106" s="1">
        <v>9.5</v>
      </c>
      <c r="E106" s="1">
        <v>0</v>
      </c>
      <c r="F106" s="1">
        <v>11.89</v>
      </c>
      <c r="G106" s="1">
        <v>2.17</v>
      </c>
    </row>
    <row r="107" spans="1:7" x14ac:dyDescent="0.25">
      <c r="A107" s="39">
        <v>38092</v>
      </c>
      <c r="B107" s="1">
        <v>4.0999999999999996</v>
      </c>
      <c r="C107" s="1">
        <v>18</v>
      </c>
      <c r="D107" s="1">
        <v>11.7</v>
      </c>
      <c r="E107" s="1">
        <v>0</v>
      </c>
      <c r="F107" s="1">
        <v>25.66</v>
      </c>
      <c r="G107" s="1">
        <v>3.55</v>
      </c>
    </row>
    <row r="108" spans="1:7" x14ac:dyDescent="0.25">
      <c r="A108" s="39">
        <v>38093</v>
      </c>
      <c r="B108" s="1">
        <v>10.199999999999999</v>
      </c>
      <c r="C108" s="1">
        <v>11.6</v>
      </c>
      <c r="D108" s="1">
        <v>10.8</v>
      </c>
      <c r="E108" s="1">
        <v>16.5</v>
      </c>
      <c r="F108" s="1">
        <v>4.67</v>
      </c>
      <c r="G108" s="1">
        <v>1.01</v>
      </c>
    </row>
    <row r="109" spans="1:7" x14ac:dyDescent="0.25">
      <c r="A109" s="39">
        <v>38094</v>
      </c>
      <c r="B109" s="1">
        <v>9.5</v>
      </c>
      <c r="C109" s="1">
        <v>15.2</v>
      </c>
      <c r="D109" s="1">
        <v>11.1</v>
      </c>
      <c r="E109" s="1">
        <v>0</v>
      </c>
      <c r="F109" s="1">
        <v>8.11</v>
      </c>
      <c r="G109" s="1">
        <v>1.65</v>
      </c>
    </row>
    <row r="110" spans="1:7" x14ac:dyDescent="0.25">
      <c r="A110" s="39">
        <v>38095</v>
      </c>
      <c r="B110" s="1">
        <v>5.9</v>
      </c>
      <c r="C110" s="1">
        <v>15.2</v>
      </c>
      <c r="D110" s="1">
        <v>9</v>
      </c>
      <c r="E110" s="1">
        <v>4.5</v>
      </c>
      <c r="F110" s="1">
        <v>8.42</v>
      </c>
      <c r="G110" s="1">
        <v>1.76</v>
      </c>
    </row>
    <row r="111" spans="1:7" x14ac:dyDescent="0.25">
      <c r="A111" s="39">
        <v>38096</v>
      </c>
      <c r="B111" s="1">
        <v>4.5999999999999996</v>
      </c>
      <c r="C111" s="1">
        <v>12.6</v>
      </c>
      <c r="D111" s="1">
        <v>8.6</v>
      </c>
      <c r="E111" s="1">
        <v>5.5</v>
      </c>
      <c r="F111" s="1">
        <v>21.93</v>
      </c>
      <c r="G111" s="1">
        <v>2.91</v>
      </c>
    </row>
    <row r="112" spans="1:7" x14ac:dyDescent="0.25">
      <c r="A112" s="39">
        <v>38097</v>
      </c>
      <c r="B112" s="1">
        <v>7.8</v>
      </c>
      <c r="C112" s="1">
        <v>18.7</v>
      </c>
      <c r="D112" s="1">
        <v>13.3</v>
      </c>
      <c r="E112" s="1">
        <v>1</v>
      </c>
      <c r="F112" s="1">
        <v>16.510000000000002</v>
      </c>
      <c r="G112" s="1">
        <v>2.59</v>
      </c>
    </row>
    <row r="113" spans="1:7" x14ac:dyDescent="0.25">
      <c r="A113" s="39">
        <v>38098</v>
      </c>
      <c r="B113" s="1">
        <v>7</v>
      </c>
      <c r="C113" s="1">
        <v>21.5</v>
      </c>
      <c r="D113" s="1">
        <v>14.6</v>
      </c>
      <c r="E113" s="1">
        <v>0</v>
      </c>
      <c r="F113" s="1">
        <v>27.42</v>
      </c>
      <c r="G113" s="1">
        <v>4.17</v>
      </c>
    </row>
    <row r="114" spans="1:7" x14ac:dyDescent="0.25">
      <c r="A114" s="39">
        <v>38099</v>
      </c>
      <c r="B114" s="1">
        <v>9.6</v>
      </c>
      <c r="C114" s="1">
        <v>12.5</v>
      </c>
      <c r="D114" s="1">
        <v>10.8</v>
      </c>
      <c r="E114" s="1">
        <v>34</v>
      </c>
      <c r="F114" s="1">
        <v>4.3</v>
      </c>
      <c r="G114" s="1">
        <v>0.84</v>
      </c>
    </row>
    <row r="115" spans="1:7" x14ac:dyDescent="0.25">
      <c r="A115" s="39">
        <v>38100</v>
      </c>
      <c r="B115" s="1">
        <v>9.6999999999999993</v>
      </c>
      <c r="C115" s="1">
        <v>14.3</v>
      </c>
      <c r="D115" s="1">
        <v>12.1</v>
      </c>
      <c r="E115" s="1">
        <v>0</v>
      </c>
      <c r="F115" s="1">
        <v>4.53</v>
      </c>
      <c r="G115" s="1">
        <v>0.98</v>
      </c>
    </row>
    <row r="116" spans="1:7" x14ac:dyDescent="0.25">
      <c r="A116" s="39">
        <v>38101</v>
      </c>
      <c r="B116" s="1">
        <v>8.3000000000000007</v>
      </c>
      <c r="C116" s="1">
        <v>19.7</v>
      </c>
      <c r="D116" s="1">
        <v>14.5</v>
      </c>
      <c r="E116" s="1">
        <v>0</v>
      </c>
      <c r="F116" s="1">
        <v>28.02</v>
      </c>
      <c r="G116" s="1">
        <v>4.1100000000000003</v>
      </c>
    </row>
    <row r="117" spans="1:7" x14ac:dyDescent="0.25">
      <c r="A117" s="39">
        <v>38102</v>
      </c>
      <c r="B117" s="1">
        <v>8.9</v>
      </c>
      <c r="C117" s="1">
        <v>22.3</v>
      </c>
      <c r="D117" s="1">
        <v>15.7</v>
      </c>
      <c r="E117" s="1">
        <v>0</v>
      </c>
      <c r="F117" s="1">
        <v>28.81</v>
      </c>
      <c r="G117" s="1">
        <v>4.46</v>
      </c>
    </row>
    <row r="118" spans="1:7" x14ac:dyDescent="0.25">
      <c r="A118" s="39">
        <v>38103</v>
      </c>
      <c r="B118" s="1">
        <v>6.8</v>
      </c>
      <c r="C118" s="1">
        <v>24.2</v>
      </c>
      <c r="D118" s="1">
        <v>15.9</v>
      </c>
      <c r="E118" s="1">
        <v>0</v>
      </c>
      <c r="F118" s="1">
        <v>28.34</v>
      </c>
      <c r="G118" s="1">
        <v>4.37</v>
      </c>
    </row>
    <row r="119" spans="1:7" x14ac:dyDescent="0.25">
      <c r="A119" s="39">
        <v>38104</v>
      </c>
      <c r="B119" s="1">
        <v>8.5</v>
      </c>
      <c r="C119" s="1">
        <v>20.3</v>
      </c>
      <c r="D119" s="1">
        <v>13.7</v>
      </c>
      <c r="E119" s="1">
        <v>7</v>
      </c>
      <c r="F119" s="1">
        <v>20.98</v>
      </c>
      <c r="G119" s="1">
        <v>3.29</v>
      </c>
    </row>
    <row r="120" spans="1:7" x14ac:dyDescent="0.25">
      <c r="A120" s="39">
        <v>38105</v>
      </c>
      <c r="B120" s="1">
        <v>11</v>
      </c>
      <c r="C120" s="1">
        <v>13.3</v>
      </c>
      <c r="D120" s="1">
        <v>11.8</v>
      </c>
      <c r="E120" s="1">
        <v>23</v>
      </c>
      <c r="F120" s="1">
        <v>2.4500000000000002</v>
      </c>
      <c r="G120" s="1">
        <v>0.67</v>
      </c>
    </row>
    <row r="121" spans="1:7" x14ac:dyDescent="0.25">
      <c r="A121" s="39">
        <v>38106</v>
      </c>
      <c r="B121" s="1">
        <v>10.199999999999999</v>
      </c>
      <c r="C121" s="1">
        <v>12.8</v>
      </c>
      <c r="D121" s="1">
        <v>11</v>
      </c>
      <c r="E121" s="1">
        <v>7</v>
      </c>
      <c r="F121" s="1">
        <v>5.7</v>
      </c>
      <c r="G121" s="1">
        <v>1.04</v>
      </c>
    </row>
    <row r="122" spans="1:7" x14ac:dyDescent="0.25">
      <c r="A122" s="39">
        <v>38107</v>
      </c>
      <c r="B122" s="1">
        <v>7.8</v>
      </c>
      <c r="C122" s="1">
        <v>13.7</v>
      </c>
      <c r="D122" s="1">
        <v>9.3000000000000007</v>
      </c>
      <c r="E122" s="1">
        <v>3</v>
      </c>
      <c r="F122" s="1">
        <v>11.76</v>
      </c>
      <c r="G122" s="1">
        <v>1.93</v>
      </c>
    </row>
    <row r="123" spans="1:7" x14ac:dyDescent="0.25">
      <c r="A123" s="39">
        <v>38108</v>
      </c>
      <c r="B123" s="1">
        <v>2.2999999999999998</v>
      </c>
      <c r="C123" s="1">
        <v>17.399999999999999</v>
      </c>
      <c r="D123" s="1">
        <v>10.6</v>
      </c>
      <c r="E123" s="1">
        <v>0</v>
      </c>
      <c r="F123" s="1">
        <v>24.95</v>
      </c>
      <c r="G123" s="1">
        <v>3.11</v>
      </c>
    </row>
    <row r="124" spans="1:7" x14ac:dyDescent="0.25">
      <c r="A124" s="39">
        <v>38109</v>
      </c>
      <c r="B124" s="1">
        <v>8.6</v>
      </c>
      <c r="C124" s="1">
        <v>18</v>
      </c>
      <c r="D124" s="1">
        <v>13.1</v>
      </c>
      <c r="E124" s="1">
        <v>1.5</v>
      </c>
      <c r="F124" s="1">
        <v>17.739999999999998</v>
      </c>
      <c r="G124" s="1">
        <v>2.71</v>
      </c>
    </row>
    <row r="125" spans="1:7" x14ac:dyDescent="0.25">
      <c r="A125" s="39">
        <v>38110</v>
      </c>
      <c r="B125" s="1">
        <v>9.6</v>
      </c>
      <c r="C125" s="1">
        <v>15.5</v>
      </c>
      <c r="D125" s="1">
        <v>12.1</v>
      </c>
      <c r="E125" s="1">
        <v>2.5</v>
      </c>
      <c r="F125" s="1">
        <v>7.33</v>
      </c>
      <c r="G125" s="1">
        <v>2.2599999999999998</v>
      </c>
    </row>
    <row r="126" spans="1:7" x14ac:dyDescent="0.25">
      <c r="A126" s="39">
        <v>38111</v>
      </c>
      <c r="B126" s="1">
        <v>10.5</v>
      </c>
      <c r="C126" s="1">
        <v>14.2</v>
      </c>
      <c r="D126" s="1">
        <v>11.5</v>
      </c>
      <c r="E126" s="1">
        <v>2</v>
      </c>
      <c r="F126" s="1">
        <v>10.18</v>
      </c>
      <c r="G126" s="1">
        <v>2.2599999999999998</v>
      </c>
    </row>
    <row r="127" spans="1:7" x14ac:dyDescent="0.25">
      <c r="A127" s="39">
        <v>38112</v>
      </c>
      <c r="B127" s="1">
        <v>7</v>
      </c>
      <c r="C127" s="1">
        <v>13.3</v>
      </c>
      <c r="D127" s="1">
        <v>9.5</v>
      </c>
      <c r="E127" s="1">
        <v>1.5</v>
      </c>
      <c r="F127" s="1">
        <v>22.58</v>
      </c>
      <c r="G127" s="1">
        <v>3.52</v>
      </c>
    </row>
    <row r="128" spans="1:7" x14ac:dyDescent="0.25">
      <c r="A128" s="39">
        <v>38113</v>
      </c>
      <c r="B128" s="1">
        <v>5.9</v>
      </c>
      <c r="C128" s="1">
        <v>13.7</v>
      </c>
      <c r="D128" s="1">
        <v>8.9</v>
      </c>
      <c r="E128" s="1">
        <v>1.5</v>
      </c>
      <c r="F128" s="1">
        <v>18.53</v>
      </c>
      <c r="G128" s="1">
        <v>3.23</v>
      </c>
    </row>
    <row r="129" spans="1:7" x14ac:dyDescent="0.25">
      <c r="A129" s="39">
        <v>38114</v>
      </c>
      <c r="B129" s="1">
        <v>6.3</v>
      </c>
      <c r="C129" s="1">
        <v>13.1</v>
      </c>
      <c r="D129" s="1">
        <v>8.3000000000000007</v>
      </c>
      <c r="E129" s="1">
        <v>9</v>
      </c>
      <c r="F129" s="1">
        <v>16.11</v>
      </c>
      <c r="G129" s="1">
        <v>2.67</v>
      </c>
    </row>
    <row r="130" spans="1:7" x14ac:dyDescent="0.25">
      <c r="A130" s="39">
        <v>38115</v>
      </c>
      <c r="B130" s="1">
        <v>5.6</v>
      </c>
      <c r="C130" s="1">
        <v>14.7</v>
      </c>
      <c r="D130" s="1">
        <v>9.6</v>
      </c>
      <c r="E130" s="1">
        <v>1</v>
      </c>
      <c r="F130" s="1">
        <v>18.91</v>
      </c>
      <c r="G130" s="1">
        <v>2.97</v>
      </c>
    </row>
    <row r="131" spans="1:7" x14ac:dyDescent="0.25">
      <c r="A131" s="39">
        <v>38116</v>
      </c>
      <c r="B131" s="1">
        <v>2.5</v>
      </c>
      <c r="C131" s="1">
        <v>17.7</v>
      </c>
      <c r="D131" s="1">
        <v>11.3</v>
      </c>
      <c r="E131" s="1">
        <v>0</v>
      </c>
      <c r="F131" s="1">
        <v>28.85</v>
      </c>
      <c r="G131" s="1">
        <v>3.64</v>
      </c>
    </row>
    <row r="132" spans="1:7" x14ac:dyDescent="0.25">
      <c r="A132" s="39">
        <v>38117</v>
      </c>
      <c r="B132" s="1">
        <v>9.6999999999999993</v>
      </c>
      <c r="C132" s="1">
        <v>19.399999999999999</v>
      </c>
      <c r="D132" s="1">
        <v>13.5</v>
      </c>
      <c r="E132" s="1">
        <v>0.5</v>
      </c>
      <c r="F132" s="1">
        <v>16.2</v>
      </c>
      <c r="G132" s="1">
        <v>2.81</v>
      </c>
    </row>
    <row r="133" spans="1:7" x14ac:dyDescent="0.25">
      <c r="A133" s="39">
        <v>38118</v>
      </c>
      <c r="B133" s="1">
        <v>8.5</v>
      </c>
      <c r="C133" s="1">
        <v>21.2</v>
      </c>
      <c r="D133" s="1">
        <v>15</v>
      </c>
      <c r="E133" s="1">
        <v>1</v>
      </c>
      <c r="F133" s="1">
        <v>21.25</v>
      </c>
      <c r="G133" s="1">
        <v>3.41</v>
      </c>
    </row>
    <row r="134" spans="1:7" x14ac:dyDescent="0.25">
      <c r="A134" s="39">
        <v>38119</v>
      </c>
      <c r="B134" s="1">
        <v>10.9</v>
      </c>
      <c r="C134" s="1">
        <v>20</v>
      </c>
      <c r="D134" s="1">
        <v>14.2</v>
      </c>
      <c r="E134" s="1">
        <v>4.5</v>
      </c>
      <c r="F134" s="1">
        <v>14.94</v>
      </c>
      <c r="G134" s="1">
        <v>2.85</v>
      </c>
    </row>
    <row r="135" spans="1:7" x14ac:dyDescent="0.25">
      <c r="A135" s="39">
        <v>38120</v>
      </c>
      <c r="B135" s="1">
        <v>10.6</v>
      </c>
      <c r="C135" s="1">
        <v>19.600000000000001</v>
      </c>
      <c r="D135" s="1">
        <v>13.6</v>
      </c>
      <c r="E135" s="1">
        <v>0</v>
      </c>
      <c r="F135" s="1">
        <v>24.24</v>
      </c>
      <c r="G135" s="1">
        <v>4.6399999999999997</v>
      </c>
    </row>
    <row r="136" spans="1:7" x14ac:dyDescent="0.25">
      <c r="A136" s="39">
        <v>38121</v>
      </c>
      <c r="B136" s="1">
        <v>8.8000000000000007</v>
      </c>
      <c r="C136" s="1">
        <v>16.899999999999999</v>
      </c>
      <c r="D136" s="1">
        <v>12.5</v>
      </c>
      <c r="E136" s="1">
        <v>0</v>
      </c>
      <c r="F136" s="1">
        <v>17.88</v>
      </c>
      <c r="G136" s="1">
        <v>3.26</v>
      </c>
    </row>
    <row r="137" spans="1:7" x14ac:dyDescent="0.25">
      <c r="A137" s="39">
        <v>38122</v>
      </c>
      <c r="B137" s="1">
        <v>9.6999999999999993</v>
      </c>
      <c r="C137" s="1">
        <v>22.4</v>
      </c>
      <c r="D137" s="1">
        <v>15.6</v>
      </c>
      <c r="E137" s="1">
        <v>0</v>
      </c>
      <c r="F137" s="1">
        <v>27.01</v>
      </c>
      <c r="G137" s="1">
        <v>4.5999999999999996</v>
      </c>
    </row>
    <row r="138" spans="1:7" x14ac:dyDescent="0.25">
      <c r="A138" s="39">
        <v>38123</v>
      </c>
      <c r="B138" s="1">
        <v>8</v>
      </c>
      <c r="C138" s="1">
        <v>25.2</v>
      </c>
      <c r="D138" s="1">
        <v>18</v>
      </c>
      <c r="E138" s="1">
        <v>0</v>
      </c>
      <c r="F138" s="1">
        <v>30.3</v>
      </c>
      <c r="G138" s="1">
        <v>5.17</v>
      </c>
    </row>
    <row r="139" spans="1:7" x14ac:dyDescent="0.25">
      <c r="A139" s="39">
        <v>38124</v>
      </c>
      <c r="B139" s="1">
        <v>10.3</v>
      </c>
      <c r="C139" s="1">
        <v>23.9</v>
      </c>
      <c r="D139" s="1">
        <v>18.100000000000001</v>
      </c>
      <c r="E139" s="1">
        <v>0</v>
      </c>
      <c r="F139" s="1">
        <v>30.17</v>
      </c>
      <c r="G139" s="1">
        <v>5.13</v>
      </c>
    </row>
    <row r="140" spans="1:7" x14ac:dyDescent="0.25">
      <c r="A140" s="39">
        <v>38125</v>
      </c>
      <c r="B140" s="1">
        <v>11.4</v>
      </c>
      <c r="C140" s="1">
        <v>28.8</v>
      </c>
      <c r="D140" s="1">
        <v>19.5</v>
      </c>
      <c r="E140" s="1">
        <v>0</v>
      </c>
      <c r="F140" s="1">
        <v>30.22</v>
      </c>
      <c r="G140" s="1">
        <v>5.7</v>
      </c>
    </row>
    <row r="141" spans="1:7" x14ac:dyDescent="0.25">
      <c r="A141" s="39">
        <v>38126</v>
      </c>
      <c r="B141" s="1">
        <v>11.6</v>
      </c>
      <c r="C141" s="1">
        <v>30</v>
      </c>
      <c r="D141" s="1">
        <v>21.4</v>
      </c>
      <c r="E141" s="1">
        <v>0</v>
      </c>
      <c r="F141" s="1">
        <v>29.8</v>
      </c>
      <c r="G141" s="1">
        <v>5.6</v>
      </c>
    </row>
    <row r="142" spans="1:7" x14ac:dyDescent="0.25">
      <c r="A142" s="39">
        <v>38127</v>
      </c>
      <c r="B142" s="1">
        <v>13.4</v>
      </c>
      <c r="C142" s="1">
        <v>29.7</v>
      </c>
      <c r="D142" s="1">
        <v>21.2</v>
      </c>
      <c r="E142" s="1">
        <v>0</v>
      </c>
      <c r="F142" s="1">
        <v>29.56</v>
      </c>
      <c r="G142" s="1">
        <v>6.1</v>
      </c>
    </row>
    <row r="143" spans="1:7" x14ac:dyDescent="0.25">
      <c r="A143" s="39">
        <v>38128</v>
      </c>
      <c r="B143" s="1">
        <v>14</v>
      </c>
      <c r="C143" s="1">
        <v>26.6</v>
      </c>
      <c r="D143" s="1">
        <v>18.5</v>
      </c>
      <c r="E143" s="1">
        <v>0</v>
      </c>
      <c r="F143" s="1">
        <v>23.98</v>
      </c>
      <c r="G143" s="1">
        <v>5.05</v>
      </c>
    </row>
    <row r="144" spans="1:7" x14ac:dyDescent="0.25">
      <c r="A144" s="39">
        <v>38129</v>
      </c>
      <c r="B144" s="1">
        <v>12.5</v>
      </c>
      <c r="C144" s="1">
        <v>22.3</v>
      </c>
      <c r="D144" s="1">
        <v>16.100000000000001</v>
      </c>
      <c r="E144" s="1">
        <v>0.5</v>
      </c>
      <c r="F144" s="1">
        <v>10.130000000000001</v>
      </c>
      <c r="G144" s="1">
        <v>2.2200000000000002</v>
      </c>
    </row>
    <row r="145" spans="1:7" x14ac:dyDescent="0.25">
      <c r="A145" s="39">
        <v>38130</v>
      </c>
      <c r="B145" s="1">
        <v>8.9</v>
      </c>
      <c r="C145" s="1">
        <v>22.7</v>
      </c>
      <c r="D145" s="1">
        <v>15.6</v>
      </c>
      <c r="E145" s="1">
        <v>0</v>
      </c>
      <c r="F145" s="1">
        <v>32.090000000000003</v>
      </c>
      <c r="G145" s="1">
        <v>5.29</v>
      </c>
    </row>
    <row r="146" spans="1:7" x14ac:dyDescent="0.25">
      <c r="A146" s="39">
        <v>38131</v>
      </c>
      <c r="B146" s="1">
        <v>6.8</v>
      </c>
      <c r="C146" s="1">
        <v>24.5</v>
      </c>
      <c r="D146" s="1">
        <v>16.3</v>
      </c>
      <c r="E146" s="1">
        <v>0</v>
      </c>
      <c r="F146" s="1">
        <v>32.47</v>
      </c>
      <c r="G146" s="1">
        <v>5.38</v>
      </c>
    </row>
    <row r="147" spans="1:7" x14ac:dyDescent="0.25">
      <c r="A147" s="39">
        <v>38132</v>
      </c>
      <c r="B147" s="1">
        <v>12.9</v>
      </c>
      <c r="C147" s="1">
        <v>23.8</v>
      </c>
      <c r="D147" s="1">
        <v>17.600000000000001</v>
      </c>
      <c r="E147" s="1">
        <v>0</v>
      </c>
      <c r="F147" s="1">
        <v>31.51</v>
      </c>
      <c r="G147" s="1">
        <v>6.18</v>
      </c>
    </row>
    <row r="148" spans="1:7" x14ac:dyDescent="0.25">
      <c r="A148" s="39">
        <v>38133</v>
      </c>
      <c r="B148" s="1">
        <v>8.5</v>
      </c>
      <c r="C148" s="1">
        <v>25</v>
      </c>
      <c r="D148" s="1">
        <v>17.600000000000001</v>
      </c>
      <c r="E148" s="1">
        <v>0</v>
      </c>
      <c r="F148" s="1">
        <v>24.99</v>
      </c>
      <c r="G148" s="1">
        <v>4.43</v>
      </c>
    </row>
    <row r="149" spans="1:7" x14ac:dyDescent="0.25">
      <c r="A149" s="39">
        <v>38134</v>
      </c>
      <c r="B149" s="1">
        <v>14.1</v>
      </c>
      <c r="C149" s="1">
        <v>20.6</v>
      </c>
      <c r="D149" s="1">
        <v>15.7</v>
      </c>
      <c r="E149" s="1">
        <v>0</v>
      </c>
      <c r="F149" s="1">
        <v>12.39</v>
      </c>
      <c r="G149" s="1">
        <v>3.07</v>
      </c>
    </row>
    <row r="150" spans="1:7" x14ac:dyDescent="0.25">
      <c r="A150" s="39">
        <v>38135</v>
      </c>
      <c r="B150" s="1">
        <v>8.6</v>
      </c>
      <c r="C150" s="1">
        <v>24.8</v>
      </c>
      <c r="D150" s="1">
        <v>17.5</v>
      </c>
      <c r="E150" s="1">
        <v>0</v>
      </c>
      <c r="F150" s="1">
        <v>26.92</v>
      </c>
      <c r="G150" s="1">
        <v>4.63</v>
      </c>
    </row>
    <row r="151" spans="1:7" x14ac:dyDescent="0.25">
      <c r="A151" s="39">
        <v>38136</v>
      </c>
      <c r="B151" s="1">
        <v>12.2</v>
      </c>
      <c r="C151" s="1">
        <v>27.3</v>
      </c>
      <c r="D151" s="1">
        <v>20</v>
      </c>
      <c r="E151" s="1">
        <v>0</v>
      </c>
      <c r="F151" s="1">
        <v>28.76</v>
      </c>
      <c r="G151" s="1">
        <v>5.41</v>
      </c>
    </row>
    <row r="152" spans="1:7" x14ac:dyDescent="0.25">
      <c r="A152" s="39">
        <v>38137</v>
      </c>
      <c r="B152" s="1">
        <v>13.6</v>
      </c>
      <c r="C152" s="1">
        <v>20.399999999999999</v>
      </c>
      <c r="D152" s="1">
        <v>16.7</v>
      </c>
      <c r="E152" s="1">
        <v>7.5</v>
      </c>
      <c r="F152" s="1">
        <v>8.64</v>
      </c>
      <c r="G152" s="1">
        <v>1.85</v>
      </c>
    </row>
    <row r="153" spans="1:7" x14ac:dyDescent="0.25">
      <c r="A153" s="39">
        <v>38138</v>
      </c>
      <c r="B153" s="1">
        <v>13.4</v>
      </c>
      <c r="C153" s="1">
        <v>22</v>
      </c>
      <c r="D153" s="1">
        <v>16.7</v>
      </c>
      <c r="E153" s="1">
        <v>2.5</v>
      </c>
      <c r="F153" s="1">
        <v>23.94</v>
      </c>
      <c r="G153" s="1">
        <v>4.38</v>
      </c>
    </row>
    <row r="154" spans="1:7" x14ac:dyDescent="0.25">
      <c r="A154" s="39">
        <v>38139</v>
      </c>
      <c r="B154" s="1">
        <v>14.9</v>
      </c>
      <c r="C154" s="1">
        <v>24.1</v>
      </c>
      <c r="D154" s="1">
        <v>18.3</v>
      </c>
      <c r="E154" s="1">
        <v>2.5</v>
      </c>
      <c r="F154" s="1">
        <v>16.559999999999999</v>
      </c>
      <c r="G154" s="1">
        <v>3.68</v>
      </c>
    </row>
    <row r="155" spans="1:7" x14ac:dyDescent="0.25">
      <c r="A155" s="39">
        <v>38140</v>
      </c>
      <c r="B155" s="1">
        <v>13.9</v>
      </c>
      <c r="C155" s="1">
        <v>21.8</v>
      </c>
      <c r="D155" s="1">
        <v>17.399999999999999</v>
      </c>
      <c r="E155" s="1">
        <v>0</v>
      </c>
      <c r="F155" s="1">
        <v>19.78</v>
      </c>
      <c r="G155" s="1">
        <v>4.42</v>
      </c>
    </row>
    <row r="156" spans="1:7" x14ac:dyDescent="0.25">
      <c r="A156" s="39">
        <v>38141</v>
      </c>
      <c r="B156" s="1">
        <v>13.5</v>
      </c>
      <c r="C156" s="1">
        <v>22.4</v>
      </c>
      <c r="D156" s="1">
        <v>17.5</v>
      </c>
      <c r="E156" s="1">
        <v>0</v>
      </c>
      <c r="F156" s="1">
        <v>23.48</v>
      </c>
      <c r="G156" s="1">
        <v>5.18</v>
      </c>
    </row>
    <row r="157" spans="1:7" x14ac:dyDescent="0.25">
      <c r="A157" s="39">
        <v>38142</v>
      </c>
      <c r="B157" s="1">
        <v>9.8000000000000007</v>
      </c>
      <c r="C157" s="1">
        <v>24.8</v>
      </c>
      <c r="D157" s="1">
        <v>18.2</v>
      </c>
      <c r="E157" s="1">
        <v>0</v>
      </c>
      <c r="F157" s="1">
        <v>30.12</v>
      </c>
      <c r="G157" s="1">
        <v>5.53</v>
      </c>
    </row>
    <row r="158" spans="1:7" x14ac:dyDescent="0.25">
      <c r="A158" s="39">
        <v>38143</v>
      </c>
      <c r="B158" s="1">
        <v>15.2</v>
      </c>
      <c r="C158" s="1">
        <v>27.1</v>
      </c>
      <c r="D158" s="1">
        <v>21.2</v>
      </c>
      <c r="E158" s="1">
        <v>0</v>
      </c>
      <c r="F158" s="1">
        <v>28.38</v>
      </c>
      <c r="G158" s="1">
        <v>6.03</v>
      </c>
    </row>
    <row r="159" spans="1:7" x14ac:dyDescent="0.25">
      <c r="A159" s="39">
        <v>38144</v>
      </c>
      <c r="B159" s="1">
        <v>12.2</v>
      </c>
      <c r="C159" s="1">
        <v>29.2</v>
      </c>
      <c r="D159" s="1">
        <v>21.5</v>
      </c>
      <c r="E159" s="1">
        <v>0</v>
      </c>
      <c r="F159" s="1">
        <v>31.45</v>
      </c>
      <c r="G159" s="1">
        <v>6.01</v>
      </c>
    </row>
    <row r="160" spans="1:7" x14ac:dyDescent="0.25">
      <c r="A160" s="39">
        <v>38145</v>
      </c>
      <c r="B160" s="1">
        <v>16.600000000000001</v>
      </c>
      <c r="C160" s="1">
        <v>27.1</v>
      </c>
      <c r="D160" s="1">
        <v>21.1</v>
      </c>
      <c r="E160" s="1">
        <v>0</v>
      </c>
      <c r="F160" s="1">
        <v>29.81</v>
      </c>
      <c r="G160" s="1">
        <v>7.13</v>
      </c>
    </row>
    <row r="161" spans="1:7" x14ac:dyDescent="0.25">
      <c r="A161" s="39">
        <v>38146</v>
      </c>
      <c r="B161" s="1">
        <v>13.7</v>
      </c>
      <c r="C161" s="1">
        <v>28.6</v>
      </c>
      <c r="D161" s="1">
        <v>21.1</v>
      </c>
      <c r="E161" s="1">
        <v>0</v>
      </c>
      <c r="F161" s="1">
        <v>30.58</v>
      </c>
      <c r="G161" s="1">
        <v>6.68</v>
      </c>
    </row>
    <row r="162" spans="1:7" x14ac:dyDescent="0.25">
      <c r="A162" s="39">
        <v>38147</v>
      </c>
      <c r="B162" s="1">
        <v>14.8</v>
      </c>
      <c r="C162" s="1">
        <v>30.8</v>
      </c>
      <c r="D162" s="1">
        <v>22.6</v>
      </c>
      <c r="E162" s="1">
        <v>0</v>
      </c>
      <c r="F162" s="1">
        <v>30.83</v>
      </c>
      <c r="G162" s="1">
        <v>7.3</v>
      </c>
    </row>
    <row r="163" spans="1:7" x14ac:dyDescent="0.25">
      <c r="A163" s="39">
        <v>38148</v>
      </c>
      <c r="B163" s="1">
        <v>15.6</v>
      </c>
      <c r="C163" s="1">
        <v>31.2</v>
      </c>
      <c r="D163" s="1">
        <v>23.4</v>
      </c>
      <c r="E163" s="1">
        <v>0</v>
      </c>
      <c r="F163" s="1">
        <v>28.69</v>
      </c>
      <c r="G163" s="1">
        <v>6.86</v>
      </c>
    </row>
    <row r="164" spans="1:7" x14ac:dyDescent="0.25">
      <c r="A164" s="39">
        <v>38149</v>
      </c>
      <c r="B164" s="1">
        <v>18</v>
      </c>
      <c r="C164" s="1">
        <v>30</v>
      </c>
      <c r="D164" s="1">
        <v>23.2</v>
      </c>
      <c r="E164" s="1">
        <v>3.5</v>
      </c>
      <c r="F164" s="1">
        <v>20.46</v>
      </c>
      <c r="G164" s="1">
        <v>4.8499999999999996</v>
      </c>
    </row>
    <row r="165" spans="1:7" x14ac:dyDescent="0.25">
      <c r="A165" s="39">
        <v>38150</v>
      </c>
      <c r="B165" s="1">
        <v>17.8</v>
      </c>
      <c r="C165" s="1">
        <v>28</v>
      </c>
      <c r="D165" s="1">
        <v>22.1</v>
      </c>
      <c r="E165" s="1">
        <v>0</v>
      </c>
      <c r="F165" s="1">
        <v>24.89</v>
      </c>
      <c r="G165" s="1">
        <v>5.93</v>
      </c>
    </row>
    <row r="166" spans="1:7" x14ac:dyDescent="0.25">
      <c r="A166" s="39">
        <v>38151</v>
      </c>
      <c r="B166" s="1">
        <v>13.8</v>
      </c>
      <c r="C166" s="1">
        <v>25.1</v>
      </c>
      <c r="D166" s="1">
        <v>19.899999999999999</v>
      </c>
      <c r="E166" s="1">
        <v>0</v>
      </c>
      <c r="F166" s="1">
        <v>31.66</v>
      </c>
      <c r="G166" s="1">
        <v>6.92</v>
      </c>
    </row>
    <row r="167" spans="1:7" x14ac:dyDescent="0.25">
      <c r="A167" s="39">
        <v>38152</v>
      </c>
      <c r="B167" s="1">
        <v>12.5</v>
      </c>
      <c r="C167" s="1">
        <v>24.3</v>
      </c>
      <c r="D167" s="1">
        <v>18.5</v>
      </c>
      <c r="E167" s="1">
        <v>0</v>
      </c>
      <c r="F167" s="1">
        <v>22.7</v>
      </c>
      <c r="G167" s="1">
        <v>5.12</v>
      </c>
    </row>
    <row r="168" spans="1:7" x14ac:dyDescent="0.25">
      <c r="A168" s="39">
        <v>38153</v>
      </c>
      <c r="B168" s="1">
        <v>14.1</v>
      </c>
      <c r="C168" s="1">
        <v>26.9</v>
      </c>
      <c r="D168" s="1">
        <v>20.7</v>
      </c>
      <c r="E168" s="1">
        <v>0</v>
      </c>
      <c r="F168" s="1">
        <v>29.79</v>
      </c>
      <c r="G168" s="1">
        <v>6.3</v>
      </c>
    </row>
    <row r="169" spans="1:7" x14ac:dyDescent="0.25">
      <c r="A169" s="39">
        <v>38154</v>
      </c>
      <c r="B169" s="1">
        <v>16.899999999999999</v>
      </c>
      <c r="C169" s="1">
        <v>28.2</v>
      </c>
      <c r="D169" s="1">
        <v>22</v>
      </c>
      <c r="E169" s="1">
        <v>0</v>
      </c>
      <c r="F169" s="1">
        <v>23.34</v>
      </c>
      <c r="G169" s="1">
        <v>5.91</v>
      </c>
    </row>
    <row r="170" spans="1:7" x14ac:dyDescent="0.25">
      <c r="A170" s="39">
        <v>38155</v>
      </c>
      <c r="B170" s="1">
        <v>16.899999999999999</v>
      </c>
      <c r="C170" s="1">
        <v>29.4</v>
      </c>
      <c r="D170" s="1">
        <v>22.6</v>
      </c>
      <c r="E170" s="1">
        <v>0</v>
      </c>
      <c r="F170" s="1">
        <v>32.03</v>
      </c>
      <c r="G170" s="1">
        <v>7.04</v>
      </c>
    </row>
    <row r="171" spans="1:7" x14ac:dyDescent="0.25">
      <c r="A171" s="39">
        <v>38156</v>
      </c>
      <c r="B171" s="1">
        <v>14</v>
      </c>
      <c r="C171" s="1">
        <v>29.5</v>
      </c>
      <c r="D171" s="1">
        <v>22.6</v>
      </c>
      <c r="E171" s="1">
        <v>0</v>
      </c>
      <c r="F171" s="1">
        <v>31.13</v>
      </c>
      <c r="G171" s="1">
        <v>6.37</v>
      </c>
    </row>
    <row r="172" spans="1:7" x14ac:dyDescent="0.25">
      <c r="A172" s="39">
        <v>38157</v>
      </c>
      <c r="B172" s="1">
        <v>15.6</v>
      </c>
      <c r="C172" s="1">
        <v>20.5</v>
      </c>
      <c r="D172" s="1">
        <v>17.100000000000001</v>
      </c>
      <c r="E172" s="1">
        <v>2</v>
      </c>
      <c r="F172" s="1">
        <v>9.17</v>
      </c>
      <c r="G172" s="1">
        <v>2.6</v>
      </c>
    </row>
    <row r="173" spans="1:7" x14ac:dyDescent="0.25">
      <c r="A173" s="39">
        <v>38158</v>
      </c>
      <c r="B173" s="1">
        <v>14.3</v>
      </c>
      <c r="C173" s="1">
        <v>22.2</v>
      </c>
      <c r="D173" s="1">
        <v>16.7</v>
      </c>
      <c r="E173" s="1">
        <v>0</v>
      </c>
      <c r="F173" s="1">
        <v>19.29</v>
      </c>
      <c r="G173" s="1">
        <v>4.57</v>
      </c>
    </row>
    <row r="174" spans="1:7" x14ac:dyDescent="0.25">
      <c r="A174" s="39">
        <v>38159</v>
      </c>
      <c r="B174" s="1">
        <v>8.5</v>
      </c>
      <c r="C174" s="1">
        <v>26.1</v>
      </c>
      <c r="D174" s="1">
        <v>18</v>
      </c>
      <c r="E174" s="1">
        <v>0</v>
      </c>
      <c r="F174" s="1">
        <v>26.21</v>
      </c>
      <c r="G174" s="1">
        <v>4.6399999999999997</v>
      </c>
    </row>
    <row r="175" spans="1:7" x14ac:dyDescent="0.25">
      <c r="A175" s="39">
        <v>38160</v>
      </c>
      <c r="B175" s="1">
        <v>17.5</v>
      </c>
      <c r="C175" s="1">
        <v>26.9</v>
      </c>
      <c r="D175" s="1">
        <v>21.6</v>
      </c>
      <c r="E175" s="1">
        <v>0</v>
      </c>
      <c r="F175" s="1">
        <v>26.59</v>
      </c>
      <c r="G175" s="1">
        <v>6.04</v>
      </c>
    </row>
    <row r="176" spans="1:7" x14ac:dyDescent="0.25">
      <c r="A176" s="39">
        <v>38161</v>
      </c>
      <c r="B176" s="1">
        <v>18</v>
      </c>
      <c r="C176" s="1">
        <v>26.9</v>
      </c>
      <c r="D176" s="1">
        <v>22</v>
      </c>
      <c r="E176" s="1">
        <v>0</v>
      </c>
      <c r="F176" s="1">
        <v>17.39</v>
      </c>
      <c r="G176" s="1">
        <v>4.21</v>
      </c>
    </row>
    <row r="177" spans="1:7" x14ac:dyDescent="0.25">
      <c r="A177" s="39">
        <v>38162</v>
      </c>
      <c r="B177" s="1">
        <v>17.8</v>
      </c>
      <c r="C177" s="1">
        <v>24.9</v>
      </c>
      <c r="D177" s="1">
        <v>20.3</v>
      </c>
      <c r="E177" s="1">
        <v>0.5</v>
      </c>
      <c r="F177" s="1">
        <v>14.59</v>
      </c>
      <c r="G177" s="1">
        <v>3.69</v>
      </c>
    </row>
    <row r="178" spans="1:7" x14ac:dyDescent="0.25">
      <c r="A178" s="39">
        <v>38163</v>
      </c>
      <c r="B178" s="1">
        <v>17</v>
      </c>
      <c r="C178" s="1">
        <v>28.6</v>
      </c>
      <c r="D178" s="1">
        <v>21.6</v>
      </c>
      <c r="E178" s="1">
        <v>0</v>
      </c>
      <c r="F178" s="1">
        <v>25.95</v>
      </c>
      <c r="G178" s="1">
        <v>5.39</v>
      </c>
    </row>
    <row r="179" spans="1:7" x14ac:dyDescent="0.25">
      <c r="A179" s="39">
        <v>38164</v>
      </c>
      <c r="B179" s="1">
        <v>15.1</v>
      </c>
      <c r="C179" s="1">
        <v>35.1</v>
      </c>
      <c r="D179" s="1">
        <v>25.6</v>
      </c>
      <c r="E179" s="1">
        <v>0</v>
      </c>
      <c r="F179" s="1">
        <v>30.89</v>
      </c>
      <c r="G179" s="1">
        <v>7.18</v>
      </c>
    </row>
    <row r="180" spans="1:7" x14ac:dyDescent="0.25">
      <c r="A180" s="39">
        <v>38165</v>
      </c>
      <c r="B180" s="1">
        <v>18.8</v>
      </c>
      <c r="C180" s="1">
        <v>31.7</v>
      </c>
      <c r="D180" s="1">
        <v>25.3</v>
      </c>
      <c r="E180" s="1">
        <v>0</v>
      </c>
      <c r="F180" s="1">
        <v>29.36</v>
      </c>
      <c r="G180" s="1">
        <v>6.64</v>
      </c>
    </row>
    <row r="181" spans="1:7" x14ac:dyDescent="0.25">
      <c r="A181" s="39">
        <v>38166</v>
      </c>
      <c r="B181" s="1">
        <v>21.7</v>
      </c>
      <c r="C181" s="1">
        <v>30.4</v>
      </c>
      <c r="D181" s="1">
        <v>24.9</v>
      </c>
      <c r="E181" s="1">
        <v>0</v>
      </c>
      <c r="F181" s="1">
        <v>28.39</v>
      </c>
      <c r="G181" s="1">
        <v>6.97</v>
      </c>
    </row>
    <row r="182" spans="1:7" x14ac:dyDescent="0.25">
      <c r="A182" s="39">
        <v>38167</v>
      </c>
      <c r="B182" s="1">
        <v>20</v>
      </c>
      <c r="C182" s="1">
        <v>31.1</v>
      </c>
      <c r="D182" s="1">
        <v>23.6</v>
      </c>
      <c r="E182" s="1">
        <v>0</v>
      </c>
      <c r="F182" s="1">
        <v>31.24</v>
      </c>
      <c r="G182" s="1">
        <v>6.92</v>
      </c>
    </row>
    <row r="183" spans="1:7" x14ac:dyDescent="0.25">
      <c r="A183" s="39">
        <v>38168</v>
      </c>
      <c r="B183" s="1">
        <v>12.8</v>
      </c>
      <c r="C183" s="1">
        <v>33</v>
      </c>
      <c r="D183" s="1">
        <v>24.2</v>
      </c>
      <c r="E183" s="1">
        <v>0</v>
      </c>
      <c r="F183" s="1">
        <v>30.45</v>
      </c>
      <c r="G183" s="1">
        <v>6.66</v>
      </c>
    </row>
    <row r="184" spans="1:7" x14ac:dyDescent="0.25">
      <c r="A184" s="39">
        <v>38169</v>
      </c>
      <c r="B184" s="1">
        <v>17.100000000000001</v>
      </c>
      <c r="C184" s="1">
        <v>25</v>
      </c>
      <c r="D184" s="1">
        <v>20.8</v>
      </c>
      <c r="E184" s="1">
        <v>0</v>
      </c>
      <c r="F184" s="1">
        <v>17.489999999999998</v>
      </c>
      <c r="G184" s="1">
        <v>4.72</v>
      </c>
    </row>
    <row r="185" spans="1:7" x14ac:dyDescent="0.25">
      <c r="A185" s="39">
        <v>38170</v>
      </c>
      <c r="B185" s="1">
        <v>14.2</v>
      </c>
      <c r="C185" s="1">
        <v>26</v>
      </c>
      <c r="D185" s="1">
        <v>20.2</v>
      </c>
      <c r="E185" s="1">
        <v>0</v>
      </c>
      <c r="F185" s="1">
        <v>25.73</v>
      </c>
      <c r="G185" s="1">
        <v>5.81</v>
      </c>
    </row>
    <row r="186" spans="1:7" x14ac:dyDescent="0.25">
      <c r="A186" s="39">
        <v>38171</v>
      </c>
      <c r="B186" s="1">
        <v>13</v>
      </c>
      <c r="C186" s="1">
        <v>25.9</v>
      </c>
      <c r="D186" s="1">
        <v>19.600000000000001</v>
      </c>
      <c r="E186" s="1">
        <v>0</v>
      </c>
      <c r="F186" s="1">
        <v>31.45</v>
      </c>
      <c r="G186" s="1">
        <v>5.9</v>
      </c>
    </row>
    <row r="187" spans="1:7" x14ac:dyDescent="0.25">
      <c r="A187" s="39">
        <v>38172</v>
      </c>
      <c r="B187" s="1">
        <v>10.5</v>
      </c>
      <c r="C187" s="1">
        <v>33.9</v>
      </c>
      <c r="D187" s="1">
        <v>23.3</v>
      </c>
      <c r="E187" s="1">
        <v>0.5</v>
      </c>
      <c r="F187" s="1">
        <v>31.55</v>
      </c>
      <c r="G187" s="1">
        <v>6.66</v>
      </c>
    </row>
    <row r="188" spans="1:7" x14ac:dyDescent="0.25">
      <c r="A188" s="39">
        <v>38173</v>
      </c>
      <c r="B188" s="1">
        <v>16.5</v>
      </c>
      <c r="C188" s="1">
        <v>27</v>
      </c>
      <c r="D188" s="1">
        <v>21.2</v>
      </c>
      <c r="E188" s="1">
        <v>3</v>
      </c>
      <c r="F188" s="1">
        <v>18.38</v>
      </c>
      <c r="G188" s="1">
        <v>4.22</v>
      </c>
    </row>
    <row r="189" spans="1:7" x14ac:dyDescent="0.25">
      <c r="A189" s="39">
        <v>38174</v>
      </c>
      <c r="B189" s="1">
        <v>17.100000000000001</v>
      </c>
      <c r="C189" s="1">
        <v>28</v>
      </c>
      <c r="D189" s="1">
        <v>20.3</v>
      </c>
      <c r="E189" s="1">
        <v>31.5</v>
      </c>
      <c r="F189" s="1">
        <v>17.079999999999998</v>
      </c>
      <c r="G189" s="1">
        <v>3.82</v>
      </c>
    </row>
    <row r="190" spans="1:7" x14ac:dyDescent="0.25">
      <c r="A190" s="39">
        <v>38175</v>
      </c>
      <c r="B190" s="1">
        <v>18.600000000000001</v>
      </c>
      <c r="C190" s="1">
        <v>22.7</v>
      </c>
      <c r="D190" s="1">
        <v>19.8</v>
      </c>
      <c r="E190" s="1">
        <v>0</v>
      </c>
      <c r="F190" s="1">
        <v>10.71</v>
      </c>
      <c r="G190" s="1">
        <v>3.27</v>
      </c>
    </row>
    <row r="191" spans="1:7" x14ac:dyDescent="0.25">
      <c r="A191" s="39">
        <v>38176</v>
      </c>
      <c r="B191" s="1">
        <v>13.2</v>
      </c>
      <c r="C191" s="1">
        <v>23.2</v>
      </c>
      <c r="D191" s="1">
        <v>17.8</v>
      </c>
      <c r="E191" s="1">
        <v>0</v>
      </c>
      <c r="F191" s="1">
        <v>26.89</v>
      </c>
      <c r="G191" s="1">
        <v>5.61</v>
      </c>
    </row>
    <row r="192" spans="1:7" x14ac:dyDescent="0.25">
      <c r="A192" s="39">
        <v>38177</v>
      </c>
      <c r="B192" s="1">
        <v>13.6</v>
      </c>
      <c r="C192" s="1">
        <v>23.6</v>
      </c>
      <c r="D192" s="1">
        <v>18.3</v>
      </c>
      <c r="E192" s="1">
        <v>0</v>
      </c>
      <c r="F192" s="1">
        <v>27.01</v>
      </c>
      <c r="G192" s="1">
        <v>5.47</v>
      </c>
    </row>
    <row r="193" spans="1:7" x14ac:dyDescent="0.25">
      <c r="A193" s="39">
        <v>38178</v>
      </c>
      <c r="B193" s="1">
        <v>14.8</v>
      </c>
      <c r="C193" s="1">
        <v>21.5</v>
      </c>
      <c r="D193" s="1">
        <v>17.3</v>
      </c>
      <c r="E193" s="1">
        <v>0</v>
      </c>
      <c r="F193" s="1">
        <v>12.99</v>
      </c>
      <c r="G193" s="1">
        <v>2.82</v>
      </c>
    </row>
    <row r="194" spans="1:7" x14ac:dyDescent="0.25">
      <c r="A194" s="39">
        <v>38179</v>
      </c>
      <c r="B194" s="1">
        <v>13.6</v>
      </c>
      <c r="C194" s="1">
        <v>22.6</v>
      </c>
      <c r="D194" s="1">
        <v>17.5</v>
      </c>
      <c r="E194" s="1">
        <v>0</v>
      </c>
      <c r="F194" s="1">
        <v>25.2</v>
      </c>
      <c r="G194" s="1">
        <v>5.3</v>
      </c>
    </row>
    <row r="195" spans="1:7" x14ac:dyDescent="0.25">
      <c r="A195" s="39">
        <v>38180</v>
      </c>
      <c r="B195" s="1">
        <v>13.1</v>
      </c>
      <c r="C195" s="1">
        <v>23.3</v>
      </c>
      <c r="D195" s="1">
        <v>17.5</v>
      </c>
      <c r="E195" s="1">
        <v>0</v>
      </c>
      <c r="F195" s="1">
        <v>19.79</v>
      </c>
      <c r="G195" s="1">
        <v>4.6900000000000004</v>
      </c>
    </row>
    <row r="196" spans="1:7" x14ac:dyDescent="0.25">
      <c r="A196" s="39">
        <v>38181</v>
      </c>
      <c r="B196" s="1">
        <v>12</v>
      </c>
      <c r="C196" s="1">
        <v>23.5</v>
      </c>
      <c r="D196" s="1">
        <v>18.399999999999999</v>
      </c>
      <c r="E196" s="1">
        <v>0</v>
      </c>
      <c r="F196" s="1">
        <v>26.48</v>
      </c>
      <c r="G196" s="1">
        <v>5.24</v>
      </c>
    </row>
    <row r="197" spans="1:7" x14ac:dyDescent="0.25">
      <c r="A197" s="39">
        <v>38182</v>
      </c>
      <c r="B197" s="1">
        <v>16.3</v>
      </c>
      <c r="C197" s="1">
        <v>26.2</v>
      </c>
      <c r="D197" s="1">
        <v>20.2</v>
      </c>
      <c r="E197" s="1">
        <v>0</v>
      </c>
      <c r="F197" s="1">
        <v>27.02</v>
      </c>
      <c r="G197" s="1">
        <v>5.57</v>
      </c>
    </row>
    <row r="198" spans="1:7" x14ac:dyDescent="0.25">
      <c r="A198" s="39">
        <v>38183</v>
      </c>
      <c r="B198" s="1">
        <v>11.4</v>
      </c>
      <c r="C198" s="1">
        <v>29.9</v>
      </c>
      <c r="D198" s="1">
        <v>20.9</v>
      </c>
      <c r="E198" s="1">
        <v>0</v>
      </c>
      <c r="F198" s="1">
        <v>30.93</v>
      </c>
      <c r="G198" s="1">
        <v>5.65</v>
      </c>
    </row>
    <row r="199" spans="1:7" x14ac:dyDescent="0.25">
      <c r="A199" s="39">
        <v>38184</v>
      </c>
      <c r="B199" s="1">
        <v>13.4</v>
      </c>
      <c r="C199" s="1">
        <v>33.200000000000003</v>
      </c>
      <c r="D199" s="1">
        <v>23.2</v>
      </c>
      <c r="E199" s="1">
        <v>1.5</v>
      </c>
      <c r="F199" s="1">
        <v>27.04</v>
      </c>
      <c r="G199" s="1">
        <v>6.02</v>
      </c>
    </row>
    <row r="200" spans="1:7" x14ac:dyDescent="0.25">
      <c r="A200" s="39">
        <v>38185</v>
      </c>
      <c r="B200" s="1">
        <v>19.600000000000001</v>
      </c>
      <c r="C200" s="1">
        <v>28.7</v>
      </c>
      <c r="D200" s="1">
        <v>23.3</v>
      </c>
      <c r="E200" s="1">
        <v>0</v>
      </c>
      <c r="F200" s="1">
        <v>27.73</v>
      </c>
      <c r="G200" s="1">
        <v>7.31</v>
      </c>
    </row>
    <row r="201" spans="1:7" x14ac:dyDescent="0.25">
      <c r="A201" s="39">
        <v>38186</v>
      </c>
      <c r="B201" s="1">
        <v>18.8</v>
      </c>
      <c r="C201" s="1">
        <v>27.5</v>
      </c>
      <c r="D201" s="1">
        <v>21.4</v>
      </c>
      <c r="E201" s="1">
        <v>0</v>
      </c>
      <c r="F201" s="1">
        <v>14.84</v>
      </c>
      <c r="G201" s="1">
        <v>3.91</v>
      </c>
    </row>
    <row r="202" spans="1:7" x14ac:dyDescent="0.25">
      <c r="A202" s="39">
        <v>38187</v>
      </c>
      <c r="B202" s="1">
        <v>17</v>
      </c>
      <c r="C202" s="1">
        <v>29.9</v>
      </c>
      <c r="D202" s="1">
        <v>23.6</v>
      </c>
      <c r="E202" s="1">
        <v>7.5</v>
      </c>
      <c r="F202" s="1">
        <v>24.69</v>
      </c>
      <c r="G202" s="1">
        <v>5.78</v>
      </c>
    </row>
    <row r="203" spans="1:7" x14ac:dyDescent="0.25">
      <c r="A203" s="39">
        <v>38188</v>
      </c>
      <c r="B203" s="1">
        <v>17.100000000000001</v>
      </c>
      <c r="C203" s="1">
        <v>29.5</v>
      </c>
      <c r="D203" s="1">
        <v>22.9</v>
      </c>
      <c r="E203" s="1">
        <v>0</v>
      </c>
      <c r="F203" s="1">
        <v>25.46</v>
      </c>
      <c r="G203" s="1">
        <v>5.17</v>
      </c>
    </row>
    <row r="204" spans="1:7" x14ac:dyDescent="0.25">
      <c r="A204" s="39">
        <v>38189</v>
      </c>
      <c r="B204" s="1">
        <v>18.899999999999999</v>
      </c>
      <c r="C204" s="1">
        <v>29</v>
      </c>
      <c r="D204" s="1">
        <v>23.7</v>
      </c>
      <c r="E204" s="1">
        <v>0</v>
      </c>
      <c r="F204" s="1">
        <v>26.82</v>
      </c>
      <c r="G204" s="1">
        <v>6.17</v>
      </c>
    </row>
    <row r="205" spans="1:7" x14ac:dyDescent="0.25">
      <c r="A205" s="39">
        <v>38190</v>
      </c>
      <c r="B205" s="1">
        <v>21</v>
      </c>
      <c r="C205" s="1">
        <v>30.4</v>
      </c>
      <c r="D205" s="1">
        <v>24.8</v>
      </c>
      <c r="E205" s="1">
        <v>0</v>
      </c>
      <c r="F205" s="1">
        <v>28.76</v>
      </c>
      <c r="G205" s="1">
        <v>6.94</v>
      </c>
    </row>
    <row r="206" spans="1:7" x14ac:dyDescent="0.25">
      <c r="A206" s="39">
        <v>38191</v>
      </c>
      <c r="B206" s="1">
        <v>20.6</v>
      </c>
      <c r="C206" s="1">
        <v>29.7</v>
      </c>
      <c r="D206" s="1">
        <v>24.3</v>
      </c>
      <c r="E206" s="1">
        <v>0</v>
      </c>
      <c r="F206" s="1">
        <v>16.260000000000002</v>
      </c>
      <c r="G206" s="1">
        <v>3.92</v>
      </c>
    </row>
    <row r="207" spans="1:7" x14ac:dyDescent="0.25">
      <c r="A207" s="39">
        <v>38192</v>
      </c>
      <c r="B207" s="1">
        <v>19.100000000000001</v>
      </c>
      <c r="C207" s="1">
        <v>30</v>
      </c>
      <c r="D207" s="1">
        <v>24.8</v>
      </c>
      <c r="E207" s="1">
        <v>0</v>
      </c>
      <c r="F207" s="1">
        <v>26.22</v>
      </c>
      <c r="G207" s="1">
        <v>5.79</v>
      </c>
    </row>
    <row r="208" spans="1:7" x14ac:dyDescent="0.25">
      <c r="A208" s="39">
        <v>38193</v>
      </c>
      <c r="B208" s="1">
        <v>17.2</v>
      </c>
      <c r="C208" s="1">
        <v>28.7</v>
      </c>
      <c r="D208" s="1">
        <v>22.9</v>
      </c>
      <c r="E208" s="1">
        <v>0</v>
      </c>
      <c r="F208" s="1">
        <v>29.8</v>
      </c>
      <c r="G208" s="1">
        <v>6.45</v>
      </c>
    </row>
    <row r="209" spans="1:7" x14ac:dyDescent="0.25">
      <c r="A209" s="39">
        <v>38194</v>
      </c>
      <c r="B209" s="1">
        <v>16.5</v>
      </c>
      <c r="C209" s="1">
        <v>27.9</v>
      </c>
      <c r="D209" s="1">
        <v>22.2</v>
      </c>
      <c r="E209" s="1">
        <v>0</v>
      </c>
      <c r="F209" s="1">
        <v>27.47</v>
      </c>
      <c r="G209" s="1">
        <v>6.1</v>
      </c>
    </row>
    <row r="210" spans="1:7" x14ac:dyDescent="0.25">
      <c r="A210" s="39">
        <v>38195</v>
      </c>
      <c r="B210" s="1">
        <v>15.8</v>
      </c>
      <c r="C210" s="1">
        <v>27.1</v>
      </c>
      <c r="D210" s="1">
        <v>20.6</v>
      </c>
      <c r="E210" s="1">
        <v>0</v>
      </c>
      <c r="F210" s="1">
        <v>28.56</v>
      </c>
      <c r="G210" s="1">
        <v>5.78</v>
      </c>
    </row>
    <row r="211" spans="1:7" x14ac:dyDescent="0.25">
      <c r="A211" s="39">
        <v>38196</v>
      </c>
      <c r="B211" s="1">
        <v>12.2</v>
      </c>
      <c r="C211" s="1">
        <v>32</v>
      </c>
      <c r="D211" s="1">
        <v>22.5</v>
      </c>
      <c r="E211" s="1">
        <v>0</v>
      </c>
      <c r="F211" s="1">
        <v>29.18</v>
      </c>
      <c r="G211" s="1">
        <v>5.48</v>
      </c>
    </row>
    <row r="212" spans="1:7" x14ac:dyDescent="0.25">
      <c r="A212" s="39">
        <v>38197</v>
      </c>
      <c r="B212" s="1">
        <v>17.399999999999999</v>
      </c>
      <c r="C212" s="1">
        <v>29.5</v>
      </c>
      <c r="D212" s="1">
        <v>23.8</v>
      </c>
      <c r="E212" s="1">
        <v>0</v>
      </c>
      <c r="F212" s="1">
        <v>27.09</v>
      </c>
      <c r="G212" s="1">
        <v>5.8</v>
      </c>
    </row>
    <row r="213" spans="1:7" x14ac:dyDescent="0.25">
      <c r="A213" s="39">
        <v>38198</v>
      </c>
      <c r="B213" s="1">
        <v>18</v>
      </c>
      <c r="C213" s="1">
        <v>30.7</v>
      </c>
      <c r="D213" s="1">
        <v>23.5</v>
      </c>
      <c r="E213" s="1">
        <v>0</v>
      </c>
      <c r="F213" s="1">
        <v>25.48</v>
      </c>
      <c r="G213" s="1">
        <v>5.41</v>
      </c>
    </row>
    <row r="214" spans="1:7" x14ac:dyDescent="0.25">
      <c r="A214" s="39">
        <v>38199</v>
      </c>
      <c r="B214" s="1">
        <v>15.3</v>
      </c>
      <c r="C214" s="1">
        <v>36.9</v>
      </c>
      <c r="D214" s="1">
        <v>26</v>
      </c>
      <c r="E214" s="1">
        <v>0</v>
      </c>
      <c r="F214" s="1">
        <v>28.56</v>
      </c>
      <c r="G214" s="1">
        <v>6.03</v>
      </c>
    </row>
    <row r="215" spans="1:7" x14ac:dyDescent="0.25">
      <c r="A215" s="39">
        <v>38200</v>
      </c>
      <c r="B215" s="1">
        <v>17.100000000000001</v>
      </c>
      <c r="C215" s="1">
        <v>38</v>
      </c>
      <c r="D215" s="1">
        <v>27.1</v>
      </c>
      <c r="E215" s="1">
        <v>6</v>
      </c>
      <c r="F215" s="1">
        <v>23.07</v>
      </c>
      <c r="G215" s="1">
        <v>6</v>
      </c>
    </row>
    <row r="216" spans="1:7" x14ac:dyDescent="0.25">
      <c r="A216" s="39">
        <v>38201</v>
      </c>
      <c r="B216" s="1">
        <v>17.2</v>
      </c>
      <c r="C216" s="1">
        <v>33.700000000000003</v>
      </c>
      <c r="D216" s="1">
        <v>25.7</v>
      </c>
      <c r="E216" s="1">
        <v>0</v>
      </c>
      <c r="F216" s="1">
        <v>21.36</v>
      </c>
      <c r="G216" s="1">
        <v>4.9800000000000004</v>
      </c>
    </row>
    <row r="217" spans="1:7" x14ac:dyDescent="0.25">
      <c r="A217" s="39">
        <v>38202</v>
      </c>
      <c r="B217" s="1">
        <v>19</v>
      </c>
      <c r="C217" s="1">
        <v>30.2</v>
      </c>
      <c r="D217" s="1">
        <v>24.1</v>
      </c>
      <c r="E217" s="1">
        <v>8.5</v>
      </c>
      <c r="F217" s="1">
        <v>21.71</v>
      </c>
      <c r="G217" s="1">
        <v>4.91</v>
      </c>
    </row>
    <row r="218" spans="1:7" x14ac:dyDescent="0.25">
      <c r="A218" s="39">
        <v>38203</v>
      </c>
      <c r="B218" s="1">
        <v>18.899999999999999</v>
      </c>
      <c r="C218" s="1">
        <v>23.5</v>
      </c>
      <c r="D218" s="1">
        <v>20</v>
      </c>
      <c r="E218" s="1">
        <v>2</v>
      </c>
      <c r="F218" s="1">
        <v>9.7899999999999991</v>
      </c>
      <c r="G218" s="1">
        <v>2.34</v>
      </c>
    </row>
    <row r="219" spans="1:7" x14ac:dyDescent="0.25">
      <c r="A219" s="39">
        <v>38204</v>
      </c>
      <c r="B219" s="1">
        <v>17.7</v>
      </c>
      <c r="C219" s="1">
        <v>26.1</v>
      </c>
      <c r="D219" s="1">
        <v>20.7</v>
      </c>
      <c r="E219" s="1">
        <v>0</v>
      </c>
      <c r="F219" s="1">
        <v>22.79</v>
      </c>
      <c r="G219" s="1">
        <v>4.78</v>
      </c>
    </row>
    <row r="220" spans="1:7" x14ac:dyDescent="0.25">
      <c r="A220" s="39">
        <v>38205</v>
      </c>
      <c r="B220" s="1">
        <v>12.7</v>
      </c>
      <c r="C220" s="1">
        <v>29.4</v>
      </c>
      <c r="D220" s="1">
        <v>21.4</v>
      </c>
      <c r="E220" s="1">
        <v>0</v>
      </c>
      <c r="F220" s="1">
        <v>27.94</v>
      </c>
      <c r="G220" s="1">
        <v>5</v>
      </c>
    </row>
    <row r="221" spans="1:7" x14ac:dyDescent="0.25">
      <c r="A221" s="39">
        <v>38206</v>
      </c>
      <c r="B221" s="1">
        <v>14.8</v>
      </c>
      <c r="C221" s="1">
        <v>31.4</v>
      </c>
      <c r="D221" s="1">
        <v>21.5</v>
      </c>
      <c r="E221" s="1">
        <v>0.5</v>
      </c>
      <c r="F221" s="1">
        <v>17.36</v>
      </c>
      <c r="G221" s="1">
        <v>4.2</v>
      </c>
    </row>
    <row r="222" spans="1:7" x14ac:dyDescent="0.25">
      <c r="A222" s="39">
        <v>38207</v>
      </c>
      <c r="B222" s="1">
        <v>20.2</v>
      </c>
      <c r="C222" s="1">
        <v>30.3</v>
      </c>
      <c r="D222" s="1">
        <v>24.1</v>
      </c>
      <c r="E222" s="1">
        <v>0</v>
      </c>
      <c r="F222" s="1">
        <v>21.2</v>
      </c>
      <c r="G222" s="1">
        <v>5.81</v>
      </c>
    </row>
    <row r="223" spans="1:7" x14ac:dyDescent="0.25">
      <c r="A223" s="39">
        <v>38208</v>
      </c>
      <c r="B223" s="1">
        <v>22</v>
      </c>
      <c r="C223" s="1">
        <v>29</v>
      </c>
      <c r="D223" s="1">
        <v>24.7</v>
      </c>
      <c r="E223" s="1">
        <v>1.5</v>
      </c>
      <c r="F223" s="1">
        <v>14.74</v>
      </c>
      <c r="G223" s="1">
        <v>4.22</v>
      </c>
    </row>
    <row r="224" spans="1:7" x14ac:dyDescent="0.25">
      <c r="A224" s="39">
        <v>38209</v>
      </c>
      <c r="B224" s="1">
        <v>19</v>
      </c>
      <c r="C224" s="1">
        <v>28.6</v>
      </c>
      <c r="D224" s="1">
        <v>22.6</v>
      </c>
      <c r="E224" s="1">
        <v>0</v>
      </c>
      <c r="F224" s="1">
        <v>22.47</v>
      </c>
      <c r="G224" s="1">
        <v>4.72</v>
      </c>
    </row>
    <row r="225" spans="1:7" x14ac:dyDescent="0.25">
      <c r="A225" s="39">
        <v>38210</v>
      </c>
      <c r="B225" s="1">
        <v>14</v>
      </c>
      <c r="C225" s="1">
        <v>32.799999999999997</v>
      </c>
      <c r="D225" s="1">
        <v>24.2</v>
      </c>
      <c r="E225" s="1">
        <v>0</v>
      </c>
      <c r="F225" s="1">
        <v>27.83</v>
      </c>
      <c r="G225" s="1">
        <v>5.77</v>
      </c>
    </row>
    <row r="226" spans="1:7" x14ac:dyDescent="0.25">
      <c r="A226" s="39">
        <v>38211</v>
      </c>
      <c r="B226" s="1">
        <v>18.7</v>
      </c>
      <c r="C226" s="1">
        <v>27</v>
      </c>
      <c r="D226" s="1">
        <v>22.4</v>
      </c>
      <c r="E226" s="1">
        <v>0</v>
      </c>
      <c r="F226" s="1">
        <v>16.57</v>
      </c>
      <c r="G226" s="1">
        <v>4.12</v>
      </c>
    </row>
    <row r="227" spans="1:7" x14ac:dyDescent="0.25">
      <c r="A227" s="39">
        <v>38212</v>
      </c>
      <c r="B227" s="1">
        <v>18.7</v>
      </c>
      <c r="C227" s="1">
        <v>26.9</v>
      </c>
      <c r="D227" s="1">
        <v>21.4</v>
      </c>
      <c r="E227" s="1">
        <v>0</v>
      </c>
      <c r="F227" s="1">
        <v>16.329999999999998</v>
      </c>
      <c r="G227" s="1">
        <v>4.12</v>
      </c>
    </row>
    <row r="228" spans="1:7" x14ac:dyDescent="0.25">
      <c r="A228" s="39">
        <v>38213</v>
      </c>
      <c r="B228" s="1">
        <v>13.7</v>
      </c>
      <c r="C228" s="1">
        <v>29.5</v>
      </c>
      <c r="D228" s="1">
        <v>22</v>
      </c>
      <c r="E228" s="1">
        <v>0</v>
      </c>
      <c r="F228" s="1">
        <v>27.08</v>
      </c>
      <c r="G228" s="1">
        <v>4.93</v>
      </c>
    </row>
    <row r="229" spans="1:7" x14ac:dyDescent="0.25">
      <c r="A229" s="39">
        <v>38214</v>
      </c>
      <c r="B229" s="1">
        <v>13.6</v>
      </c>
      <c r="C229" s="1">
        <v>35.5</v>
      </c>
      <c r="D229" s="1">
        <v>25.4</v>
      </c>
      <c r="E229" s="1">
        <v>0.5</v>
      </c>
      <c r="F229" s="1">
        <v>26.85</v>
      </c>
      <c r="G229" s="1">
        <v>5.69</v>
      </c>
    </row>
    <row r="230" spans="1:7" x14ac:dyDescent="0.25">
      <c r="A230" s="39">
        <v>38215</v>
      </c>
      <c r="B230" s="1">
        <v>19.600000000000001</v>
      </c>
      <c r="C230" s="1">
        <v>29.5</v>
      </c>
      <c r="D230" s="1">
        <v>24</v>
      </c>
      <c r="E230" s="1">
        <v>2</v>
      </c>
      <c r="F230" s="1">
        <v>17.68</v>
      </c>
      <c r="G230" s="1">
        <v>4.0999999999999996</v>
      </c>
    </row>
    <row r="231" spans="1:7" x14ac:dyDescent="0.25">
      <c r="A231" s="39">
        <v>38216</v>
      </c>
      <c r="B231" s="1">
        <v>21.2</v>
      </c>
      <c r="C231" s="1">
        <v>28.4</v>
      </c>
      <c r="D231" s="1">
        <v>22.1</v>
      </c>
      <c r="E231" s="1">
        <v>3</v>
      </c>
      <c r="F231" s="1">
        <v>12.06</v>
      </c>
      <c r="G231" s="1">
        <v>3.1</v>
      </c>
    </row>
    <row r="232" spans="1:7" x14ac:dyDescent="0.25">
      <c r="A232" s="39">
        <v>38217</v>
      </c>
      <c r="B232" s="1">
        <v>17.600000000000001</v>
      </c>
      <c r="C232" s="1">
        <v>31.5</v>
      </c>
      <c r="D232" s="1">
        <v>24</v>
      </c>
      <c r="E232" s="1">
        <v>0</v>
      </c>
      <c r="F232" s="1">
        <v>26.2</v>
      </c>
      <c r="G232" s="1">
        <v>6</v>
      </c>
    </row>
    <row r="233" spans="1:7" x14ac:dyDescent="0.25">
      <c r="A233" s="39">
        <v>38218</v>
      </c>
      <c r="B233" s="1">
        <v>17.2</v>
      </c>
      <c r="C233" s="1">
        <v>30</v>
      </c>
      <c r="D233" s="1">
        <v>22.6</v>
      </c>
      <c r="E233" s="1">
        <v>4</v>
      </c>
      <c r="F233" s="1">
        <v>17.61</v>
      </c>
      <c r="G233" s="1">
        <v>3.95</v>
      </c>
    </row>
    <row r="234" spans="1:7" x14ac:dyDescent="0.25">
      <c r="A234" s="39">
        <v>38219</v>
      </c>
      <c r="B234" s="1">
        <v>14.4</v>
      </c>
      <c r="C234" s="1">
        <v>25.7</v>
      </c>
      <c r="D234" s="1">
        <v>20</v>
      </c>
      <c r="E234" s="1">
        <v>0</v>
      </c>
      <c r="F234" s="1">
        <v>21.73</v>
      </c>
      <c r="G234" s="1">
        <v>4.16</v>
      </c>
    </row>
    <row r="235" spans="1:7" x14ac:dyDescent="0.25">
      <c r="A235" s="39">
        <v>38220</v>
      </c>
      <c r="B235" s="1">
        <v>15.2</v>
      </c>
      <c r="C235" s="1">
        <v>23.6</v>
      </c>
      <c r="D235" s="1">
        <v>18.3</v>
      </c>
      <c r="E235" s="1">
        <v>0</v>
      </c>
      <c r="F235" s="1">
        <v>19.989999999999998</v>
      </c>
      <c r="G235" s="1">
        <v>4.05</v>
      </c>
    </row>
    <row r="236" spans="1:7" x14ac:dyDescent="0.25">
      <c r="A236" s="39">
        <v>38221</v>
      </c>
      <c r="B236" s="1">
        <v>8.8000000000000007</v>
      </c>
      <c r="C236" s="1">
        <v>30.5</v>
      </c>
      <c r="D236" s="1">
        <v>20.100000000000001</v>
      </c>
      <c r="E236" s="1">
        <v>0</v>
      </c>
      <c r="F236" s="1">
        <v>24.04</v>
      </c>
      <c r="G236" s="1">
        <v>4.5999999999999996</v>
      </c>
    </row>
    <row r="237" spans="1:7" x14ac:dyDescent="0.25">
      <c r="A237" s="39">
        <v>38222</v>
      </c>
      <c r="B237" s="1">
        <v>18.7</v>
      </c>
      <c r="C237" s="1">
        <v>29.2</v>
      </c>
      <c r="D237" s="1">
        <v>23.3</v>
      </c>
      <c r="E237" s="1">
        <v>5</v>
      </c>
      <c r="F237" s="1">
        <v>18.559999999999999</v>
      </c>
      <c r="G237" s="1">
        <v>4.7</v>
      </c>
    </row>
    <row r="238" spans="1:7" x14ac:dyDescent="0.25">
      <c r="A238" s="39">
        <v>38223</v>
      </c>
      <c r="B238" s="1">
        <v>17</v>
      </c>
      <c r="C238" s="1">
        <v>21.4</v>
      </c>
      <c r="D238" s="1">
        <v>19.5</v>
      </c>
      <c r="E238" s="1">
        <v>0</v>
      </c>
      <c r="F238" s="1">
        <v>5.55</v>
      </c>
      <c r="G238" s="1">
        <v>1.48</v>
      </c>
    </row>
    <row r="239" spans="1:7" x14ac:dyDescent="0.25">
      <c r="A239" s="39">
        <v>38224</v>
      </c>
      <c r="B239" s="1">
        <v>13.2</v>
      </c>
      <c r="C239" s="1">
        <v>25.2</v>
      </c>
      <c r="D239" s="1">
        <v>19.399999999999999</v>
      </c>
      <c r="E239" s="1">
        <v>0</v>
      </c>
      <c r="F239" s="1">
        <v>18.170000000000002</v>
      </c>
      <c r="G239" s="1">
        <v>3.68</v>
      </c>
    </row>
    <row r="240" spans="1:7" x14ac:dyDescent="0.25">
      <c r="A240" s="39">
        <v>38225</v>
      </c>
      <c r="B240" s="1">
        <v>16.5</v>
      </c>
      <c r="C240" s="1">
        <v>24.3</v>
      </c>
      <c r="D240" s="1">
        <v>18.7</v>
      </c>
      <c r="E240" s="1">
        <v>0</v>
      </c>
      <c r="F240" s="1">
        <v>16.28</v>
      </c>
      <c r="G240" s="1">
        <v>3.87</v>
      </c>
    </row>
    <row r="241" spans="1:7" x14ac:dyDescent="0.25">
      <c r="A241" s="39">
        <v>38226</v>
      </c>
      <c r="B241" s="1">
        <v>9.3000000000000007</v>
      </c>
      <c r="C241" s="1">
        <v>25.9</v>
      </c>
      <c r="D241" s="1">
        <v>18.2</v>
      </c>
      <c r="E241" s="1">
        <v>0</v>
      </c>
      <c r="F241" s="1">
        <v>25.25</v>
      </c>
      <c r="G241" s="1">
        <v>3.9</v>
      </c>
    </row>
    <row r="242" spans="1:7" x14ac:dyDescent="0.25">
      <c r="A242" s="39">
        <v>38227</v>
      </c>
      <c r="B242" s="1">
        <v>13.5</v>
      </c>
      <c r="C242" s="1">
        <v>25.7</v>
      </c>
      <c r="D242" s="1">
        <v>19.399999999999999</v>
      </c>
      <c r="E242" s="1">
        <v>0</v>
      </c>
      <c r="F242" s="1">
        <v>21.51</v>
      </c>
      <c r="G242" s="1">
        <v>3.72</v>
      </c>
    </row>
    <row r="243" spans="1:7" x14ac:dyDescent="0.25">
      <c r="A243" s="39">
        <v>38228</v>
      </c>
      <c r="B243" s="1">
        <v>12.8</v>
      </c>
      <c r="C243" s="1">
        <v>27</v>
      </c>
      <c r="D243" s="1">
        <v>20</v>
      </c>
      <c r="E243" s="1">
        <v>0</v>
      </c>
      <c r="F243" s="1">
        <v>17.75</v>
      </c>
      <c r="G243" s="1">
        <v>3.21</v>
      </c>
    </row>
    <row r="244" spans="1:7" x14ac:dyDescent="0.25">
      <c r="A244" s="39">
        <v>38229</v>
      </c>
      <c r="B244" s="1">
        <v>16.600000000000001</v>
      </c>
      <c r="C244" s="1">
        <v>25</v>
      </c>
      <c r="D244" s="1">
        <v>20.5</v>
      </c>
      <c r="E244" s="1">
        <v>0</v>
      </c>
      <c r="F244" s="1">
        <v>11.45</v>
      </c>
      <c r="G244" s="1">
        <v>2.58</v>
      </c>
    </row>
    <row r="245" spans="1:7" x14ac:dyDescent="0.25">
      <c r="A245" s="39">
        <v>38230</v>
      </c>
      <c r="B245" s="1">
        <v>16.899999999999999</v>
      </c>
      <c r="C245" s="1">
        <v>25.7</v>
      </c>
      <c r="D245" s="1">
        <v>19.600000000000001</v>
      </c>
      <c r="E245" s="1">
        <v>0</v>
      </c>
      <c r="F245" s="1">
        <v>18.66</v>
      </c>
      <c r="G245" s="1">
        <v>3.9</v>
      </c>
    </row>
    <row r="246" spans="1:7" x14ac:dyDescent="0.25">
      <c r="A246" s="39">
        <v>38231</v>
      </c>
      <c r="B246" s="1">
        <v>10</v>
      </c>
      <c r="C246" s="1">
        <v>30</v>
      </c>
      <c r="D246" s="1">
        <v>20.2</v>
      </c>
      <c r="E246" s="1">
        <v>0</v>
      </c>
      <c r="F246" s="1">
        <v>20.25</v>
      </c>
      <c r="G246" s="1">
        <v>4</v>
      </c>
    </row>
    <row r="247" spans="1:7" x14ac:dyDescent="0.25">
      <c r="A247" s="39">
        <v>38232</v>
      </c>
      <c r="B247" s="1">
        <v>15.5</v>
      </c>
      <c r="C247" s="1">
        <v>30</v>
      </c>
      <c r="D247" s="1">
        <v>22.7</v>
      </c>
      <c r="E247" s="1">
        <v>0</v>
      </c>
      <c r="F247" s="1">
        <v>22.01</v>
      </c>
      <c r="G247" s="1">
        <v>4.78</v>
      </c>
    </row>
    <row r="248" spans="1:7" x14ac:dyDescent="0.25">
      <c r="A248" s="39">
        <v>38233</v>
      </c>
      <c r="B248" s="1">
        <v>17</v>
      </c>
      <c r="C248" s="1">
        <v>27.1</v>
      </c>
      <c r="D248" s="1">
        <v>22.1</v>
      </c>
      <c r="E248" s="1">
        <v>0</v>
      </c>
      <c r="F248" s="1">
        <v>15.3</v>
      </c>
      <c r="G248" s="1">
        <v>3.43</v>
      </c>
    </row>
    <row r="249" spans="1:7" x14ac:dyDescent="0.25">
      <c r="A249" s="39">
        <v>38234</v>
      </c>
      <c r="B249" s="1">
        <v>17.2</v>
      </c>
      <c r="C249" s="1">
        <v>32.700000000000003</v>
      </c>
      <c r="D249" s="1">
        <v>24.9</v>
      </c>
      <c r="E249" s="1">
        <v>0</v>
      </c>
      <c r="F249" s="1">
        <v>19.14</v>
      </c>
      <c r="G249" s="1">
        <v>4.47</v>
      </c>
    </row>
    <row r="250" spans="1:7" x14ac:dyDescent="0.25">
      <c r="A250" s="39">
        <v>38235</v>
      </c>
      <c r="B250" s="1">
        <v>17.899999999999999</v>
      </c>
      <c r="C250" s="1">
        <v>31.6</v>
      </c>
      <c r="D250" s="1">
        <v>25.3</v>
      </c>
      <c r="E250" s="1">
        <v>0</v>
      </c>
      <c r="F250" s="1">
        <v>15.8</v>
      </c>
      <c r="G250" s="1">
        <v>5.05</v>
      </c>
    </row>
    <row r="251" spans="1:7" x14ac:dyDescent="0.25">
      <c r="A251" s="39">
        <v>38236</v>
      </c>
      <c r="B251" s="1">
        <v>21</v>
      </c>
      <c r="C251" s="1">
        <v>29.7</v>
      </c>
      <c r="D251" s="1">
        <v>24.4</v>
      </c>
      <c r="E251" s="1">
        <v>11.5</v>
      </c>
      <c r="F251" s="1">
        <v>19.989999999999998</v>
      </c>
      <c r="G251" s="1">
        <v>6.32</v>
      </c>
    </row>
    <row r="252" spans="1:7" x14ac:dyDescent="0.25">
      <c r="A252" s="39">
        <v>38237</v>
      </c>
      <c r="B252" s="1">
        <v>18.3</v>
      </c>
      <c r="C252" s="1">
        <v>28.2</v>
      </c>
      <c r="D252" s="1">
        <v>23.6</v>
      </c>
      <c r="E252" s="1">
        <v>0</v>
      </c>
      <c r="F252" s="1">
        <v>16.93</v>
      </c>
      <c r="G252" s="1">
        <v>5.0999999999999996</v>
      </c>
    </row>
    <row r="253" spans="1:7" x14ac:dyDescent="0.25">
      <c r="A253" s="39">
        <v>38238</v>
      </c>
      <c r="B253" s="1">
        <v>19.399999999999999</v>
      </c>
      <c r="C253" s="1">
        <v>30.3</v>
      </c>
      <c r="D253" s="1">
        <v>23.7</v>
      </c>
      <c r="E253" s="1">
        <v>0</v>
      </c>
      <c r="F253" s="1">
        <v>21.93</v>
      </c>
      <c r="G253" s="1">
        <v>6.07</v>
      </c>
    </row>
    <row r="254" spans="1:7" x14ac:dyDescent="0.25">
      <c r="A254" s="39">
        <v>38239</v>
      </c>
      <c r="B254" s="1">
        <v>20.100000000000001</v>
      </c>
      <c r="C254" s="1">
        <v>29.7</v>
      </c>
      <c r="D254" s="1">
        <v>24.1</v>
      </c>
      <c r="E254" s="1">
        <v>0</v>
      </c>
      <c r="F254" s="1">
        <v>20.16</v>
      </c>
      <c r="G254" s="1">
        <v>5.43</v>
      </c>
    </row>
    <row r="255" spans="1:7" x14ac:dyDescent="0.25">
      <c r="A255" s="39">
        <v>38240</v>
      </c>
      <c r="B255" s="1">
        <v>20.3</v>
      </c>
      <c r="C255" s="1">
        <v>29.2</v>
      </c>
      <c r="D255" s="1">
        <v>24.2</v>
      </c>
      <c r="E255" s="1">
        <v>2.5</v>
      </c>
      <c r="F255" s="1">
        <v>17</v>
      </c>
      <c r="G255" s="1">
        <v>4.54</v>
      </c>
    </row>
    <row r="256" spans="1:7" x14ac:dyDescent="0.25">
      <c r="A256" s="39">
        <v>38241</v>
      </c>
      <c r="B256" s="1">
        <v>19.600000000000001</v>
      </c>
      <c r="C256" s="1">
        <v>28.3</v>
      </c>
      <c r="D256" s="1">
        <v>22.7</v>
      </c>
      <c r="E256" s="1">
        <v>4.5</v>
      </c>
      <c r="F256" s="1">
        <v>8.2200000000000006</v>
      </c>
      <c r="G256" s="1">
        <v>2.2200000000000002</v>
      </c>
    </row>
    <row r="257" spans="1:7" x14ac:dyDescent="0.25">
      <c r="A257" s="39">
        <v>38242</v>
      </c>
      <c r="B257" s="1">
        <v>18.3</v>
      </c>
      <c r="C257" s="1">
        <v>26.1</v>
      </c>
      <c r="D257" s="1">
        <v>20.399999999999999</v>
      </c>
      <c r="E257" s="1">
        <v>0</v>
      </c>
      <c r="F257" s="1">
        <v>14.91</v>
      </c>
      <c r="G257" s="1">
        <v>3.02</v>
      </c>
    </row>
    <row r="258" spans="1:7" x14ac:dyDescent="0.25">
      <c r="A258" s="39">
        <v>38243</v>
      </c>
      <c r="B258" s="1">
        <v>13.3</v>
      </c>
      <c r="C258" s="1">
        <v>28.6</v>
      </c>
      <c r="D258" s="1">
        <v>21.3</v>
      </c>
      <c r="E258" s="1">
        <v>0</v>
      </c>
      <c r="F258" s="1">
        <v>20.149999999999999</v>
      </c>
      <c r="G258" s="1">
        <v>3.63</v>
      </c>
    </row>
    <row r="259" spans="1:7" x14ac:dyDescent="0.25">
      <c r="A259" s="39">
        <v>38244</v>
      </c>
      <c r="B259" s="1">
        <v>16.100000000000001</v>
      </c>
      <c r="C259" s="1">
        <v>24.2</v>
      </c>
      <c r="D259" s="1">
        <v>19.399999999999999</v>
      </c>
      <c r="E259" s="1">
        <v>1</v>
      </c>
      <c r="F259" s="1">
        <v>9.0500000000000007</v>
      </c>
      <c r="G259" s="1">
        <v>2.12</v>
      </c>
    </row>
    <row r="260" spans="1:7" x14ac:dyDescent="0.25">
      <c r="A260" s="39">
        <v>38245</v>
      </c>
      <c r="B260" s="1">
        <v>14.7</v>
      </c>
      <c r="C260" s="1">
        <v>22.7</v>
      </c>
      <c r="D260" s="1">
        <v>17.2</v>
      </c>
      <c r="E260" s="1">
        <v>0</v>
      </c>
      <c r="F260" s="1">
        <v>11.33</v>
      </c>
      <c r="G260" s="1">
        <v>2.4300000000000002</v>
      </c>
    </row>
    <row r="261" spans="1:7" x14ac:dyDescent="0.25">
      <c r="A261" s="39">
        <v>38246</v>
      </c>
      <c r="B261" s="1">
        <v>13.2</v>
      </c>
      <c r="C261" s="1">
        <v>22.9</v>
      </c>
      <c r="D261" s="1">
        <v>16.2</v>
      </c>
      <c r="E261" s="1">
        <v>0</v>
      </c>
      <c r="F261" s="1">
        <v>20.47</v>
      </c>
      <c r="G261" s="1">
        <v>3.5</v>
      </c>
    </row>
    <row r="262" spans="1:7" x14ac:dyDescent="0.25">
      <c r="A262" s="39">
        <v>38247</v>
      </c>
      <c r="B262" s="1">
        <v>5.3</v>
      </c>
      <c r="C262" s="1">
        <v>25.1</v>
      </c>
      <c r="D262" s="1">
        <v>14.8</v>
      </c>
      <c r="E262" s="1">
        <v>0</v>
      </c>
      <c r="F262" s="1">
        <v>21.17</v>
      </c>
      <c r="G262" s="1">
        <v>2.81</v>
      </c>
    </row>
    <row r="263" spans="1:7" x14ac:dyDescent="0.25">
      <c r="A263" s="39">
        <v>38248</v>
      </c>
      <c r="B263" s="1">
        <v>5.8</v>
      </c>
      <c r="C263" s="1">
        <v>29.2</v>
      </c>
      <c r="D263" s="1">
        <v>17.3</v>
      </c>
      <c r="E263" s="1">
        <v>0</v>
      </c>
      <c r="F263" s="1">
        <v>21.18</v>
      </c>
      <c r="G263" s="1">
        <v>3.19</v>
      </c>
    </row>
    <row r="264" spans="1:7" x14ac:dyDescent="0.25">
      <c r="A264" s="39">
        <v>38249</v>
      </c>
      <c r="B264" s="1">
        <v>12.8</v>
      </c>
      <c r="C264" s="1">
        <v>24.9</v>
      </c>
      <c r="D264" s="1">
        <v>19.3</v>
      </c>
      <c r="E264" s="1">
        <v>0</v>
      </c>
      <c r="F264" s="1">
        <v>11.72</v>
      </c>
      <c r="G264" s="1">
        <v>2.2400000000000002</v>
      </c>
    </row>
    <row r="265" spans="1:7" x14ac:dyDescent="0.25">
      <c r="A265" s="39">
        <v>38250</v>
      </c>
      <c r="B265" s="1">
        <v>14.2</v>
      </c>
      <c r="C265" s="1">
        <v>24.6</v>
      </c>
      <c r="D265" s="1">
        <v>18.600000000000001</v>
      </c>
      <c r="E265" s="1">
        <v>0</v>
      </c>
      <c r="F265" s="1">
        <v>13.53</v>
      </c>
      <c r="G265" s="1">
        <v>2.72</v>
      </c>
    </row>
    <row r="266" spans="1:7" x14ac:dyDescent="0.25">
      <c r="A266" s="39">
        <v>38251</v>
      </c>
      <c r="B266" s="1">
        <v>11.9</v>
      </c>
      <c r="C266" s="1">
        <v>23.2</v>
      </c>
      <c r="D266" s="1">
        <v>17.5</v>
      </c>
      <c r="E266" s="1">
        <v>1</v>
      </c>
      <c r="F266" s="1">
        <v>10.119999999999999</v>
      </c>
      <c r="G266" s="1">
        <v>2.21</v>
      </c>
    </row>
    <row r="267" spans="1:7" x14ac:dyDescent="0.25">
      <c r="A267" s="39">
        <v>38252</v>
      </c>
      <c r="B267" s="1">
        <v>12.7</v>
      </c>
      <c r="C267" s="1">
        <v>23.3</v>
      </c>
      <c r="D267" s="1">
        <v>17.399999999999999</v>
      </c>
      <c r="E267" s="1">
        <v>0</v>
      </c>
      <c r="F267" s="1">
        <v>20.04</v>
      </c>
      <c r="G267" s="1">
        <v>3.44</v>
      </c>
    </row>
    <row r="268" spans="1:7" x14ac:dyDescent="0.25">
      <c r="A268" s="39">
        <v>38253</v>
      </c>
      <c r="B268" s="1">
        <v>12.2</v>
      </c>
      <c r="C268" s="1">
        <v>24.3</v>
      </c>
      <c r="D268" s="1">
        <v>17.8</v>
      </c>
      <c r="E268" s="1">
        <v>0.5</v>
      </c>
      <c r="F268" s="1">
        <v>16.18</v>
      </c>
      <c r="G268" s="1">
        <v>3.08</v>
      </c>
    </row>
    <row r="269" spans="1:7" x14ac:dyDescent="0.25">
      <c r="A269" s="39">
        <v>38254</v>
      </c>
      <c r="B269" s="1">
        <v>14.5</v>
      </c>
      <c r="C269" s="1">
        <v>21.4</v>
      </c>
      <c r="D269" s="1">
        <v>16.3</v>
      </c>
      <c r="E269" s="1">
        <v>4</v>
      </c>
      <c r="F269" s="1">
        <v>10.79</v>
      </c>
      <c r="G269" s="1">
        <v>2.52</v>
      </c>
    </row>
    <row r="270" spans="1:7" x14ac:dyDescent="0.25">
      <c r="A270" s="39">
        <v>38255</v>
      </c>
      <c r="B270" s="1">
        <v>10.3</v>
      </c>
      <c r="C270" s="1">
        <v>19.7</v>
      </c>
      <c r="D270" s="1">
        <v>14.4</v>
      </c>
      <c r="E270" s="1">
        <v>0</v>
      </c>
      <c r="F270" s="1">
        <v>18.77</v>
      </c>
      <c r="G270" s="1">
        <v>3.01</v>
      </c>
    </row>
    <row r="271" spans="1:7" x14ac:dyDescent="0.25">
      <c r="A271" s="39">
        <v>38256</v>
      </c>
      <c r="B271" s="1">
        <v>10.5</v>
      </c>
      <c r="C271" s="1">
        <v>20.6</v>
      </c>
      <c r="D271" s="1">
        <v>15</v>
      </c>
      <c r="E271" s="1">
        <v>0</v>
      </c>
      <c r="F271" s="1">
        <v>12.33</v>
      </c>
      <c r="G271" s="1">
        <v>2.4500000000000002</v>
      </c>
    </row>
    <row r="272" spans="1:7" x14ac:dyDescent="0.25">
      <c r="A272" s="39">
        <v>38257</v>
      </c>
      <c r="B272" s="1">
        <v>11.2</v>
      </c>
      <c r="C272" s="1">
        <v>23.1</v>
      </c>
      <c r="D272" s="1">
        <v>15.6</v>
      </c>
      <c r="E272" s="1">
        <v>0</v>
      </c>
      <c r="F272" s="1">
        <v>15.1</v>
      </c>
      <c r="G272" s="1">
        <v>2.33</v>
      </c>
    </row>
    <row r="273" spans="1:7" x14ac:dyDescent="0.25">
      <c r="A273" s="39">
        <v>38258</v>
      </c>
      <c r="B273" s="1">
        <v>6.8</v>
      </c>
      <c r="C273" s="1">
        <v>24.5</v>
      </c>
      <c r="D273" s="1">
        <v>15</v>
      </c>
      <c r="E273" s="1">
        <v>0</v>
      </c>
      <c r="F273" s="1">
        <v>18.03</v>
      </c>
      <c r="G273" s="1">
        <v>2.2999999999999998</v>
      </c>
    </row>
    <row r="274" spans="1:7" x14ac:dyDescent="0.25">
      <c r="A274" s="39">
        <v>38259</v>
      </c>
      <c r="B274" s="1">
        <v>6.3</v>
      </c>
      <c r="C274" s="1">
        <v>26.4</v>
      </c>
      <c r="D274" s="1">
        <v>15.3</v>
      </c>
      <c r="E274" s="1">
        <v>0</v>
      </c>
      <c r="F274" s="1">
        <v>16.71</v>
      </c>
      <c r="G274" s="1">
        <v>2.2200000000000002</v>
      </c>
    </row>
    <row r="275" spans="1:7" x14ac:dyDescent="0.25">
      <c r="A275" s="39">
        <v>38260</v>
      </c>
      <c r="B275" s="1">
        <v>7.3</v>
      </c>
      <c r="C275" s="1">
        <v>23.4</v>
      </c>
      <c r="D275" s="1">
        <v>16.399999999999999</v>
      </c>
      <c r="E275" s="1">
        <v>0</v>
      </c>
      <c r="F275" s="1">
        <v>9</v>
      </c>
      <c r="G275" s="1">
        <v>1.37</v>
      </c>
    </row>
    <row r="276" spans="1:7" x14ac:dyDescent="0.25">
      <c r="A276" s="39">
        <v>38261</v>
      </c>
      <c r="B276" s="1">
        <v>15.4</v>
      </c>
      <c r="C276" s="1">
        <v>28</v>
      </c>
      <c r="D276" s="1">
        <v>20.100000000000001</v>
      </c>
      <c r="E276" s="1">
        <v>0</v>
      </c>
      <c r="F276" s="1">
        <v>16.91</v>
      </c>
      <c r="G276" s="1">
        <v>2.81</v>
      </c>
    </row>
    <row r="277" spans="1:7" x14ac:dyDescent="0.25">
      <c r="A277" s="39">
        <v>38262</v>
      </c>
      <c r="B277" s="1">
        <v>14.4</v>
      </c>
      <c r="C277" s="1">
        <v>26.5</v>
      </c>
      <c r="D277" s="1">
        <v>19.7</v>
      </c>
      <c r="E277" s="1">
        <v>0</v>
      </c>
      <c r="F277" s="1">
        <v>16.059999999999999</v>
      </c>
      <c r="G277" s="1">
        <v>2.69</v>
      </c>
    </row>
    <row r="278" spans="1:7" x14ac:dyDescent="0.25">
      <c r="A278" s="39">
        <v>38263</v>
      </c>
      <c r="B278" s="1">
        <v>10.6</v>
      </c>
      <c r="C278" s="1">
        <v>27.9</v>
      </c>
      <c r="D278" s="1">
        <v>19.3</v>
      </c>
      <c r="E278" s="1">
        <v>0</v>
      </c>
      <c r="F278" s="1">
        <v>16.13</v>
      </c>
      <c r="G278" s="1">
        <v>2.83</v>
      </c>
    </row>
    <row r="279" spans="1:7" x14ac:dyDescent="0.25">
      <c r="A279" s="39">
        <v>38264</v>
      </c>
      <c r="B279" s="1">
        <v>17.399999999999999</v>
      </c>
      <c r="C279" s="1">
        <v>25.8</v>
      </c>
      <c r="D279" s="1">
        <v>20.6</v>
      </c>
      <c r="E279" s="1">
        <v>0</v>
      </c>
      <c r="F279" s="1">
        <v>16.670000000000002</v>
      </c>
      <c r="G279" s="1">
        <v>3.87</v>
      </c>
    </row>
    <row r="280" spans="1:7" x14ac:dyDescent="0.25">
      <c r="A280" s="39">
        <v>38265</v>
      </c>
      <c r="B280" s="1">
        <v>18.7</v>
      </c>
      <c r="C280" s="1">
        <v>26.1</v>
      </c>
      <c r="D280" s="1">
        <v>21.1</v>
      </c>
      <c r="E280" s="1">
        <v>1</v>
      </c>
      <c r="F280" s="1">
        <v>14.22</v>
      </c>
      <c r="G280" s="1">
        <v>3.39</v>
      </c>
    </row>
    <row r="281" spans="1:7" x14ac:dyDescent="0.25">
      <c r="A281" s="39">
        <v>38266</v>
      </c>
      <c r="B281" s="1">
        <v>15.7</v>
      </c>
      <c r="C281" s="1">
        <v>21.2</v>
      </c>
      <c r="D281" s="1">
        <v>18.5</v>
      </c>
      <c r="E281" s="1">
        <v>0</v>
      </c>
      <c r="F281" s="1">
        <v>5.54</v>
      </c>
      <c r="G281" s="1">
        <v>1.26</v>
      </c>
    </row>
    <row r="282" spans="1:7" x14ac:dyDescent="0.25">
      <c r="A282" s="39">
        <v>38267</v>
      </c>
      <c r="B282" s="1">
        <v>12.7</v>
      </c>
      <c r="C282" s="1">
        <v>25.1</v>
      </c>
      <c r="D282" s="1">
        <v>18.7</v>
      </c>
      <c r="E282" s="1">
        <v>0</v>
      </c>
      <c r="F282" s="1">
        <v>12.14</v>
      </c>
      <c r="G282" s="1">
        <v>2.12</v>
      </c>
    </row>
    <row r="283" spans="1:7" x14ac:dyDescent="0.25">
      <c r="A283" s="39">
        <v>38268</v>
      </c>
      <c r="B283" s="1">
        <v>18.8</v>
      </c>
      <c r="C283" s="1">
        <v>24.9</v>
      </c>
      <c r="D283" s="1">
        <v>21</v>
      </c>
      <c r="E283" s="1">
        <v>0</v>
      </c>
      <c r="F283" s="1">
        <v>12.41</v>
      </c>
      <c r="G283" s="1">
        <v>3.15</v>
      </c>
    </row>
    <row r="284" spans="1:7" x14ac:dyDescent="0.25">
      <c r="A284" s="39">
        <v>38269</v>
      </c>
      <c r="B284" s="1">
        <v>18.100000000000001</v>
      </c>
      <c r="C284" s="1">
        <v>26.7</v>
      </c>
      <c r="D284" s="1">
        <v>20.3</v>
      </c>
      <c r="E284" s="1">
        <v>7</v>
      </c>
      <c r="F284" s="1">
        <v>12.6</v>
      </c>
      <c r="G284" s="1">
        <v>2.94</v>
      </c>
    </row>
    <row r="285" spans="1:7" x14ac:dyDescent="0.25">
      <c r="A285" s="39">
        <v>38270</v>
      </c>
      <c r="B285" s="1">
        <v>11.4</v>
      </c>
      <c r="C285" s="1">
        <v>24.1</v>
      </c>
      <c r="D285" s="1">
        <v>16.600000000000001</v>
      </c>
      <c r="E285" s="1">
        <v>0.5</v>
      </c>
      <c r="F285" s="1">
        <v>15.78</v>
      </c>
      <c r="G285" s="1">
        <v>2.0499999999999998</v>
      </c>
    </row>
    <row r="286" spans="1:7" x14ac:dyDescent="0.25">
      <c r="A286" s="39">
        <v>38271</v>
      </c>
      <c r="B286" s="1">
        <v>11.8</v>
      </c>
      <c r="C286" s="1">
        <v>22.2</v>
      </c>
      <c r="D286" s="1">
        <v>16</v>
      </c>
      <c r="E286" s="1">
        <v>7</v>
      </c>
      <c r="F286" s="1">
        <v>9.89</v>
      </c>
      <c r="G286" s="1">
        <v>1.59</v>
      </c>
    </row>
    <row r="287" spans="1:7" x14ac:dyDescent="0.25">
      <c r="A287" s="39">
        <v>38272</v>
      </c>
      <c r="B287" s="1">
        <v>12.9</v>
      </c>
      <c r="C287" s="1">
        <v>17.8</v>
      </c>
      <c r="D287" s="1">
        <v>14.4</v>
      </c>
      <c r="E287" s="1">
        <v>7.5</v>
      </c>
      <c r="F287" s="1">
        <v>5.93</v>
      </c>
      <c r="G287" s="1">
        <v>1.08</v>
      </c>
    </row>
    <row r="288" spans="1:7" x14ac:dyDescent="0.25">
      <c r="A288" s="39">
        <v>38273</v>
      </c>
      <c r="B288" s="1">
        <v>9.3000000000000007</v>
      </c>
      <c r="C288" s="1">
        <v>19.5</v>
      </c>
      <c r="D288" s="1">
        <v>13.9</v>
      </c>
      <c r="E288" s="1">
        <v>0</v>
      </c>
      <c r="F288" s="1">
        <v>15.87</v>
      </c>
      <c r="G288" s="1">
        <v>1.61</v>
      </c>
    </row>
    <row r="289" spans="1:7" x14ac:dyDescent="0.25">
      <c r="A289" s="39">
        <v>38274</v>
      </c>
      <c r="B289" s="1">
        <v>11</v>
      </c>
      <c r="C289" s="1">
        <v>17.399999999999999</v>
      </c>
      <c r="D289" s="1">
        <v>13.5</v>
      </c>
      <c r="E289" s="1">
        <v>3</v>
      </c>
      <c r="F289" s="1">
        <v>9.9700000000000006</v>
      </c>
      <c r="G289" s="1">
        <v>1.56</v>
      </c>
    </row>
    <row r="290" spans="1:7" x14ac:dyDescent="0.25">
      <c r="A290" s="39">
        <v>38275</v>
      </c>
      <c r="B290" s="1">
        <v>10.4</v>
      </c>
      <c r="C290" s="1">
        <v>13.4</v>
      </c>
      <c r="D290" s="1">
        <v>11.8</v>
      </c>
      <c r="E290" s="1">
        <v>3.5</v>
      </c>
      <c r="F290" s="1">
        <v>4.1900000000000004</v>
      </c>
      <c r="G290" s="1">
        <v>0.94</v>
      </c>
    </row>
    <row r="291" spans="1:7" x14ac:dyDescent="0.25">
      <c r="A291" s="39">
        <v>38276</v>
      </c>
      <c r="B291" s="1">
        <v>8.5</v>
      </c>
      <c r="C291" s="1">
        <v>11.1</v>
      </c>
      <c r="D291" s="1">
        <v>9.8000000000000007</v>
      </c>
      <c r="E291" s="1">
        <v>23</v>
      </c>
      <c r="F291" s="1">
        <v>1.68</v>
      </c>
      <c r="G291" s="1">
        <v>0.49</v>
      </c>
    </row>
    <row r="292" spans="1:7" x14ac:dyDescent="0.25">
      <c r="A292" s="39">
        <v>38277</v>
      </c>
      <c r="B292" s="1">
        <v>9.4</v>
      </c>
      <c r="C292" s="1">
        <v>18.2</v>
      </c>
      <c r="D292" s="1">
        <v>12.8</v>
      </c>
      <c r="E292" s="1">
        <v>0</v>
      </c>
      <c r="F292" s="1">
        <v>12.05</v>
      </c>
      <c r="G292" s="1">
        <v>1.54</v>
      </c>
    </row>
    <row r="293" spans="1:7" x14ac:dyDescent="0.25">
      <c r="A293" s="39">
        <v>38278</v>
      </c>
      <c r="B293" s="1">
        <v>8.8000000000000007</v>
      </c>
      <c r="C293" s="1">
        <v>19.3</v>
      </c>
      <c r="D293" s="1">
        <v>14.1</v>
      </c>
      <c r="E293" s="1">
        <v>0</v>
      </c>
      <c r="F293" s="1">
        <v>8.7899999999999991</v>
      </c>
      <c r="G293" s="1">
        <v>1.01</v>
      </c>
    </row>
    <row r="294" spans="1:7" x14ac:dyDescent="0.25">
      <c r="A294" s="39">
        <v>38279</v>
      </c>
      <c r="B294" s="1">
        <v>13.6</v>
      </c>
      <c r="C294" s="1">
        <v>26.3</v>
      </c>
      <c r="D294" s="1">
        <v>18.8</v>
      </c>
      <c r="E294" s="1">
        <v>0</v>
      </c>
      <c r="F294" s="1">
        <v>11.34</v>
      </c>
      <c r="G294" s="1">
        <v>1.99</v>
      </c>
    </row>
    <row r="295" spans="1:7" x14ac:dyDescent="0.25">
      <c r="A295" s="39">
        <v>38280</v>
      </c>
      <c r="B295" s="1">
        <v>17.600000000000001</v>
      </c>
      <c r="C295" s="1">
        <v>22.9</v>
      </c>
      <c r="D295" s="1">
        <v>19.100000000000001</v>
      </c>
      <c r="E295" s="1">
        <v>0</v>
      </c>
      <c r="F295" s="1">
        <v>7.46</v>
      </c>
      <c r="G295" s="1">
        <v>1.78</v>
      </c>
    </row>
    <row r="296" spans="1:7" x14ac:dyDescent="0.25">
      <c r="A296" s="39">
        <v>38281</v>
      </c>
      <c r="B296" s="1">
        <v>13.8</v>
      </c>
      <c r="C296" s="1">
        <v>23.9</v>
      </c>
      <c r="D296" s="1">
        <v>18.2</v>
      </c>
      <c r="E296" s="1">
        <v>0</v>
      </c>
      <c r="F296" s="1">
        <v>11.23</v>
      </c>
      <c r="G296" s="1">
        <v>1.61</v>
      </c>
    </row>
    <row r="297" spans="1:7" x14ac:dyDescent="0.25">
      <c r="A297" s="39">
        <v>38282</v>
      </c>
      <c r="B297" s="1">
        <v>10.199999999999999</v>
      </c>
      <c r="C297" s="1">
        <v>23.3</v>
      </c>
      <c r="D297" s="1">
        <v>16.5</v>
      </c>
      <c r="E297" s="1">
        <v>0.5</v>
      </c>
      <c r="F297" s="1">
        <v>12.16</v>
      </c>
      <c r="G297" s="1">
        <v>1.34</v>
      </c>
    </row>
    <row r="298" spans="1:7" x14ac:dyDescent="0.25">
      <c r="A298" s="39">
        <v>38283</v>
      </c>
      <c r="B298" s="1">
        <v>15.4</v>
      </c>
      <c r="C298" s="1">
        <v>22.3</v>
      </c>
      <c r="D298" s="1">
        <v>18</v>
      </c>
      <c r="E298" s="1">
        <v>0</v>
      </c>
      <c r="F298" s="1">
        <v>13.74</v>
      </c>
      <c r="G298" s="1">
        <v>2.27</v>
      </c>
    </row>
    <row r="299" spans="1:7" x14ac:dyDescent="0.25">
      <c r="A299" s="39">
        <v>38284</v>
      </c>
      <c r="B299" s="1">
        <v>15.7</v>
      </c>
      <c r="C299" s="1">
        <v>23.4</v>
      </c>
      <c r="D299" s="1">
        <v>19</v>
      </c>
      <c r="E299" s="1">
        <v>0</v>
      </c>
      <c r="F299" s="1">
        <v>11.53</v>
      </c>
      <c r="G299" s="1">
        <v>1.96</v>
      </c>
    </row>
    <row r="300" spans="1:7" x14ac:dyDescent="0.25">
      <c r="A300" s="39">
        <v>38285</v>
      </c>
      <c r="B300" s="1">
        <v>13.5</v>
      </c>
      <c r="C300" s="1">
        <v>17.3</v>
      </c>
      <c r="D300" s="1">
        <v>14.9</v>
      </c>
      <c r="E300" s="1">
        <v>38</v>
      </c>
      <c r="F300" s="1">
        <v>1.69</v>
      </c>
      <c r="G300" s="1">
        <v>0.51</v>
      </c>
    </row>
    <row r="301" spans="1:7" x14ac:dyDescent="0.25">
      <c r="A301" s="39">
        <v>38286</v>
      </c>
      <c r="B301" s="1">
        <v>10.1</v>
      </c>
      <c r="C301" s="1">
        <v>16.2</v>
      </c>
      <c r="D301" s="1">
        <v>11.2</v>
      </c>
      <c r="E301" s="1">
        <v>4.5</v>
      </c>
      <c r="F301" s="1">
        <v>8.51</v>
      </c>
      <c r="G301" s="1">
        <v>1.18</v>
      </c>
    </row>
    <row r="302" spans="1:7" x14ac:dyDescent="0.25">
      <c r="A302" s="39">
        <v>38287</v>
      </c>
      <c r="B302" s="1">
        <v>12.5</v>
      </c>
      <c r="C302" s="1">
        <v>14.8</v>
      </c>
      <c r="D302" s="1">
        <v>13.1</v>
      </c>
      <c r="E302" s="1">
        <v>1.5</v>
      </c>
      <c r="F302" s="1">
        <v>0.82</v>
      </c>
      <c r="G302" s="1">
        <v>0.72</v>
      </c>
    </row>
    <row r="303" spans="1:7" x14ac:dyDescent="0.25">
      <c r="A303" s="39">
        <v>38288</v>
      </c>
      <c r="B303" s="1">
        <v>8.9</v>
      </c>
      <c r="C303" s="1">
        <v>21.6</v>
      </c>
      <c r="D303" s="1">
        <v>13.7</v>
      </c>
      <c r="E303" s="1">
        <v>0</v>
      </c>
      <c r="F303" s="1">
        <v>10.88</v>
      </c>
      <c r="G303" s="1">
        <v>1.1000000000000001</v>
      </c>
    </row>
    <row r="304" spans="1:7" x14ac:dyDescent="0.25">
      <c r="A304" s="39">
        <v>38289</v>
      </c>
      <c r="B304" s="1">
        <v>7.4</v>
      </c>
      <c r="C304" s="1">
        <v>14.4</v>
      </c>
      <c r="D304" s="1">
        <v>9.4</v>
      </c>
      <c r="E304" s="1">
        <v>18</v>
      </c>
      <c r="F304" s="1">
        <v>2.73</v>
      </c>
      <c r="G304" s="1">
        <v>0.66</v>
      </c>
    </row>
    <row r="305" spans="1:7" x14ac:dyDescent="0.25">
      <c r="A305" s="39">
        <v>38290</v>
      </c>
      <c r="B305" s="1">
        <v>5.9</v>
      </c>
      <c r="C305" s="1">
        <v>17.600000000000001</v>
      </c>
      <c r="D305" s="1">
        <v>10.7</v>
      </c>
      <c r="E305" s="1">
        <v>4.5</v>
      </c>
      <c r="F305" s="1">
        <v>12.16</v>
      </c>
      <c r="G305" s="1">
        <v>1</v>
      </c>
    </row>
    <row r="306" spans="1:7" x14ac:dyDescent="0.25">
      <c r="A306" s="39">
        <v>38291</v>
      </c>
      <c r="B306" s="1">
        <v>8.1999999999999993</v>
      </c>
      <c r="C306" s="1">
        <v>11.6</v>
      </c>
      <c r="D306" s="1">
        <v>10.1</v>
      </c>
      <c r="E306" s="1">
        <v>17</v>
      </c>
      <c r="F306" s="1">
        <v>2.02</v>
      </c>
      <c r="G306" s="1">
        <v>0.4</v>
      </c>
    </row>
    <row r="307" spans="1:7" x14ac:dyDescent="0.25">
      <c r="A307" s="39">
        <v>38292</v>
      </c>
      <c r="B307" s="1">
        <v>4.5999999999999996</v>
      </c>
      <c r="C307" s="1">
        <v>11</v>
      </c>
      <c r="D307" s="1">
        <v>8.1</v>
      </c>
      <c r="E307" s="1">
        <v>0</v>
      </c>
      <c r="F307" s="1">
        <v>4.6500000000000004</v>
      </c>
      <c r="G307" s="1">
        <v>0.34</v>
      </c>
    </row>
    <row r="308" spans="1:7" x14ac:dyDescent="0.25">
      <c r="A308" s="39">
        <v>38293</v>
      </c>
      <c r="B308" s="1">
        <v>5.5</v>
      </c>
      <c r="C308" s="1">
        <v>16</v>
      </c>
      <c r="D308" s="1">
        <v>8.6999999999999993</v>
      </c>
      <c r="E308" s="1">
        <v>0.5</v>
      </c>
      <c r="F308" s="1">
        <v>8.57</v>
      </c>
      <c r="G308" s="1">
        <v>0.68</v>
      </c>
    </row>
    <row r="309" spans="1:7" x14ac:dyDescent="0.25">
      <c r="A309" s="39">
        <v>38294</v>
      </c>
      <c r="B309" s="1">
        <v>4</v>
      </c>
      <c r="C309" s="1">
        <v>12.6</v>
      </c>
      <c r="D309" s="1">
        <v>8.8000000000000007</v>
      </c>
      <c r="E309" s="1">
        <v>0</v>
      </c>
      <c r="F309" s="1">
        <v>6.3</v>
      </c>
      <c r="G309" s="1">
        <v>0.35</v>
      </c>
    </row>
    <row r="310" spans="1:7" x14ac:dyDescent="0.25">
      <c r="A310" s="39">
        <v>38295</v>
      </c>
      <c r="B310" s="1">
        <v>8.4</v>
      </c>
      <c r="C310" s="1">
        <v>18.2</v>
      </c>
      <c r="D310" s="1">
        <v>12.1</v>
      </c>
      <c r="E310" s="1">
        <v>0</v>
      </c>
      <c r="F310" s="1">
        <v>10.27</v>
      </c>
      <c r="G310" s="1">
        <v>0.81</v>
      </c>
    </row>
    <row r="311" spans="1:7" x14ac:dyDescent="0.25">
      <c r="A311" s="39">
        <v>38296</v>
      </c>
      <c r="B311" s="1">
        <v>5.8</v>
      </c>
      <c r="C311" s="1">
        <v>12</v>
      </c>
      <c r="D311" s="1">
        <v>10.1</v>
      </c>
      <c r="E311" s="1">
        <v>0</v>
      </c>
      <c r="F311" s="1">
        <v>3.03</v>
      </c>
      <c r="G311" s="1">
        <v>0.17</v>
      </c>
    </row>
    <row r="312" spans="1:7" x14ac:dyDescent="0.25">
      <c r="A312" s="39">
        <v>38297</v>
      </c>
      <c r="B312" s="1">
        <v>9.4</v>
      </c>
      <c r="C312" s="1">
        <v>13.6</v>
      </c>
      <c r="D312" s="1">
        <v>10.4</v>
      </c>
      <c r="E312" s="1">
        <v>0</v>
      </c>
      <c r="F312" s="1">
        <v>8.2200000000000006</v>
      </c>
      <c r="G312" s="1">
        <v>1.04</v>
      </c>
    </row>
    <row r="313" spans="1:7" x14ac:dyDescent="0.25">
      <c r="A313" s="39">
        <v>38298</v>
      </c>
      <c r="B313" s="1">
        <v>5.8</v>
      </c>
      <c r="C313" s="1">
        <v>11.6</v>
      </c>
      <c r="D313" s="1">
        <v>8.5</v>
      </c>
      <c r="E313" s="1">
        <v>0</v>
      </c>
      <c r="F313" s="1">
        <v>6.51</v>
      </c>
      <c r="G313" s="1">
        <v>0.79</v>
      </c>
    </row>
    <row r="314" spans="1:7" x14ac:dyDescent="0.25">
      <c r="A314" s="39">
        <v>38299</v>
      </c>
      <c r="B314" s="1">
        <v>8.1999999999999993</v>
      </c>
      <c r="C314" s="1">
        <v>12.9</v>
      </c>
      <c r="D314" s="1">
        <v>10.1</v>
      </c>
      <c r="E314" s="1">
        <v>6</v>
      </c>
      <c r="F314" s="1">
        <v>5.0199999999999996</v>
      </c>
      <c r="G314" s="1">
        <v>0.7</v>
      </c>
    </row>
    <row r="315" spans="1:7" x14ac:dyDescent="0.25">
      <c r="A315" s="39">
        <v>38300</v>
      </c>
      <c r="B315" s="1">
        <v>9.5</v>
      </c>
      <c r="C315" s="1">
        <v>11.5</v>
      </c>
      <c r="D315" s="1">
        <v>10.1</v>
      </c>
      <c r="E315" s="1">
        <v>8.5</v>
      </c>
      <c r="F315" s="1">
        <v>2.75</v>
      </c>
      <c r="G315" s="1">
        <v>0.66</v>
      </c>
    </row>
    <row r="316" spans="1:7" x14ac:dyDescent="0.25">
      <c r="A316" s="39">
        <v>38301</v>
      </c>
      <c r="B316" s="1">
        <v>4.3</v>
      </c>
      <c r="C316" s="1">
        <v>8.5</v>
      </c>
      <c r="D316" s="1">
        <v>6.6</v>
      </c>
      <c r="E316" s="1">
        <v>9</v>
      </c>
      <c r="F316" s="1">
        <v>2.4300000000000002</v>
      </c>
      <c r="G316" s="1">
        <v>0.38</v>
      </c>
    </row>
    <row r="317" spans="1:7" x14ac:dyDescent="0.25">
      <c r="A317" s="39">
        <v>38302</v>
      </c>
      <c r="B317" s="1">
        <v>5.7</v>
      </c>
      <c r="C317" s="1">
        <v>9.3000000000000007</v>
      </c>
      <c r="D317" s="1">
        <v>7.4</v>
      </c>
      <c r="E317" s="1">
        <v>6</v>
      </c>
      <c r="F317" s="1">
        <v>1.58</v>
      </c>
      <c r="G317" s="1">
        <v>0.48</v>
      </c>
    </row>
    <row r="318" spans="1:7" x14ac:dyDescent="0.25">
      <c r="A318" s="39">
        <v>38303</v>
      </c>
      <c r="B318" s="1">
        <v>0</v>
      </c>
      <c r="C318" s="1">
        <v>10.8</v>
      </c>
      <c r="D318" s="1">
        <v>5.0999999999999996</v>
      </c>
      <c r="E318" s="1">
        <v>0</v>
      </c>
      <c r="F318" s="1">
        <v>8.5</v>
      </c>
      <c r="G318" s="1">
        <v>0.32</v>
      </c>
    </row>
    <row r="319" spans="1:7" x14ac:dyDescent="0.25">
      <c r="A319" s="39">
        <v>38304</v>
      </c>
      <c r="B319" s="1">
        <v>3.9</v>
      </c>
      <c r="C319" s="1">
        <v>7.3</v>
      </c>
      <c r="D319" s="1">
        <v>5.4</v>
      </c>
      <c r="E319" s="1">
        <v>0</v>
      </c>
      <c r="F319" s="1">
        <v>2.06</v>
      </c>
      <c r="G319" s="1">
        <v>0.54</v>
      </c>
    </row>
    <row r="320" spans="1:7" x14ac:dyDescent="0.25">
      <c r="A320" s="39">
        <v>38305</v>
      </c>
      <c r="B320" s="1">
        <v>2</v>
      </c>
      <c r="C320" s="1">
        <v>7.5</v>
      </c>
      <c r="D320" s="1">
        <v>4.2</v>
      </c>
      <c r="E320" s="1">
        <v>0</v>
      </c>
      <c r="F320" s="1">
        <v>5.31</v>
      </c>
      <c r="G320" s="1">
        <v>0.89</v>
      </c>
    </row>
    <row r="321" spans="1:7" x14ac:dyDescent="0.25">
      <c r="A321" s="39">
        <v>38306</v>
      </c>
      <c r="B321" s="1">
        <v>1.1000000000000001</v>
      </c>
      <c r="C321" s="1">
        <v>6.3</v>
      </c>
      <c r="D321" s="1">
        <v>3.4</v>
      </c>
      <c r="E321" s="1">
        <v>0</v>
      </c>
      <c r="F321" s="1">
        <v>7.59</v>
      </c>
      <c r="G321" s="1">
        <v>0.68</v>
      </c>
    </row>
    <row r="322" spans="1:7" x14ac:dyDescent="0.25">
      <c r="A322" s="39">
        <v>38307</v>
      </c>
      <c r="B322" s="1">
        <v>2.8</v>
      </c>
      <c r="C322" s="1">
        <v>7.6</v>
      </c>
      <c r="D322" s="1">
        <v>5.8</v>
      </c>
      <c r="E322" s="1">
        <v>0</v>
      </c>
      <c r="F322" s="1">
        <v>2.17</v>
      </c>
      <c r="G322" s="1">
        <v>0.61</v>
      </c>
    </row>
    <row r="323" spans="1:7" x14ac:dyDescent="0.25">
      <c r="A323" s="39">
        <v>38308</v>
      </c>
      <c r="B323" s="1">
        <v>6.4</v>
      </c>
      <c r="C323" s="1">
        <v>10.1</v>
      </c>
      <c r="D323" s="1">
        <v>8.1999999999999993</v>
      </c>
      <c r="E323" s="1">
        <v>0</v>
      </c>
      <c r="F323" s="1">
        <v>3.74</v>
      </c>
      <c r="G323" s="1">
        <v>0.66</v>
      </c>
    </row>
    <row r="324" spans="1:7" x14ac:dyDescent="0.25">
      <c r="A324" s="39">
        <v>38309</v>
      </c>
      <c r="B324" s="1">
        <v>2.9</v>
      </c>
      <c r="C324" s="1">
        <v>11.2</v>
      </c>
      <c r="D324" s="1">
        <v>7.8</v>
      </c>
      <c r="E324" s="1">
        <v>0</v>
      </c>
      <c r="F324" s="1">
        <v>5.0199999999999996</v>
      </c>
      <c r="G324" s="1">
        <v>0.39</v>
      </c>
    </row>
    <row r="325" spans="1:7" x14ac:dyDescent="0.25">
      <c r="A325" s="39">
        <v>38310</v>
      </c>
      <c r="B325" s="1">
        <v>8.1999999999999993</v>
      </c>
      <c r="C325" s="1">
        <v>14</v>
      </c>
      <c r="D325" s="1">
        <v>10.3</v>
      </c>
      <c r="E325" s="1">
        <v>0.5</v>
      </c>
      <c r="F325" s="1">
        <v>2.78</v>
      </c>
      <c r="G325" s="1">
        <v>1.24</v>
      </c>
    </row>
    <row r="326" spans="1:7" x14ac:dyDescent="0.25">
      <c r="A326" s="39">
        <v>38311</v>
      </c>
      <c r="B326" s="1">
        <v>0.9</v>
      </c>
      <c r="C326" s="1">
        <v>11.8</v>
      </c>
      <c r="D326" s="1">
        <v>5.6</v>
      </c>
      <c r="E326" s="1">
        <v>0</v>
      </c>
      <c r="F326" s="1">
        <v>9.51</v>
      </c>
      <c r="G326" s="1">
        <v>0.35</v>
      </c>
    </row>
    <row r="327" spans="1:7" x14ac:dyDescent="0.25">
      <c r="A327" s="39">
        <v>38312</v>
      </c>
      <c r="B327" s="1">
        <v>-0.9</v>
      </c>
      <c r="C327" s="1">
        <v>16</v>
      </c>
      <c r="D327" s="1">
        <v>5.6</v>
      </c>
      <c r="E327" s="1">
        <v>0</v>
      </c>
      <c r="F327" s="1">
        <v>9.4499999999999993</v>
      </c>
      <c r="G327" s="1">
        <v>0.33</v>
      </c>
    </row>
    <row r="328" spans="1:7" x14ac:dyDescent="0.25">
      <c r="A328" s="39">
        <v>38313</v>
      </c>
      <c r="B328" s="1">
        <v>1</v>
      </c>
      <c r="C328" s="1">
        <v>13.1</v>
      </c>
      <c r="D328" s="1">
        <v>6.4</v>
      </c>
      <c r="E328" s="1">
        <v>0</v>
      </c>
      <c r="F328" s="1">
        <v>6.82</v>
      </c>
      <c r="G328" s="1">
        <v>0.2</v>
      </c>
    </row>
    <row r="329" spans="1:7" x14ac:dyDescent="0.25">
      <c r="A329" s="39">
        <v>38314</v>
      </c>
      <c r="B329" s="1">
        <v>3</v>
      </c>
      <c r="C329" s="1">
        <v>13.5</v>
      </c>
      <c r="D329" s="1">
        <v>7.9</v>
      </c>
      <c r="E329" s="1">
        <v>0</v>
      </c>
      <c r="F329" s="1">
        <v>8.5299999999999994</v>
      </c>
      <c r="G329" s="1">
        <v>0.23</v>
      </c>
    </row>
    <row r="330" spans="1:7" x14ac:dyDescent="0.25">
      <c r="A330" s="39">
        <v>38315</v>
      </c>
      <c r="B330" s="1">
        <v>-0.2</v>
      </c>
      <c r="C330" s="1">
        <v>6.6</v>
      </c>
      <c r="D330" s="1">
        <v>3.9</v>
      </c>
      <c r="E330" s="1">
        <v>0.5</v>
      </c>
      <c r="F330" s="1">
        <v>2.5</v>
      </c>
      <c r="G330" s="1">
        <v>0.11</v>
      </c>
    </row>
    <row r="331" spans="1:7" x14ac:dyDescent="0.25">
      <c r="A331" s="39">
        <v>38316</v>
      </c>
      <c r="B331" s="1">
        <v>1.8</v>
      </c>
      <c r="C331" s="1">
        <v>13.1</v>
      </c>
      <c r="D331" s="1">
        <v>6</v>
      </c>
      <c r="E331" s="1">
        <v>0</v>
      </c>
      <c r="F331" s="1">
        <v>7.03</v>
      </c>
      <c r="G331" s="1">
        <v>0.3</v>
      </c>
    </row>
    <row r="332" spans="1:7" x14ac:dyDescent="0.25">
      <c r="A332" s="39">
        <v>38317</v>
      </c>
      <c r="B332" s="1">
        <v>1.1000000000000001</v>
      </c>
      <c r="C332" s="1">
        <v>10.4</v>
      </c>
      <c r="D332" s="1">
        <v>5.9</v>
      </c>
      <c r="E332" s="1">
        <v>0</v>
      </c>
      <c r="F332" s="1">
        <v>6.34</v>
      </c>
      <c r="G332" s="1">
        <v>0.08</v>
      </c>
    </row>
    <row r="333" spans="1:7" x14ac:dyDescent="0.25">
      <c r="A333" s="39">
        <v>38318</v>
      </c>
      <c r="B333" s="1">
        <v>5</v>
      </c>
      <c r="C333" s="1">
        <v>8.1999999999999993</v>
      </c>
      <c r="D333" s="1">
        <v>5.9</v>
      </c>
      <c r="E333" s="1">
        <v>0</v>
      </c>
      <c r="F333" s="1">
        <v>2.97</v>
      </c>
      <c r="G333" s="1">
        <v>0.26</v>
      </c>
    </row>
    <row r="334" spans="1:7" x14ac:dyDescent="0.25">
      <c r="A334" s="39">
        <v>38319</v>
      </c>
      <c r="B334" s="1">
        <v>2</v>
      </c>
      <c r="C334" s="1">
        <v>13.8</v>
      </c>
      <c r="D334" s="1">
        <v>8.6</v>
      </c>
      <c r="E334" s="1">
        <v>2.5</v>
      </c>
      <c r="F334" s="1">
        <v>5.85</v>
      </c>
      <c r="G334" s="1">
        <v>0.13</v>
      </c>
    </row>
    <row r="335" spans="1:7" x14ac:dyDescent="0.25">
      <c r="A335" s="39">
        <v>38320</v>
      </c>
      <c r="B335" s="1">
        <v>5.5</v>
      </c>
      <c r="C335" s="1">
        <v>9.1999999999999993</v>
      </c>
      <c r="D335" s="1">
        <v>6.9</v>
      </c>
      <c r="E335" s="1">
        <v>3</v>
      </c>
      <c r="F335" s="1">
        <v>3.93</v>
      </c>
      <c r="G335" s="1">
        <v>0.42</v>
      </c>
    </row>
    <row r="336" spans="1:7" x14ac:dyDescent="0.25">
      <c r="A336" s="39">
        <v>38321</v>
      </c>
      <c r="B336" s="1">
        <v>4.2</v>
      </c>
      <c r="C336" s="1">
        <v>10.199999999999999</v>
      </c>
      <c r="D336" s="1">
        <v>5.7</v>
      </c>
      <c r="E336" s="1">
        <v>0</v>
      </c>
      <c r="F336" s="1">
        <v>4.92</v>
      </c>
      <c r="G336" s="1">
        <v>0.38</v>
      </c>
    </row>
    <row r="337" spans="1:7" x14ac:dyDescent="0.25">
      <c r="A337" s="39">
        <v>38322</v>
      </c>
      <c r="B337" s="1">
        <v>-0.2</v>
      </c>
      <c r="C337" s="1">
        <v>14.1</v>
      </c>
      <c r="D337" s="1">
        <v>9.6999999999999993</v>
      </c>
      <c r="E337" s="1">
        <v>0</v>
      </c>
      <c r="F337" s="1">
        <v>8.42</v>
      </c>
      <c r="G337" s="1">
        <v>0</v>
      </c>
    </row>
    <row r="338" spans="1:7" x14ac:dyDescent="0.25">
      <c r="A338" s="39">
        <v>38323</v>
      </c>
      <c r="B338" s="1">
        <v>7.5</v>
      </c>
      <c r="C338" s="1">
        <v>15.4</v>
      </c>
      <c r="D338" s="1">
        <v>10.6</v>
      </c>
      <c r="E338" s="1">
        <v>0</v>
      </c>
      <c r="F338" s="1">
        <v>9.27</v>
      </c>
      <c r="G338" s="1">
        <v>0.71</v>
      </c>
    </row>
    <row r="339" spans="1:7" x14ac:dyDescent="0.25">
      <c r="A339" s="39">
        <v>38324</v>
      </c>
      <c r="B339" s="1">
        <v>6.6</v>
      </c>
      <c r="C339" s="1">
        <v>11.4</v>
      </c>
      <c r="D339" s="1">
        <v>8.5</v>
      </c>
      <c r="E339" s="1">
        <v>0</v>
      </c>
      <c r="F339" s="1">
        <v>2.79</v>
      </c>
      <c r="G339" s="1">
        <v>0.31</v>
      </c>
    </row>
    <row r="340" spans="1:7" x14ac:dyDescent="0.25">
      <c r="A340" s="39">
        <v>38325</v>
      </c>
      <c r="B340" s="1">
        <v>3</v>
      </c>
      <c r="C340" s="1">
        <v>7.3</v>
      </c>
      <c r="D340" s="1">
        <v>5</v>
      </c>
      <c r="E340" s="1">
        <v>0</v>
      </c>
      <c r="F340" s="1">
        <v>3.63</v>
      </c>
      <c r="G340" s="1">
        <v>0.09</v>
      </c>
    </row>
    <row r="341" spans="1:7" x14ac:dyDescent="0.25">
      <c r="A341" s="39">
        <v>38326</v>
      </c>
      <c r="B341" s="1">
        <v>4</v>
      </c>
      <c r="C341" s="1">
        <v>7.3</v>
      </c>
      <c r="D341" s="1">
        <v>6.1</v>
      </c>
      <c r="E341" s="1">
        <v>0</v>
      </c>
      <c r="F341" s="1">
        <v>1.21</v>
      </c>
      <c r="G341" s="1">
        <v>0.28999999999999998</v>
      </c>
    </row>
    <row r="342" spans="1:7" x14ac:dyDescent="0.25">
      <c r="A342" s="39">
        <v>38327</v>
      </c>
      <c r="B342" s="1">
        <v>5.4</v>
      </c>
      <c r="C342" s="1">
        <v>6.8</v>
      </c>
      <c r="D342" s="1">
        <v>5.4</v>
      </c>
      <c r="E342" s="1">
        <v>0</v>
      </c>
      <c r="F342" s="1">
        <v>1.66</v>
      </c>
      <c r="G342" s="1">
        <v>0.55000000000000004</v>
      </c>
    </row>
    <row r="343" spans="1:7" x14ac:dyDescent="0.25">
      <c r="A343" s="39">
        <v>38328</v>
      </c>
      <c r="B343" s="1">
        <v>2</v>
      </c>
      <c r="C343" s="1">
        <v>6.6</v>
      </c>
      <c r="D343" s="1">
        <v>4.7</v>
      </c>
      <c r="E343" s="1">
        <v>7.5</v>
      </c>
      <c r="F343" s="1">
        <v>1.97</v>
      </c>
      <c r="G343" s="1">
        <v>0.21</v>
      </c>
    </row>
    <row r="344" spans="1:7" x14ac:dyDescent="0.25">
      <c r="A344" s="39">
        <v>38329</v>
      </c>
      <c r="B344" s="1">
        <v>5.4</v>
      </c>
      <c r="C344" s="1">
        <v>7.4</v>
      </c>
      <c r="D344" s="1">
        <v>6.3</v>
      </c>
      <c r="E344" s="1">
        <v>2</v>
      </c>
      <c r="F344" s="1">
        <v>1.51</v>
      </c>
      <c r="G344" s="1">
        <v>0.25</v>
      </c>
    </row>
    <row r="345" spans="1:7" x14ac:dyDescent="0.25">
      <c r="A345" s="39">
        <v>38330</v>
      </c>
      <c r="B345" s="1">
        <v>5.9</v>
      </c>
      <c r="C345" s="1">
        <v>11.5</v>
      </c>
      <c r="D345" s="1">
        <v>7.1</v>
      </c>
      <c r="E345" s="1">
        <v>0.5</v>
      </c>
      <c r="F345" s="1">
        <v>4.07</v>
      </c>
      <c r="G345" s="1">
        <v>0.22</v>
      </c>
    </row>
    <row r="346" spans="1:7" x14ac:dyDescent="0.25">
      <c r="A346" s="39">
        <v>38331</v>
      </c>
      <c r="B346" s="1">
        <v>3.9</v>
      </c>
      <c r="C346" s="1">
        <v>6.1</v>
      </c>
      <c r="D346" s="1">
        <v>5</v>
      </c>
      <c r="E346" s="1">
        <v>0</v>
      </c>
      <c r="F346" s="1">
        <v>1.84</v>
      </c>
      <c r="G346" s="1">
        <v>0.17</v>
      </c>
    </row>
    <row r="347" spans="1:7" x14ac:dyDescent="0.25">
      <c r="A347" s="39">
        <v>38332</v>
      </c>
      <c r="B347" s="1">
        <v>3.6</v>
      </c>
      <c r="C347" s="1">
        <v>6.2</v>
      </c>
      <c r="D347" s="1">
        <v>3.9</v>
      </c>
      <c r="E347" s="1">
        <v>0</v>
      </c>
      <c r="F347" s="1">
        <v>2.34</v>
      </c>
      <c r="G347" s="1">
        <v>0.24</v>
      </c>
    </row>
    <row r="348" spans="1:7" x14ac:dyDescent="0.25">
      <c r="A348" s="39">
        <v>38333</v>
      </c>
      <c r="B348" s="1">
        <v>-0.6</v>
      </c>
      <c r="C348" s="1">
        <v>13.7</v>
      </c>
      <c r="D348" s="1">
        <v>7.5</v>
      </c>
      <c r="E348" s="1">
        <v>0</v>
      </c>
      <c r="F348" s="1">
        <v>7.52</v>
      </c>
      <c r="G348" s="1">
        <v>0.21</v>
      </c>
    </row>
    <row r="349" spans="1:7" x14ac:dyDescent="0.25">
      <c r="A349" s="39">
        <v>38334</v>
      </c>
      <c r="B349" s="1">
        <v>4.2</v>
      </c>
      <c r="C349" s="1">
        <v>14.2</v>
      </c>
      <c r="D349" s="1">
        <v>8.3000000000000007</v>
      </c>
      <c r="E349" s="1">
        <v>0</v>
      </c>
      <c r="F349" s="1">
        <v>7.5</v>
      </c>
      <c r="G349" s="1">
        <v>0.55000000000000004</v>
      </c>
    </row>
    <row r="350" spans="1:7" x14ac:dyDescent="0.25">
      <c r="A350" s="39">
        <v>38335</v>
      </c>
      <c r="B350" s="1">
        <v>-0.4</v>
      </c>
      <c r="C350" s="1">
        <v>13.4</v>
      </c>
      <c r="D350" s="1">
        <v>6.2</v>
      </c>
      <c r="E350" s="1">
        <v>0</v>
      </c>
      <c r="F350" s="1">
        <v>6.48</v>
      </c>
      <c r="G350" s="1">
        <v>0.19</v>
      </c>
    </row>
    <row r="351" spans="1:7" x14ac:dyDescent="0.25">
      <c r="A351" s="39">
        <v>38336</v>
      </c>
      <c r="B351" s="1">
        <v>0.6</v>
      </c>
      <c r="C351" s="1">
        <v>13.7</v>
      </c>
      <c r="D351" s="1">
        <v>6.9</v>
      </c>
      <c r="E351" s="1">
        <v>0</v>
      </c>
      <c r="F351" s="1">
        <v>6.57</v>
      </c>
      <c r="G351" s="1">
        <v>0.16</v>
      </c>
    </row>
    <row r="352" spans="1:7" x14ac:dyDescent="0.25">
      <c r="A352" s="39">
        <v>38337</v>
      </c>
      <c r="B352" s="1">
        <v>4.5999999999999996</v>
      </c>
      <c r="C352" s="1">
        <v>13.1</v>
      </c>
      <c r="D352" s="1">
        <v>8.5</v>
      </c>
      <c r="E352" s="1">
        <v>1</v>
      </c>
      <c r="F352" s="1">
        <v>6.03</v>
      </c>
      <c r="G352" s="1">
        <v>0.24</v>
      </c>
    </row>
    <row r="353" spans="1:7" x14ac:dyDescent="0.25">
      <c r="A353" s="39">
        <v>38338</v>
      </c>
      <c r="B353" s="1">
        <v>8.6</v>
      </c>
      <c r="C353" s="1">
        <v>12.1</v>
      </c>
      <c r="D353" s="1">
        <v>10.5</v>
      </c>
      <c r="E353" s="1">
        <v>1.5</v>
      </c>
      <c r="F353" s="1">
        <v>3.18</v>
      </c>
      <c r="G353" s="1">
        <v>0.69</v>
      </c>
    </row>
    <row r="354" spans="1:7" x14ac:dyDescent="0.25">
      <c r="A354" s="39">
        <v>38339</v>
      </c>
      <c r="B354" s="1">
        <v>7.5</v>
      </c>
      <c r="C354" s="1">
        <v>12.2</v>
      </c>
      <c r="D354" s="1">
        <v>9.6999999999999993</v>
      </c>
      <c r="E354" s="1">
        <v>2.5</v>
      </c>
      <c r="F354" s="1">
        <v>4.6900000000000004</v>
      </c>
      <c r="G354" s="1">
        <v>0.67</v>
      </c>
    </row>
    <row r="355" spans="1:7" x14ac:dyDescent="0.25">
      <c r="A355" s="39">
        <v>38340</v>
      </c>
      <c r="B355" s="1">
        <v>9.3000000000000007</v>
      </c>
      <c r="C355" s="1">
        <v>13.3</v>
      </c>
      <c r="D355" s="1">
        <v>11.6</v>
      </c>
      <c r="E355" s="1">
        <v>15.5</v>
      </c>
      <c r="F355" s="1">
        <v>1.62</v>
      </c>
      <c r="G355" s="1">
        <v>0.68</v>
      </c>
    </row>
    <row r="356" spans="1:7" x14ac:dyDescent="0.25">
      <c r="A356" s="39">
        <v>38341</v>
      </c>
      <c r="B356" s="1">
        <v>3.3</v>
      </c>
      <c r="C356" s="1">
        <v>8.3000000000000007</v>
      </c>
      <c r="D356" s="1">
        <v>5.3</v>
      </c>
      <c r="E356" s="1">
        <v>0.5</v>
      </c>
      <c r="F356" s="1">
        <v>0.97</v>
      </c>
      <c r="G356" s="1">
        <v>0.7</v>
      </c>
    </row>
    <row r="357" spans="1:7" x14ac:dyDescent="0.25">
      <c r="A357" s="39">
        <v>38342</v>
      </c>
      <c r="B357" s="1">
        <v>-2.7</v>
      </c>
      <c r="C357" s="1">
        <v>6.4</v>
      </c>
      <c r="D357" s="1">
        <v>1.7</v>
      </c>
      <c r="E357" s="1">
        <v>0</v>
      </c>
      <c r="F357" s="1">
        <v>8.86</v>
      </c>
      <c r="G357" s="1">
        <v>0.25</v>
      </c>
    </row>
    <row r="358" spans="1:7" x14ac:dyDescent="0.25">
      <c r="A358" s="39">
        <v>38343</v>
      </c>
      <c r="B358" s="1">
        <v>-1.1000000000000001</v>
      </c>
      <c r="C358" s="1">
        <v>8</v>
      </c>
      <c r="D358" s="1">
        <v>3.3</v>
      </c>
      <c r="E358" s="1">
        <v>0</v>
      </c>
      <c r="F358" s="1">
        <v>7.61</v>
      </c>
      <c r="G358" s="1">
        <v>0.34</v>
      </c>
    </row>
    <row r="359" spans="1:7" x14ac:dyDescent="0.25">
      <c r="A359" s="39">
        <v>38344</v>
      </c>
      <c r="B359" s="1">
        <v>2.9</v>
      </c>
      <c r="C359" s="1">
        <v>11.3</v>
      </c>
      <c r="D359" s="1">
        <v>9.3000000000000007</v>
      </c>
      <c r="E359" s="1">
        <v>2.5</v>
      </c>
      <c r="F359" s="1">
        <v>3.11</v>
      </c>
      <c r="G359" s="1">
        <v>0</v>
      </c>
    </row>
    <row r="360" spans="1:7" x14ac:dyDescent="0.25">
      <c r="A360" s="39">
        <v>38345</v>
      </c>
      <c r="B360" s="1">
        <v>9.3000000000000007</v>
      </c>
      <c r="C360" s="1">
        <v>10.8</v>
      </c>
      <c r="D360" s="1">
        <v>9.6</v>
      </c>
      <c r="E360" s="1">
        <v>1</v>
      </c>
      <c r="F360" s="1">
        <v>1.94</v>
      </c>
      <c r="G360" s="1">
        <v>0.3</v>
      </c>
    </row>
    <row r="361" spans="1:7" x14ac:dyDescent="0.25">
      <c r="A361" s="39">
        <v>38346</v>
      </c>
      <c r="B361" s="1">
        <v>5.2</v>
      </c>
      <c r="C361" s="1">
        <v>7.8</v>
      </c>
      <c r="D361" s="1">
        <v>6.3</v>
      </c>
      <c r="E361" s="1">
        <v>2.5</v>
      </c>
      <c r="F361" s="1">
        <v>1.44</v>
      </c>
      <c r="G361" s="1">
        <v>0.3</v>
      </c>
    </row>
    <row r="362" spans="1:7" x14ac:dyDescent="0.25">
      <c r="A362" s="39">
        <v>38347</v>
      </c>
      <c r="B362" s="1">
        <v>2.1</v>
      </c>
      <c r="C362" s="1">
        <v>3.5</v>
      </c>
      <c r="D362" s="1">
        <v>2.9</v>
      </c>
      <c r="E362" s="1">
        <v>3</v>
      </c>
      <c r="F362" s="1">
        <v>1.33</v>
      </c>
      <c r="G362" s="1">
        <v>0.2</v>
      </c>
    </row>
    <row r="363" spans="1:7" x14ac:dyDescent="0.25">
      <c r="A363" s="39">
        <v>38348</v>
      </c>
      <c r="B363" s="1">
        <v>0.7</v>
      </c>
      <c r="C363" s="1">
        <v>3.1</v>
      </c>
      <c r="D363" s="1">
        <v>1.8</v>
      </c>
      <c r="E363" s="1">
        <v>0</v>
      </c>
      <c r="F363" s="1">
        <v>4.07</v>
      </c>
      <c r="G363" s="1">
        <v>0.4</v>
      </c>
    </row>
    <row r="364" spans="1:7" x14ac:dyDescent="0.25">
      <c r="A364" s="39">
        <v>38349</v>
      </c>
      <c r="B364" s="1">
        <v>0.8</v>
      </c>
      <c r="C364" s="1">
        <v>8.9</v>
      </c>
      <c r="D364" s="1">
        <v>4.9000000000000004</v>
      </c>
      <c r="E364" s="1">
        <v>1</v>
      </c>
      <c r="F364" s="1">
        <v>1.93</v>
      </c>
      <c r="G364" s="1">
        <v>0.7</v>
      </c>
    </row>
    <row r="365" spans="1:7" x14ac:dyDescent="0.25">
      <c r="A365" s="39">
        <v>38350</v>
      </c>
      <c r="B365" s="1">
        <v>2.7</v>
      </c>
      <c r="C365" s="1">
        <v>8.1</v>
      </c>
      <c r="D365" s="1">
        <v>5.4</v>
      </c>
      <c r="E365" s="1">
        <v>0.5</v>
      </c>
      <c r="F365" s="1">
        <v>4.8499999999999996</v>
      </c>
      <c r="G365" s="1">
        <v>0.5</v>
      </c>
    </row>
    <row r="366" spans="1:7" x14ac:dyDescent="0.25">
      <c r="A366" s="39">
        <v>38351</v>
      </c>
      <c r="B366" s="1">
        <v>5.3</v>
      </c>
      <c r="C366" s="1">
        <v>9.3000000000000007</v>
      </c>
      <c r="D366" s="1">
        <v>7</v>
      </c>
      <c r="E366" s="1">
        <v>0.5</v>
      </c>
      <c r="F366" s="1">
        <v>4.3099999999999996</v>
      </c>
      <c r="G366" s="1">
        <v>0.4</v>
      </c>
    </row>
    <row r="367" spans="1:7" x14ac:dyDescent="0.25">
      <c r="A367" s="39">
        <v>38352</v>
      </c>
      <c r="B367" s="1">
        <v>6.4</v>
      </c>
      <c r="C367" s="1">
        <v>10.5</v>
      </c>
      <c r="D367" s="1">
        <v>8</v>
      </c>
      <c r="E367" s="1">
        <v>0.5</v>
      </c>
      <c r="F367" s="1">
        <v>3.77</v>
      </c>
      <c r="G367" s="1">
        <v>0.3</v>
      </c>
    </row>
    <row r="368" spans="1:7" x14ac:dyDescent="0.25">
      <c r="A368" s="39">
        <v>38353</v>
      </c>
      <c r="B368" s="1">
        <v>7.7</v>
      </c>
      <c r="C368" s="1">
        <v>13</v>
      </c>
      <c r="D368" s="1">
        <v>9.6999999999999993</v>
      </c>
      <c r="E368" s="1">
        <v>0</v>
      </c>
      <c r="F368" s="1">
        <v>5.34</v>
      </c>
      <c r="G368" s="1">
        <v>0.43</v>
      </c>
    </row>
    <row r="369" spans="1:7" x14ac:dyDescent="0.25">
      <c r="A369" s="39">
        <v>38354</v>
      </c>
      <c r="B369" s="1">
        <v>8.5</v>
      </c>
      <c r="C369" s="1">
        <v>13.4</v>
      </c>
      <c r="D369" s="1">
        <v>9.6999999999999993</v>
      </c>
      <c r="E369" s="1">
        <v>3</v>
      </c>
      <c r="F369" s="1">
        <v>4.5</v>
      </c>
      <c r="G369" s="1">
        <v>0.72</v>
      </c>
    </row>
    <row r="370" spans="1:7" x14ac:dyDescent="0.25">
      <c r="A370" s="39">
        <v>38355</v>
      </c>
      <c r="B370" s="1">
        <v>4</v>
      </c>
      <c r="C370" s="1">
        <v>10.1</v>
      </c>
      <c r="D370" s="1">
        <v>4.8</v>
      </c>
      <c r="E370" s="1">
        <v>0</v>
      </c>
      <c r="F370" s="1">
        <v>5.58</v>
      </c>
      <c r="G370" s="1">
        <v>0.38</v>
      </c>
    </row>
    <row r="371" spans="1:7" x14ac:dyDescent="0.25">
      <c r="A371" s="39">
        <v>38356</v>
      </c>
      <c r="B371" s="1">
        <v>-2.7</v>
      </c>
      <c r="C371" s="1">
        <v>13.5</v>
      </c>
      <c r="D371" s="1">
        <v>2.4</v>
      </c>
      <c r="E371" s="1">
        <v>0</v>
      </c>
      <c r="F371" s="1">
        <v>8.27</v>
      </c>
      <c r="G371" s="1">
        <v>0.39</v>
      </c>
    </row>
    <row r="372" spans="1:7" x14ac:dyDescent="0.25">
      <c r="A372" s="39">
        <v>38357</v>
      </c>
      <c r="B372" s="1">
        <v>-1.3</v>
      </c>
      <c r="C372" s="1">
        <v>12.8</v>
      </c>
      <c r="D372" s="1">
        <v>3.6</v>
      </c>
      <c r="E372" s="1">
        <v>0.5</v>
      </c>
      <c r="F372" s="1">
        <v>7.27</v>
      </c>
      <c r="G372" s="1">
        <v>0.31</v>
      </c>
    </row>
    <row r="373" spans="1:7" x14ac:dyDescent="0.25">
      <c r="A373" s="39">
        <v>38358</v>
      </c>
      <c r="B373" s="1">
        <v>-0.2</v>
      </c>
      <c r="C373" s="1">
        <v>12.2</v>
      </c>
      <c r="D373" s="1">
        <v>6.2</v>
      </c>
      <c r="E373" s="1">
        <v>0</v>
      </c>
      <c r="F373" s="1">
        <v>3.39</v>
      </c>
      <c r="G373" s="1">
        <v>0.12</v>
      </c>
    </row>
    <row r="374" spans="1:7" x14ac:dyDescent="0.25">
      <c r="A374" s="39">
        <v>38359</v>
      </c>
      <c r="B374" s="1">
        <v>2.1</v>
      </c>
      <c r="C374" s="1">
        <v>9.5</v>
      </c>
      <c r="D374" s="1">
        <v>5.5</v>
      </c>
      <c r="E374" s="1">
        <v>0</v>
      </c>
      <c r="F374" s="1">
        <v>3.9</v>
      </c>
      <c r="G374" s="1">
        <v>0.14000000000000001</v>
      </c>
    </row>
    <row r="375" spans="1:7" x14ac:dyDescent="0.25">
      <c r="A375" s="39">
        <v>38360</v>
      </c>
      <c r="B375" s="1">
        <v>7.2</v>
      </c>
      <c r="C375" s="1">
        <v>13.5</v>
      </c>
      <c r="D375" s="1">
        <v>8.6</v>
      </c>
      <c r="E375" s="1">
        <v>0</v>
      </c>
      <c r="F375" s="1">
        <v>8.02</v>
      </c>
      <c r="G375" s="1">
        <v>0.7</v>
      </c>
    </row>
    <row r="376" spans="1:7" x14ac:dyDescent="0.25">
      <c r="A376" s="39">
        <v>38361</v>
      </c>
      <c r="B376" s="1">
        <v>-1</v>
      </c>
      <c r="C376" s="1">
        <v>13</v>
      </c>
      <c r="D376" s="1">
        <v>4.4000000000000004</v>
      </c>
      <c r="E376" s="1">
        <v>0.5</v>
      </c>
      <c r="F376" s="1">
        <v>6.93</v>
      </c>
      <c r="G376" s="1">
        <v>0.32</v>
      </c>
    </row>
    <row r="377" spans="1:7" x14ac:dyDescent="0.25">
      <c r="A377" s="39">
        <v>38362</v>
      </c>
      <c r="B377" s="1">
        <v>4.9000000000000004</v>
      </c>
      <c r="C377" s="1">
        <v>12.8</v>
      </c>
      <c r="D377" s="1">
        <v>8.6999999999999993</v>
      </c>
      <c r="E377" s="1">
        <v>0</v>
      </c>
      <c r="F377" s="1">
        <v>8.32</v>
      </c>
      <c r="G377" s="1">
        <v>0.53</v>
      </c>
    </row>
    <row r="378" spans="1:7" x14ac:dyDescent="0.25">
      <c r="A378" s="39">
        <v>38363</v>
      </c>
      <c r="B378" s="1">
        <v>-0.9</v>
      </c>
      <c r="C378" s="1">
        <v>13</v>
      </c>
      <c r="D378" s="1">
        <v>5.5</v>
      </c>
      <c r="E378" s="1">
        <v>0.5</v>
      </c>
      <c r="F378" s="1">
        <v>7.29</v>
      </c>
      <c r="G378" s="1">
        <v>0.4</v>
      </c>
    </row>
    <row r="379" spans="1:7" x14ac:dyDescent="0.25">
      <c r="A379" s="39">
        <v>38364</v>
      </c>
      <c r="B379" s="1">
        <v>0.2</v>
      </c>
      <c r="C379" s="1">
        <v>11.4</v>
      </c>
      <c r="D379" s="1">
        <v>5.4</v>
      </c>
      <c r="E379" s="1">
        <v>0</v>
      </c>
      <c r="F379" s="1">
        <v>6.83</v>
      </c>
      <c r="G379" s="1">
        <v>0.19</v>
      </c>
    </row>
    <row r="380" spans="1:7" x14ac:dyDescent="0.25">
      <c r="A380" s="39">
        <v>38365</v>
      </c>
      <c r="B380" s="1">
        <v>4.2</v>
      </c>
      <c r="C380" s="1">
        <v>8.1999999999999993</v>
      </c>
      <c r="D380" s="1">
        <v>5.6</v>
      </c>
      <c r="E380" s="1">
        <v>0.5</v>
      </c>
      <c r="F380" s="1">
        <v>2.4300000000000002</v>
      </c>
      <c r="G380" s="1">
        <v>0.31</v>
      </c>
    </row>
    <row r="381" spans="1:7" x14ac:dyDescent="0.25">
      <c r="A381" s="39">
        <v>38366</v>
      </c>
      <c r="B381" s="1">
        <v>1</v>
      </c>
      <c r="C381" s="1">
        <v>3.7</v>
      </c>
      <c r="D381" s="1">
        <v>2.1</v>
      </c>
      <c r="E381" s="1">
        <v>0</v>
      </c>
      <c r="F381" s="1">
        <v>2.79</v>
      </c>
      <c r="G381" s="1">
        <v>0.16</v>
      </c>
    </row>
    <row r="382" spans="1:7" x14ac:dyDescent="0.25">
      <c r="A382" s="39">
        <v>38367</v>
      </c>
      <c r="B382" s="1">
        <v>-3.1</v>
      </c>
      <c r="C382" s="1">
        <v>11.2</v>
      </c>
      <c r="D382" s="1">
        <v>5.0999999999999996</v>
      </c>
      <c r="E382" s="1">
        <v>0</v>
      </c>
      <c r="F382" s="1">
        <v>8.58</v>
      </c>
      <c r="G382" s="1">
        <v>0.13</v>
      </c>
    </row>
    <row r="383" spans="1:7" x14ac:dyDescent="0.25">
      <c r="A383" s="39">
        <v>38368</v>
      </c>
      <c r="B383" s="1">
        <v>5.3</v>
      </c>
      <c r="C383" s="1">
        <v>12.8</v>
      </c>
      <c r="D383" s="1">
        <v>7.6</v>
      </c>
      <c r="E383" s="1">
        <v>0.5</v>
      </c>
      <c r="F383" s="1">
        <v>6.28</v>
      </c>
      <c r="G383" s="1">
        <v>0.53</v>
      </c>
    </row>
    <row r="384" spans="1:7" x14ac:dyDescent="0.25">
      <c r="A384" s="39">
        <v>38369</v>
      </c>
      <c r="B384" s="1">
        <v>0.9</v>
      </c>
      <c r="C384" s="1">
        <v>7.7</v>
      </c>
      <c r="D384" s="1">
        <v>4.5999999999999996</v>
      </c>
      <c r="E384" s="1">
        <v>0</v>
      </c>
      <c r="F384" s="1">
        <v>2.12</v>
      </c>
      <c r="G384" s="1">
        <v>0.18</v>
      </c>
    </row>
    <row r="385" spans="1:7" x14ac:dyDescent="0.25">
      <c r="A385" s="39">
        <v>38370</v>
      </c>
      <c r="B385" s="1">
        <v>3.4</v>
      </c>
      <c r="C385" s="1">
        <v>12.6</v>
      </c>
      <c r="D385" s="1">
        <v>6.8</v>
      </c>
      <c r="E385" s="1">
        <v>6.5</v>
      </c>
      <c r="F385" s="1">
        <v>2.3199999999999998</v>
      </c>
      <c r="G385" s="1">
        <v>0.96</v>
      </c>
    </row>
    <row r="386" spans="1:7" x14ac:dyDescent="0.25">
      <c r="A386" s="39">
        <v>38371</v>
      </c>
      <c r="B386" s="1">
        <v>4.5999999999999996</v>
      </c>
      <c r="C386" s="1">
        <v>11.1</v>
      </c>
      <c r="D386" s="1">
        <v>6.5</v>
      </c>
      <c r="E386" s="1">
        <v>2</v>
      </c>
      <c r="F386" s="1">
        <v>2.4300000000000002</v>
      </c>
      <c r="G386" s="1">
        <v>0.89</v>
      </c>
    </row>
    <row r="387" spans="1:7" x14ac:dyDescent="0.25">
      <c r="A387" s="39">
        <v>38372</v>
      </c>
      <c r="B387" s="1">
        <v>6.1</v>
      </c>
      <c r="C387" s="1">
        <v>12.8</v>
      </c>
      <c r="D387" s="1">
        <v>11.2</v>
      </c>
      <c r="E387" s="1">
        <v>2.5</v>
      </c>
      <c r="F387" s="1">
        <v>1.97</v>
      </c>
      <c r="G387" s="1">
        <v>0</v>
      </c>
    </row>
    <row r="388" spans="1:7" x14ac:dyDescent="0.25">
      <c r="A388" s="39">
        <v>38373</v>
      </c>
      <c r="B388" s="1">
        <v>9.1999999999999993</v>
      </c>
      <c r="C388" s="1">
        <v>11.3</v>
      </c>
      <c r="D388" s="1">
        <v>10</v>
      </c>
      <c r="E388" s="1">
        <v>3</v>
      </c>
      <c r="F388" s="1">
        <v>3.56</v>
      </c>
      <c r="G388" s="1">
        <v>0.59</v>
      </c>
    </row>
    <row r="389" spans="1:7" x14ac:dyDescent="0.25">
      <c r="A389" s="39">
        <v>38374</v>
      </c>
      <c r="B389" s="1">
        <v>9.1999999999999993</v>
      </c>
      <c r="C389" s="1">
        <v>11</v>
      </c>
      <c r="D389" s="1">
        <v>9.9</v>
      </c>
      <c r="E389" s="1">
        <v>0</v>
      </c>
      <c r="F389" s="1">
        <v>3.85</v>
      </c>
      <c r="G389" s="1">
        <v>0.55000000000000004</v>
      </c>
    </row>
    <row r="390" spans="1:7" x14ac:dyDescent="0.25">
      <c r="A390" s="39">
        <v>38375</v>
      </c>
      <c r="B390" s="1">
        <v>7.4</v>
      </c>
      <c r="C390" s="1">
        <v>10.9</v>
      </c>
      <c r="D390" s="1">
        <v>8.5</v>
      </c>
      <c r="E390" s="1">
        <v>2.5</v>
      </c>
      <c r="F390" s="1">
        <v>3.03</v>
      </c>
      <c r="G390" s="1">
        <v>0.65</v>
      </c>
    </row>
    <row r="391" spans="1:7" x14ac:dyDescent="0.25">
      <c r="A391" s="39">
        <v>38376</v>
      </c>
      <c r="B391" s="1">
        <v>0.2</v>
      </c>
      <c r="C391" s="1">
        <v>3</v>
      </c>
      <c r="D391" s="1">
        <v>1.9</v>
      </c>
      <c r="E391" s="1">
        <v>0</v>
      </c>
      <c r="F391" s="1">
        <v>3.69</v>
      </c>
      <c r="G391" s="1">
        <v>0.57999999999999996</v>
      </c>
    </row>
    <row r="392" spans="1:7" x14ac:dyDescent="0.25">
      <c r="A392" s="39">
        <v>38377</v>
      </c>
      <c r="B392" s="1">
        <v>-1.6</v>
      </c>
      <c r="C392" s="1">
        <v>1.8</v>
      </c>
      <c r="D392" s="1">
        <v>-0.1</v>
      </c>
      <c r="E392" s="1">
        <v>0</v>
      </c>
      <c r="F392" s="1">
        <v>5.9</v>
      </c>
      <c r="G392" s="1">
        <v>1.04</v>
      </c>
    </row>
    <row r="393" spans="1:7" x14ac:dyDescent="0.25">
      <c r="A393" s="39">
        <v>38378</v>
      </c>
      <c r="B393" s="1">
        <v>-2.9</v>
      </c>
      <c r="C393" s="1">
        <v>0.9</v>
      </c>
      <c r="D393" s="1">
        <v>-1.4</v>
      </c>
      <c r="E393" s="1">
        <v>0</v>
      </c>
      <c r="F393" s="1">
        <v>5.73</v>
      </c>
      <c r="G393" s="1">
        <v>1.1200000000000001</v>
      </c>
    </row>
    <row r="394" spans="1:7" x14ac:dyDescent="0.25">
      <c r="A394" s="39">
        <v>38379</v>
      </c>
      <c r="B394" s="1">
        <v>-2.6</v>
      </c>
      <c r="C394" s="1">
        <v>0.1</v>
      </c>
      <c r="D394" s="1">
        <v>-1.7</v>
      </c>
      <c r="E394" s="1">
        <v>0</v>
      </c>
      <c r="F394" s="1">
        <v>4.2</v>
      </c>
      <c r="G394" s="1">
        <v>0.91</v>
      </c>
    </row>
    <row r="395" spans="1:7" x14ac:dyDescent="0.25">
      <c r="A395" s="39">
        <v>38380</v>
      </c>
      <c r="B395" s="1">
        <v>-4.2</v>
      </c>
      <c r="C395" s="1">
        <v>3.9</v>
      </c>
      <c r="D395" s="1">
        <v>-0.5</v>
      </c>
      <c r="E395" s="1">
        <v>1</v>
      </c>
      <c r="F395" s="1">
        <v>1.44</v>
      </c>
      <c r="G395" s="1">
        <v>0.64</v>
      </c>
    </row>
    <row r="396" spans="1:7" x14ac:dyDescent="0.25">
      <c r="A396" s="39">
        <v>38381</v>
      </c>
      <c r="B396" s="1">
        <v>1.4</v>
      </c>
      <c r="C396" s="1">
        <v>4.5999999999999996</v>
      </c>
      <c r="D396" s="1">
        <v>2.4</v>
      </c>
      <c r="E396" s="1">
        <v>0</v>
      </c>
      <c r="F396" s="1">
        <v>8.44</v>
      </c>
      <c r="G396" s="1">
        <v>0.8</v>
      </c>
    </row>
    <row r="397" spans="1:7" x14ac:dyDescent="0.25">
      <c r="A397" s="39">
        <v>38382</v>
      </c>
      <c r="B397" s="1">
        <v>-3.5</v>
      </c>
      <c r="C397" s="1">
        <v>2.2999999999999998</v>
      </c>
      <c r="D397" s="1">
        <v>-0.3</v>
      </c>
      <c r="E397" s="1">
        <v>0</v>
      </c>
      <c r="F397" s="1">
        <v>10.94</v>
      </c>
      <c r="G397" s="1">
        <v>0.57999999999999996</v>
      </c>
    </row>
    <row r="398" spans="1:7" x14ac:dyDescent="0.25">
      <c r="A398" s="39">
        <v>38383</v>
      </c>
      <c r="B398" s="1">
        <v>0.1</v>
      </c>
      <c r="C398" s="1">
        <v>4.4000000000000004</v>
      </c>
      <c r="D398" s="1">
        <v>2.9</v>
      </c>
      <c r="E398" s="1">
        <v>0</v>
      </c>
      <c r="F398" s="1">
        <v>1.97</v>
      </c>
      <c r="G398" s="1">
        <v>0.52</v>
      </c>
    </row>
    <row r="399" spans="1:7" x14ac:dyDescent="0.25">
      <c r="A399" s="39">
        <v>38384</v>
      </c>
      <c r="B399" s="1">
        <v>3.4</v>
      </c>
      <c r="C399" s="1">
        <v>6.1</v>
      </c>
      <c r="D399" s="1">
        <v>4.8</v>
      </c>
      <c r="E399" s="1">
        <v>1.5</v>
      </c>
      <c r="F399" s="1">
        <v>2.66</v>
      </c>
      <c r="G399" s="1">
        <v>0.64</v>
      </c>
    </row>
    <row r="400" spans="1:7" x14ac:dyDescent="0.25">
      <c r="A400" s="39">
        <v>38385</v>
      </c>
      <c r="B400" s="1">
        <v>0.9</v>
      </c>
      <c r="C400" s="1">
        <v>8</v>
      </c>
      <c r="D400" s="1">
        <v>4.5</v>
      </c>
      <c r="E400" s="1">
        <v>0</v>
      </c>
      <c r="F400" s="1">
        <v>8.83</v>
      </c>
      <c r="G400" s="1">
        <v>0.61</v>
      </c>
    </row>
    <row r="401" spans="1:7" x14ac:dyDescent="0.25">
      <c r="A401" s="39">
        <v>38386</v>
      </c>
      <c r="B401" s="1">
        <v>4.4000000000000004</v>
      </c>
      <c r="C401" s="1">
        <v>8.6999999999999993</v>
      </c>
      <c r="D401" s="1">
        <v>5.9</v>
      </c>
      <c r="E401" s="1">
        <v>0</v>
      </c>
      <c r="F401" s="1">
        <v>3.26</v>
      </c>
      <c r="G401" s="1">
        <v>0.83</v>
      </c>
    </row>
    <row r="402" spans="1:7" x14ac:dyDescent="0.25">
      <c r="A402" s="39">
        <v>38387</v>
      </c>
      <c r="B402" s="1">
        <v>0.5</v>
      </c>
      <c r="C402" s="1">
        <v>9.6999999999999993</v>
      </c>
      <c r="D402" s="1">
        <v>3.7</v>
      </c>
      <c r="E402" s="1">
        <v>0</v>
      </c>
      <c r="F402" s="1">
        <v>10.67</v>
      </c>
      <c r="G402" s="1">
        <v>0.56999999999999995</v>
      </c>
    </row>
    <row r="403" spans="1:7" x14ac:dyDescent="0.25">
      <c r="A403" s="39">
        <v>38388</v>
      </c>
      <c r="B403" s="1">
        <v>-4.3</v>
      </c>
      <c r="C403" s="1">
        <v>11.2</v>
      </c>
      <c r="D403" s="1">
        <v>2.8</v>
      </c>
      <c r="E403" s="1">
        <v>0</v>
      </c>
      <c r="F403" s="1">
        <v>11.6</v>
      </c>
      <c r="G403" s="1">
        <v>0.41</v>
      </c>
    </row>
    <row r="404" spans="1:7" x14ac:dyDescent="0.25">
      <c r="A404" s="39">
        <v>38389</v>
      </c>
      <c r="B404" s="1">
        <v>-0.1</v>
      </c>
      <c r="C404" s="1">
        <v>11.3</v>
      </c>
      <c r="D404" s="1">
        <v>6.1</v>
      </c>
      <c r="E404" s="1">
        <v>0</v>
      </c>
      <c r="F404" s="1">
        <v>6.78</v>
      </c>
      <c r="G404" s="1">
        <v>0.54</v>
      </c>
    </row>
    <row r="405" spans="1:7" x14ac:dyDescent="0.25">
      <c r="A405" s="39">
        <v>38390</v>
      </c>
      <c r="B405" s="1">
        <v>6.2</v>
      </c>
      <c r="C405" s="1">
        <v>10.4</v>
      </c>
      <c r="D405" s="1">
        <v>7.8</v>
      </c>
      <c r="E405" s="1">
        <v>0</v>
      </c>
      <c r="F405" s="1">
        <v>8.8800000000000008</v>
      </c>
      <c r="G405" s="1">
        <v>1.27</v>
      </c>
    </row>
    <row r="406" spans="1:7" x14ac:dyDescent="0.25">
      <c r="A406" s="39">
        <v>38391</v>
      </c>
      <c r="B406" s="1">
        <v>6.3</v>
      </c>
      <c r="C406" s="1">
        <v>11</v>
      </c>
      <c r="D406" s="1">
        <v>7.8</v>
      </c>
      <c r="E406" s="1">
        <v>1.5</v>
      </c>
      <c r="F406" s="1">
        <v>9.0399999999999991</v>
      </c>
      <c r="G406" s="1">
        <v>1.03</v>
      </c>
    </row>
    <row r="407" spans="1:7" x14ac:dyDescent="0.25">
      <c r="A407" s="39">
        <v>38392</v>
      </c>
      <c r="B407" s="1">
        <v>5.7</v>
      </c>
      <c r="C407" s="1">
        <v>12.8</v>
      </c>
      <c r="D407" s="1">
        <v>8.1</v>
      </c>
      <c r="E407" s="1">
        <v>0</v>
      </c>
      <c r="F407" s="1">
        <v>7.29</v>
      </c>
      <c r="G407" s="1">
        <v>0.8</v>
      </c>
    </row>
    <row r="408" spans="1:7" x14ac:dyDescent="0.25">
      <c r="A408" s="39">
        <v>38393</v>
      </c>
      <c r="B408" s="1">
        <v>3.2</v>
      </c>
      <c r="C408" s="1">
        <v>11.9</v>
      </c>
      <c r="D408" s="1">
        <v>6.1</v>
      </c>
      <c r="E408" s="1">
        <v>0</v>
      </c>
      <c r="F408" s="1">
        <v>6.91</v>
      </c>
      <c r="G408" s="1">
        <v>0.71</v>
      </c>
    </row>
    <row r="409" spans="1:7" x14ac:dyDescent="0.25">
      <c r="A409" s="39">
        <v>38394</v>
      </c>
      <c r="B409" s="1">
        <v>-2.2000000000000002</v>
      </c>
      <c r="C409" s="1">
        <v>12.9</v>
      </c>
      <c r="D409" s="1">
        <v>6.3</v>
      </c>
      <c r="E409" s="1">
        <v>3.5</v>
      </c>
      <c r="F409" s="1">
        <v>6.11</v>
      </c>
      <c r="G409" s="1">
        <v>0.6</v>
      </c>
    </row>
    <row r="410" spans="1:7" x14ac:dyDescent="0.25">
      <c r="A410" s="39">
        <v>38395</v>
      </c>
      <c r="B410" s="1">
        <v>9.3000000000000007</v>
      </c>
      <c r="C410" s="1">
        <v>12.8</v>
      </c>
      <c r="D410" s="1">
        <v>11</v>
      </c>
      <c r="E410" s="1">
        <v>1</v>
      </c>
      <c r="F410" s="1">
        <v>3.73</v>
      </c>
      <c r="G410" s="1">
        <v>1.1000000000000001</v>
      </c>
    </row>
    <row r="411" spans="1:7" x14ac:dyDescent="0.25">
      <c r="A411" s="39">
        <v>38396</v>
      </c>
      <c r="B411" s="1">
        <v>6.7</v>
      </c>
      <c r="C411" s="1">
        <v>10.3</v>
      </c>
      <c r="D411" s="1">
        <v>7.9</v>
      </c>
      <c r="E411" s="1">
        <v>9.5</v>
      </c>
      <c r="F411" s="1">
        <v>3.62</v>
      </c>
      <c r="G411" s="1">
        <v>1.5</v>
      </c>
    </row>
    <row r="412" spans="1:7" x14ac:dyDescent="0.25">
      <c r="A412" s="39">
        <v>38397</v>
      </c>
      <c r="B412" s="1">
        <v>1.9</v>
      </c>
      <c r="C412" s="1">
        <v>6.5</v>
      </c>
      <c r="D412" s="1">
        <v>4.0999999999999996</v>
      </c>
      <c r="E412" s="1">
        <v>0.5</v>
      </c>
      <c r="F412" s="1">
        <v>6.39</v>
      </c>
      <c r="G412" s="1">
        <v>1.6</v>
      </c>
    </row>
    <row r="413" spans="1:7" x14ac:dyDescent="0.25">
      <c r="A413" s="39">
        <v>38398</v>
      </c>
      <c r="B413" s="1">
        <v>0.5</v>
      </c>
      <c r="C413" s="1">
        <v>4.9000000000000004</v>
      </c>
      <c r="D413" s="1">
        <v>2.7</v>
      </c>
      <c r="E413" s="1">
        <v>1.5</v>
      </c>
      <c r="F413" s="1">
        <v>5.12</v>
      </c>
      <c r="G413" s="1">
        <v>1.04</v>
      </c>
    </row>
    <row r="414" spans="1:7" x14ac:dyDescent="0.25">
      <c r="A414" s="39">
        <v>38399</v>
      </c>
      <c r="B414" s="1">
        <v>-0.1</v>
      </c>
      <c r="C414" s="1">
        <v>3.1</v>
      </c>
      <c r="D414" s="1">
        <v>1.2</v>
      </c>
      <c r="E414" s="1">
        <v>0</v>
      </c>
      <c r="F414" s="1">
        <v>4.68</v>
      </c>
      <c r="G414" s="1">
        <v>1.29</v>
      </c>
    </row>
    <row r="415" spans="1:7" x14ac:dyDescent="0.25">
      <c r="A415" s="39">
        <v>38400</v>
      </c>
      <c r="B415" s="1">
        <v>-0.7</v>
      </c>
      <c r="C415" s="1">
        <v>1.5</v>
      </c>
      <c r="D415" s="1">
        <v>0.4</v>
      </c>
      <c r="E415" s="1">
        <v>0</v>
      </c>
      <c r="F415" s="1">
        <v>5.66</v>
      </c>
      <c r="G415" s="1">
        <v>1.22</v>
      </c>
    </row>
    <row r="416" spans="1:7" x14ac:dyDescent="0.25">
      <c r="A416" s="39">
        <v>38401</v>
      </c>
      <c r="B416" s="1">
        <v>-0.4</v>
      </c>
      <c r="C416" s="1">
        <v>2.4</v>
      </c>
      <c r="D416" s="1">
        <v>0.6</v>
      </c>
      <c r="E416" s="1">
        <v>0.5</v>
      </c>
      <c r="F416" s="1">
        <v>4.38</v>
      </c>
      <c r="G416" s="1">
        <v>1.1000000000000001</v>
      </c>
    </row>
    <row r="417" spans="1:7" x14ac:dyDescent="0.25">
      <c r="A417" s="39">
        <v>38402</v>
      </c>
      <c r="B417" s="1">
        <v>0.7</v>
      </c>
      <c r="C417" s="1">
        <v>7.8</v>
      </c>
      <c r="D417" s="1">
        <v>3.9</v>
      </c>
      <c r="E417" s="1">
        <v>2.5</v>
      </c>
      <c r="F417" s="1">
        <v>5.64</v>
      </c>
      <c r="G417" s="1">
        <v>1.1000000000000001</v>
      </c>
    </row>
    <row r="418" spans="1:7" x14ac:dyDescent="0.25">
      <c r="A418" s="39">
        <v>38403</v>
      </c>
      <c r="B418" s="1">
        <v>1.5</v>
      </c>
      <c r="C418" s="1">
        <v>3.3</v>
      </c>
      <c r="D418" s="1">
        <v>2.2000000000000002</v>
      </c>
      <c r="E418" s="1">
        <v>0</v>
      </c>
      <c r="F418" s="1">
        <v>4.0199999999999996</v>
      </c>
      <c r="G418" s="1">
        <v>0.8</v>
      </c>
    </row>
    <row r="419" spans="1:7" x14ac:dyDescent="0.25">
      <c r="A419" s="39">
        <v>38404</v>
      </c>
      <c r="B419" s="1">
        <v>-1</v>
      </c>
      <c r="C419" s="1">
        <v>4.4000000000000004</v>
      </c>
      <c r="D419" s="1">
        <v>1.1000000000000001</v>
      </c>
      <c r="E419" s="1">
        <v>0</v>
      </c>
      <c r="F419" s="1">
        <v>7.81</v>
      </c>
      <c r="G419" s="1">
        <v>0.9</v>
      </c>
    </row>
    <row r="420" spans="1:7" x14ac:dyDescent="0.25">
      <c r="A420" s="39">
        <v>38405</v>
      </c>
      <c r="B420" s="1">
        <v>-0.4</v>
      </c>
      <c r="C420" s="1">
        <v>5.4</v>
      </c>
      <c r="D420" s="1">
        <v>1.8</v>
      </c>
      <c r="E420" s="1">
        <v>0</v>
      </c>
      <c r="F420" s="1">
        <v>9.56</v>
      </c>
      <c r="G420" s="1">
        <v>0.9</v>
      </c>
    </row>
    <row r="421" spans="1:7" x14ac:dyDescent="0.25">
      <c r="A421" s="39">
        <v>38406</v>
      </c>
      <c r="B421" s="1">
        <v>-2.1</v>
      </c>
      <c r="C421" s="1">
        <v>5.9</v>
      </c>
      <c r="D421" s="1">
        <v>0.7</v>
      </c>
      <c r="E421" s="1">
        <v>0</v>
      </c>
      <c r="F421" s="1">
        <v>12.36</v>
      </c>
      <c r="G421" s="1">
        <v>1.1000000000000001</v>
      </c>
    </row>
    <row r="422" spans="1:7" x14ac:dyDescent="0.25">
      <c r="A422" s="39">
        <v>38407</v>
      </c>
      <c r="B422" s="1">
        <v>-2.9</v>
      </c>
      <c r="C422" s="1">
        <v>6.7</v>
      </c>
      <c r="D422" s="1">
        <v>1</v>
      </c>
      <c r="E422" s="1">
        <v>0</v>
      </c>
      <c r="F422" s="1">
        <v>10.61</v>
      </c>
      <c r="G422" s="1">
        <v>0.9</v>
      </c>
    </row>
    <row r="423" spans="1:7" x14ac:dyDescent="0.25">
      <c r="A423" s="39">
        <v>38408</v>
      </c>
      <c r="B423" s="1">
        <v>-5.0999999999999996</v>
      </c>
      <c r="C423" s="1">
        <v>9.5</v>
      </c>
      <c r="D423" s="1">
        <v>1.1000000000000001</v>
      </c>
      <c r="E423" s="1">
        <v>0</v>
      </c>
      <c r="F423" s="1">
        <v>16.510000000000002</v>
      </c>
      <c r="G423" s="1">
        <v>1.1000000000000001</v>
      </c>
    </row>
    <row r="424" spans="1:7" x14ac:dyDescent="0.25">
      <c r="A424" s="39">
        <v>38409</v>
      </c>
      <c r="B424" s="1">
        <v>-5.5</v>
      </c>
      <c r="C424" s="1">
        <v>9.4</v>
      </c>
      <c r="D424" s="1">
        <v>2.7</v>
      </c>
      <c r="E424" s="1">
        <v>0</v>
      </c>
      <c r="F424" s="1">
        <v>12.14</v>
      </c>
      <c r="G424" s="1">
        <v>1</v>
      </c>
    </row>
    <row r="425" spans="1:7" x14ac:dyDescent="0.25">
      <c r="A425" s="39">
        <v>38410</v>
      </c>
      <c r="B425" s="1">
        <v>-1.1000000000000001</v>
      </c>
      <c r="C425" s="1">
        <v>5.6</v>
      </c>
      <c r="D425" s="1">
        <v>1.7</v>
      </c>
      <c r="E425" s="1">
        <v>0</v>
      </c>
      <c r="F425" s="1">
        <v>11.04</v>
      </c>
      <c r="G425" s="1">
        <v>1.6</v>
      </c>
    </row>
    <row r="426" spans="1:7" x14ac:dyDescent="0.25">
      <c r="A426" s="39">
        <v>38411</v>
      </c>
      <c r="B426" s="1">
        <v>-5</v>
      </c>
      <c r="C426" s="1">
        <v>1.1000000000000001</v>
      </c>
      <c r="D426" s="1">
        <v>-2.4</v>
      </c>
      <c r="E426" s="1">
        <v>0</v>
      </c>
      <c r="F426" s="1">
        <v>13.17</v>
      </c>
      <c r="G426" s="1">
        <v>1.7</v>
      </c>
    </row>
    <row r="427" spans="1:7" x14ac:dyDescent="0.25">
      <c r="A427" s="39">
        <v>38412</v>
      </c>
      <c r="B427" s="1">
        <v>-9.5</v>
      </c>
      <c r="C427" s="1">
        <v>5.3</v>
      </c>
      <c r="D427" s="1">
        <v>-2</v>
      </c>
      <c r="E427" s="1">
        <v>0</v>
      </c>
      <c r="F427" s="1">
        <v>16.989999999999998</v>
      </c>
      <c r="G427" s="1">
        <v>1.1000000000000001</v>
      </c>
    </row>
    <row r="428" spans="1:7" x14ac:dyDescent="0.25">
      <c r="A428" s="39">
        <v>38413</v>
      </c>
      <c r="B428" s="1">
        <v>-8.6999999999999993</v>
      </c>
      <c r="C428" s="1">
        <v>11.4</v>
      </c>
      <c r="D428" s="1">
        <v>1.1000000000000001</v>
      </c>
      <c r="E428" s="1">
        <v>0</v>
      </c>
      <c r="F428" s="1">
        <v>17.45</v>
      </c>
      <c r="G428" s="1">
        <v>1.5</v>
      </c>
    </row>
    <row r="429" spans="1:7" x14ac:dyDescent="0.25">
      <c r="A429" s="39">
        <v>38414</v>
      </c>
      <c r="B429" s="1">
        <v>-1.6</v>
      </c>
      <c r="C429" s="1">
        <v>7.1</v>
      </c>
      <c r="D429" s="1">
        <v>2.7</v>
      </c>
      <c r="E429" s="1">
        <v>1.5</v>
      </c>
      <c r="F429" s="1">
        <v>7.12</v>
      </c>
      <c r="G429" s="1">
        <v>0.9</v>
      </c>
    </row>
    <row r="430" spans="1:7" x14ac:dyDescent="0.25">
      <c r="A430" s="39">
        <v>38415</v>
      </c>
      <c r="B430" s="1">
        <v>-0.4</v>
      </c>
      <c r="C430" s="1">
        <v>1.8</v>
      </c>
      <c r="D430" s="1">
        <v>1.7</v>
      </c>
      <c r="E430" s="1">
        <v>0</v>
      </c>
      <c r="F430" s="1">
        <v>1.4</v>
      </c>
      <c r="G430" s="1">
        <v>0.9</v>
      </c>
    </row>
    <row r="431" spans="1:7" x14ac:dyDescent="0.25">
      <c r="A431" s="39">
        <v>38416</v>
      </c>
      <c r="B431" s="1">
        <v>0.5</v>
      </c>
      <c r="C431" s="1">
        <v>7.2</v>
      </c>
      <c r="D431" s="1">
        <v>3.8</v>
      </c>
      <c r="E431" s="1">
        <v>1</v>
      </c>
      <c r="F431" s="1">
        <v>6.48</v>
      </c>
      <c r="G431" s="1">
        <v>1.3</v>
      </c>
    </row>
    <row r="432" spans="1:7" x14ac:dyDescent="0.25">
      <c r="A432" s="39">
        <v>38417</v>
      </c>
      <c r="B432" s="1">
        <v>-0.1</v>
      </c>
      <c r="C432" s="1">
        <v>6.9</v>
      </c>
      <c r="D432" s="1">
        <v>2.8</v>
      </c>
      <c r="E432" s="1">
        <v>1</v>
      </c>
      <c r="F432" s="1">
        <v>10.07</v>
      </c>
      <c r="G432" s="1">
        <v>1.4</v>
      </c>
    </row>
    <row r="433" spans="1:7" x14ac:dyDescent="0.25">
      <c r="A433" s="39">
        <v>38418</v>
      </c>
      <c r="B433" s="1">
        <v>-3.9</v>
      </c>
      <c r="C433" s="1">
        <v>3.9</v>
      </c>
      <c r="D433" s="1">
        <v>0.3</v>
      </c>
      <c r="E433" s="1">
        <v>0</v>
      </c>
      <c r="F433" s="1">
        <v>6.73</v>
      </c>
      <c r="G433" s="1">
        <v>1.2</v>
      </c>
    </row>
    <row r="434" spans="1:7" x14ac:dyDescent="0.25">
      <c r="A434" s="39">
        <v>38419</v>
      </c>
      <c r="B434" s="1">
        <v>-0.5</v>
      </c>
      <c r="C434" s="1">
        <v>9.1</v>
      </c>
      <c r="D434" s="1">
        <v>3.8</v>
      </c>
      <c r="E434" s="1">
        <v>0</v>
      </c>
      <c r="F434" s="1">
        <v>10.94</v>
      </c>
      <c r="G434" s="1">
        <v>1.8</v>
      </c>
    </row>
    <row r="435" spans="1:7" x14ac:dyDescent="0.25">
      <c r="A435" s="39">
        <v>38420</v>
      </c>
      <c r="B435" s="1">
        <v>2.2000000000000002</v>
      </c>
      <c r="C435" s="1">
        <v>8.3000000000000007</v>
      </c>
      <c r="D435" s="1">
        <v>4.5</v>
      </c>
      <c r="E435" s="1">
        <v>0</v>
      </c>
      <c r="F435" s="1">
        <v>6.8</v>
      </c>
      <c r="G435" s="1">
        <v>1.5</v>
      </c>
    </row>
    <row r="436" spans="1:7" x14ac:dyDescent="0.25">
      <c r="A436" s="39">
        <v>38421</v>
      </c>
      <c r="B436" s="1">
        <v>-4.5</v>
      </c>
      <c r="C436" s="1">
        <v>11</v>
      </c>
      <c r="D436" s="1">
        <v>4.2</v>
      </c>
      <c r="E436" s="1">
        <v>0</v>
      </c>
      <c r="F436" s="1">
        <v>17.72</v>
      </c>
      <c r="G436" s="1">
        <v>1.6</v>
      </c>
    </row>
    <row r="437" spans="1:7" x14ac:dyDescent="0.25">
      <c r="A437" s="39">
        <v>38422</v>
      </c>
      <c r="B437" s="1">
        <v>2.7</v>
      </c>
      <c r="C437" s="1">
        <v>9.1999999999999993</v>
      </c>
      <c r="D437" s="1">
        <v>4.0999999999999996</v>
      </c>
      <c r="E437" s="1">
        <v>0</v>
      </c>
      <c r="F437" s="1">
        <v>10.41</v>
      </c>
      <c r="G437" s="1">
        <v>1.8</v>
      </c>
    </row>
    <row r="438" spans="1:7" x14ac:dyDescent="0.25">
      <c r="A438" s="39">
        <v>38423</v>
      </c>
      <c r="B438" s="1">
        <v>-6.3</v>
      </c>
      <c r="C438" s="1">
        <v>13</v>
      </c>
      <c r="D438" s="1">
        <v>3.2</v>
      </c>
      <c r="E438" s="1">
        <v>0</v>
      </c>
      <c r="F438" s="1">
        <v>20.079999999999998</v>
      </c>
      <c r="G438" s="1">
        <v>1.6</v>
      </c>
    </row>
    <row r="439" spans="1:7" x14ac:dyDescent="0.25">
      <c r="A439" s="39">
        <v>38424</v>
      </c>
      <c r="B439" s="1">
        <v>-5</v>
      </c>
      <c r="C439" s="1">
        <v>15.3</v>
      </c>
      <c r="D439" s="1">
        <v>4.9000000000000004</v>
      </c>
      <c r="E439" s="1">
        <v>0</v>
      </c>
      <c r="F439" s="1">
        <v>19.579999999999998</v>
      </c>
      <c r="G439" s="1">
        <v>1.7</v>
      </c>
    </row>
    <row r="440" spans="1:7" x14ac:dyDescent="0.25">
      <c r="A440" s="39">
        <v>38425</v>
      </c>
      <c r="B440" s="1">
        <v>-0.8</v>
      </c>
      <c r="C440" s="1">
        <v>17.600000000000001</v>
      </c>
      <c r="D440" s="1">
        <v>9.8000000000000007</v>
      </c>
      <c r="E440" s="1">
        <v>0</v>
      </c>
      <c r="F440" s="1">
        <v>16.850000000000001</v>
      </c>
      <c r="G440" s="1">
        <v>2.1</v>
      </c>
    </row>
    <row r="441" spans="1:7" x14ac:dyDescent="0.25">
      <c r="A441" s="39">
        <v>38426</v>
      </c>
      <c r="B441" s="1">
        <v>3.8</v>
      </c>
      <c r="C441" s="1">
        <v>21.9</v>
      </c>
      <c r="D441" s="1">
        <v>12.6</v>
      </c>
      <c r="E441" s="1">
        <v>0</v>
      </c>
      <c r="F441" s="1">
        <v>18.649999999999999</v>
      </c>
      <c r="G441" s="1">
        <v>3</v>
      </c>
    </row>
    <row r="442" spans="1:7" x14ac:dyDescent="0.25">
      <c r="A442" s="39">
        <v>38427</v>
      </c>
      <c r="B442" s="1">
        <v>8.6</v>
      </c>
      <c r="C442" s="1">
        <v>19.100000000000001</v>
      </c>
      <c r="D442" s="1">
        <v>12.4</v>
      </c>
      <c r="E442" s="1">
        <v>0</v>
      </c>
      <c r="F442" s="1">
        <v>18.82</v>
      </c>
      <c r="G442" s="1">
        <v>3.7</v>
      </c>
    </row>
    <row r="443" spans="1:7" x14ac:dyDescent="0.25">
      <c r="A443" s="39">
        <v>38428</v>
      </c>
      <c r="B443" s="1">
        <v>6.5</v>
      </c>
      <c r="C443" s="1">
        <v>25</v>
      </c>
      <c r="D443" s="1">
        <v>13.5</v>
      </c>
      <c r="E443" s="1">
        <v>0</v>
      </c>
      <c r="F443" s="1">
        <v>18.75</v>
      </c>
      <c r="G443" s="1">
        <v>3.1</v>
      </c>
    </row>
    <row r="444" spans="1:7" x14ac:dyDescent="0.25">
      <c r="A444" s="39">
        <v>38429</v>
      </c>
      <c r="B444" s="1">
        <v>2.5</v>
      </c>
      <c r="C444" s="1">
        <v>25.3</v>
      </c>
      <c r="D444" s="1">
        <v>13.8</v>
      </c>
      <c r="E444" s="1">
        <v>0</v>
      </c>
      <c r="F444" s="1">
        <v>19.77</v>
      </c>
      <c r="G444" s="1">
        <v>3</v>
      </c>
    </row>
    <row r="445" spans="1:7" x14ac:dyDescent="0.25">
      <c r="A445" s="39">
        <v>38430</v>
      </c>
      <c r="B445" s="1">
        <v>6.6</v>
      </c>
      <c r="C445" s="1">
        <v>23.3</v>
      </c>
      <c r="D445" s="1">
        <v>13.3</v>
      </c>
      <c r="E445" s="1">
        <v>0</v>
      </c>
      <c r="F445" s="1">
        <v>20.010000000000002</v>
      </c>
      <c r="G445" s="1">
        <v>3.4</v>
      </c>
    </row>
    <row r="446" spans="1:7" x14ac:dyDescent="0.25">
      <c r="A446" s="39">
        <v>38431</v>
      </c>
      <c r="B446" s="1">
        <v>4.0999999999999996</v>
      </c>
      <c r="C446" s="1">
        <v>25.2</v>
      </c>
      <c r="D446" s="1">
        <v>13.2</v>
      </c>
      <c r="E446" s="1">
        <v>0</v>
      </c>
      <c r="F446" s="1">
        <v>20.350000000000001</v>
      </c>
      <c r="G446" s="1">
        <v>3.7</v>
      </c>
    </row>
    <row r="447" spans="1:7" x14ac:dyDescent="0.25">
      <c r="A447" s="39">
        <v>38432</v>
      </c>
      <c r="B447" s="1">
        <v>7.9</v>
      </c>
      <c r="C447" s="1">
        <v>15.8</v>
      </c>
      <c r="D447" s="1">
        <v>11.7</v>
      </c>
      <c r="E447" s="1">
        <v>0</v>
      </c>
      <c r="F447" s="1">
        <v>13.89</v>
      </c>
      <c r="G447" s="1">
        <v>2.6</v>
      </c>
    </row>
    <row r="448" spans="1:7" x14ac:dyDescent="0.25">
      <c r="A448" s="39">
        <v>38433</v>
      </c>
      <c r="B448" s="1">
        <v>11.6</v>
      </c>
      <c r="C448" s="1">
        <v>17.600000000000001</v>
      </c>
      <c r="D448" s="1">
        <v>13.2</v>
      </c>
      <c r="E448" s="1">
        <v>0</v>
      </c>
      <c r="F448" s="1">
        <v>12.12</v>
      </c>
      <c r="G448" s="1">
        <v>2.9</v>
      </c>
    </row>
    <row r="449" spans="1:7" x14ac:dyDescent="0.25">
      <c r="A449" s="39">
        <v>38434</v>
      </c>
      <c r="B449" s="1">
        <v>10</v>
      </c>
      <c r="C449" s="1">
        <v>16.5</v>
      </c>
      <c r="D449" s="1">
        <v>12.8</v>
      </c>
      <c r="E449" s="1">
        <v>0</v>
      </c>
      <c r="F449" s="1">
        <v>11.78</v>
      </c>
      <c r="G449" s="1">
        <v>2.7</v>
      </c>
    </row>
    <row r="450" spans="1:7" x14ac:dyDescent="0.25">
      <c r="A450" s="39">
        <v>38435</v>
      </c>
      <c r="B450" s="1">
        <v>12.1</v>
      </c>
      <c r="C450" s="1">
        <v>20.7</v>
      </c>
      <c r="D450" s="1">
        <v>14.5</v>
      </c>
      <c r="E450" s="1">
        <v>0</v>
      </c>
      <c r="F450" s="1">
        <v>11.14</v>
      </c>
      <c r="G450" s="1">
        <v>2.7</v>
      </c>
    </row>
    <row r="451" spans="1:7" x14ac:dyDescent="0.25">
      <c r="A451" s="39">
        <v>38436</v>
      </c>
      <c r="B451" s="1">
        <v>9.9</v>
      </c>
      <c r="C451" s="1">
        <v>13.5</v>
      </c>
      <c r="D451" s="1">
        <v>13.4</v>
      </c>
      <c r="E451" s="1">
        <v>0</v>
      </c>
      <c r="F451" s="1">
        <v>0.69</v>
      </c>
      <c r="G451" s="1">
        <v>2.2999999999999998</v>
      </c>
    </row>
    <row r="452" spans="1:7" x14ac:dyDescent="0.25">
      <c r="A452" s="39">
        <v>38437</v>
      </c>
      <c r="B452" s="1">
        <v>10.8</v>
      </c>
      <c r="C452" s="1">
        <v>17.899999999999999</v>
      </c>
      <c r="D452" s="1">
        <v>13</v>
      </c>
      <c r="E452" s="1">
        <v>1.5</v>
      </c>
      <c r="F452" s="1">
        <v>13.99</v>
      </c>
      <c r="G452" s="1">
        <v>2.8</v>
      </c>
    </row>
    <row r="453" spans="1:7" x14ac:dyDescent="0.25">
      <c r="A453" s="39">
        <v>38438</v>
      </c>
      <c r="B453" s="1">
        <v>7.3</v>
      </c>
      <c r="C453" s="1">
        <v>17.399999999999999</v>
      </c>
      <c r="D453" s="1">
        <v>12.7</v>
      </c>
      <c r="E453" s="1">
        <v>0.5</v>
      </c>
      <c r="F453" s="1">
        <v>14.76</v>
      </c>
      <c r="G453" s="1">
        <v>2.4</v>
      </c>
    </row>
    <row r="454" spans="1:7" x14ac:dyDescent="0.25">
      <c r="A454" s="39">
        <v>38439</v>
      </c>
      <c r="B454" s="1">
        <v>3.5</v>
      </c>
      <c r="C454" s="1">
        <v>19.7</v>
      </c>
      <c r="D454" s="1">
        <v>12.5</v>
      </c>
      <c r="E454" s="1">
        <v>0.5</v>
      </c>
      <c r="F454" s="1">
        <v>19.309999999999999</v>
      </c>
      <c r="G454" s="1">
        <v>2.5</v>
      </c>
    </row>
    <row r="455" spans="1:7" x14ac:dyDescent="0.25">
      <c r="A455" s="39">
        <v>38440</v>
      </c>
      <c r="B455" s="1">
        <v>5.5</v>
      </c>
      <c r="C455" s="1">
        <v>16.399999999999999</v>
      </c>
      <c r="D455" s="1">
        <v>11.6</v>
      </c>
      <c r="E455" s="1">
        <v>4</v>
      </c>
      <c r="F455" s="1">
        <v>8.9700000000000006</v>
      </c>
      <c r="G455" s="1">
        <v>1.5</v>
      </c>
    </row>
    <row r="456" spans="1:7" x14ac:dyDescent="0.25">
      <c r="A456" s="39">
        <v>38441</v>
      </c>
      <c r="B456" s="1">
        <v>7</v>
      </c>
      <c r="C456" s="1">
        <v>14.9</v>
      </c>
      <c r="D456" s="1">
        <v>11.3</v>
      </c>
      <c r="E456" s="1">
        <v>5</v>
      </c>
      <c r="F456" s="1">
        <v>11.13</v>
      </c>
      <c r="G456" s="1">
        <v>1.8</v>
      </c>
    </row>
    <row r="457" spans="1:7" x14ac:dyDescent="0.25">
      <c r="A457" s="39">
        <v>38442</v>
      </c>
      <c r="B457" s="1">
        <v>7.9</v>
      </c>
      <c r="C457" s="1">
        <v>15.8</v>
      </c>
      <c r="D457" s="1">
        <v>10.7</v>
      </c>
      <c r="E457" s="1">
        <v>0</v>
      </c>
      <c r="F457" s="1">
        <v>18.989999999999998</v>
      </c>
      <c r="G457" s="1">
        <v>2.8</v>
      </c>
    </row>
    <row r="458" spans="1:7" x14ac:dyDescent="0.25">
      <c r="A458" s="39">
        <v>38443</v>
      </c>
      <c r="B458" s="1">
        <v>1.3</v>
      </c>
      <c r="C458" s="1">
        <v>18</v>
      </c>
      <c r="D458" s="1">
        <v>17.7</v>
      </c>
      <c r="E458" s="1">
        <v>0</v>
      </c>
      <c r="F458" s="1">
        <v>10.51</v>
      </c>
      <c r="G458" s="1">
        <v>3.4</v>
      </c>
    </row>
    <row r="459" spans="1:7" x14ac:dyDescent="0.25">
      <c r="A459" s="39">
        <v>38444</v>
      </c>
      <c r="B459" s="1">
        <v>11.6</v>
      </c>
      <c r="C459" s="1">
        <v>17</v>
      </c>
      <c r="D459" s="1">
        <v>13.3</v>
      </c>
      <c r="E459" s="1">
        <v>0</v>
      </c>
      <c r="F459" s="1">
        <v>15.11</v>
      </c>
      <c r="G459" s="1">
        <v>5.0999999999999996</v>
      </c>
    </row>
    <row r="460" spans="1:7" x14ac:dyDescent="0.25">
      <c r="A460" s="39">
        <v>38445</v>
      </c>
      <c r="B460" s="1">
        <v>11.2</v>
      </c>
      <c r="C460" s="1">
        <v>17</v>
      </c>
      <c r="D460" s="1">
        <v>12.9</v>
      </c>
      <c r="E460" s="1">
        <v>0.5</v>
      </c>
      <c r="F460" s="1">
        <v>16.78</v>
      </c>
      <c r="G460" s="1">
        <v>4.0999999999999996</v>
      </c>
    </row>
    <row r="461" spans="1:7" x14ac:dyDescent="0.25">
      <c r="A461" s="39">
        <v>38446</v>
      </c>
      <c r="B461" s="1">
        <v>11</v>
      </c>
      <c r="C461" s="1">
        <v>18.5</v>
      </c>
      <c r="D461" s="1">
        <v>13.2</v>
      </c>
      <c r="E461" s="1">
        <v>0</v>
      </c>
      <c r="F461" s="1">
        <v>19.63</v>
      </c>
      <c r="G461" s="1">
        <v>4.0999999999999996</v>
      </c>
    </row>
    <row r="462" spans="1:7" x14ac:dyDescent="0.25">
      <c r="A462" s="39">
        <v>38447</v>
      </c>
      <c r="B462" s="1">
        <v>5.8</v>
      </c>
      <c r="C462" s="1">
        <v>17.7</v>
      </c>
      <c r="D462" s="1">
        <v>11.5</v>
      </c>
      <c r="E462" s="1">
        <v>0</v>
      </c>
      <c r="F462" s="1">
        <v>8.73</v>
      </c>
      <c r="G462" s="1">
        <v>1.5</v>
      </c>
    </row>
    <row r="463" spans="1:7" x14ac:dyDescent="0.25">
      <c r="A463" s="39">
        <v>38448</v>
      </c>
      <c r="B463" s="1">
        <v>4.3</v>
      </c>
      <c r="C463" s="1">
        <v>19.600000000000001</v>
      </c>
      <c r="D463" s="1">
        <v>12.6</v>
      </c>
      <c r="E463" s="1">
        <v>0</v>
      </c>
      <c r="F463" s="1">
        <v>20.61</v>
      </c>
      <c r="G463" s="1">
        <v>3.1</v>
      </c>
    </row>
    <row r="464" spans="1:7" x14ac:dyDescent="0.25">
      <c r="A464" s="39">
        <v>38449</v>
      </c>
      <c r="B464" s="1">
        <v>11.9</v>
      </c>
      <c r="C464" s="1">
        <v>19.399999999999999</v>
      </c>
      <c r="D464" s="1">
        <v>14.5</v>
      </c>
      <c r="E464" s="1">
        <v>17</v>
      </c>
      <c r="F464" s="1">
        <v>17.03</v>
      </c>
      <c r="G464" s="1">
        <v>3.5</v>
      </c>
    </row>
    <row r="465" spans="1:7" x14ac:dyDescent="0.25">
      <c r="A465" s="39">
        <v>38450</v>
      </c>
      <c r="B465" s="1">
        <v>8.5</v>
      </c>
      <c r="C465" s="1">
        <v>8.6</v>
      </c>
      <c r="D465" s="1">
        <v>8.6</v>
      </c>
      <c r="E465" s="1">
        <v>3</v>
      </c>
      <c r="F465" s="1">
        <v>0.01</v>
      </c>
      <c r="G465" s="1">
        <v>2.2999999999999998</v>
      </c>
    </row>
    <row r="466" spans="1:7" x14ac:dyDescent="0.25">
      <c r="A466" s="39">
        <v>38451</v>
      </c>
      <c r="B466" s="1">
        <v>1</v>
      </c>
      <c r="C466" s="1">
        <v>8.1</v>
      </c>
      <c r="D466" s="1">
        <v>5.3</v>
      </c>
      <c r="E466" s="1">
        <v>1</v>
      </c>
      <c r="F466" s="1">
        <v>12.87</v>
      </c>
      <c r="G466" s="1">
        <v>2.2999999999999998</v>
      </c>
    </row>
    <row r="467" spans="1:7" x14ac:dyDescent="0.25">
      <c r="A467" s="39">
        <v>38452</v>
      </c>
      <c r="B467" s="1">
        <v>3.9</v>
      </c>
      <c r="C467" s="1">
        <v>8.8000000000000007</v>
      </c>
      <c r="D467" s="1">
        <v>6.8</v>
      </c>
      <c r="E467" s="1">
        <v>0</v>
      </c>
      <c r="F467" s="1">
        <v>6.77</v>
      </c>
      <c r="G467" s="1">
        <v>2</v>
      </c>
    </row>
    <row r="468" spans="1:7" x14ac:dyDescent="0.25">
      <c r="A468" s="39">
        <v>38453</v>
      </c>
      <c r="B468" s="1">
        <v>7.7</v>
      </c>
      <c r="C468" s="1">
        <v>14.9</v>
      </c>
      <c r="D468" s="1">
        <v>11.1</v>
      </c>
      <c r="E468" s="1">
        <v>0</v>
      </c>
      <c r="F468" s="1">
        <v>14.92</v>
      </c>
      <c r="G468" s="1">
        <v>3.5</v>
      </c>
    </row>
    <row r="469" spans="1:7" x14ac:dyDescent="0.25">
      <c r="A469" s="39">
        <v>38454</v>
      </c>
      <c r="B469" s="1">
        <v>8</v>
      </c>
      <c r="C469" s="1">
        <v>17.600000000000001</v>
      </c>
      <c r="D469" s="1">
        <v>12.7</v>
      </c>
      <c r="E469" s="1">
        <v>0</v>
      </c>
      <c r="F469" s="1">
        <v>20.52</v>
      </c>
      <c r="G469" s="1">
        <v>4</v>
      </c>
    </row>
    <row r="470" spans="1:7" x14ac:dyDescent="0.25">
      <c r="A470" s="39">
        <v>38455</v>
      </c>
      <c r="B470" s="1">
        <v>9.3000000000000007</v>
      </c>
      <c r="C470" s="1">
        <v>18.2</v>
      </c>
      <c r="D470" s="1">
        <v>12.4</v>
      </c>
      <c r="E470" s="1">
        <v>0</v>
      </c>
      <c r="F470" s="1">
        <v>17.920000000000002</v>
      </c>
      <c r="G470" s="1">
        <v>3.3</v>
      </c>
    </row>
    <row r="471" spans="1:7" x14ac:dyDescent="0.25">
      <c r="A471" s="39">
        <v>38456</v>
      </c>
      <c r="B471" s="1">
        <v>3</v>
      </c>
      <c r="C471" s="1">
        <v>21.3</v>
      </c>
      <c r="D471" s="1">
        <v>11.9</v>
      </c>
      <c r="E471" s="1">
        <v>14</v>
      </c>
      <c r="F471" s="1">
        <v>19.739999999999998</v>
      </c>
      <c r="G471" s="1">
        <v>3.5</v>
      </c>
    </row>
    <row r="472" spans="1:7" x14ac:dyDescent="0.25">
      <c r="A472" s="39">
        <v>38457</v>
      </c>
      <c r="B472" s="1">
        <v>4.5999999999999996</v>
      </c>
      <c r="C472" s="1">
        <v>5.7</v>
      </c>
      <c r="D472" s="1">
        <v>5.6</v>
      </c>
      <c r="E472" s="1">
        <v>0</v>
      </c>
      <c r="F472" s="1">
        <v>0.05</v>
      </c>
      <c r="G472" s="1">
        <v>1.9</v>
      </c>
    </row>
    <row r="473" spans="1:7" x14ac:dyDescent="0.25">
      <c r="A473" s="39">
        <v>38458</v>
      </c>
      <c r="B473" s="1">
        <v>5.7</v>
      </c>
      <c r="C473" s="1">
        <v>10.4</v>
      </c>
      <c r="D473" s="1">
        <v>7.7</v>
      </c>
      <c r="E473" s="1">
        <v>4</v>
      </c>
      <c r="F473" s="1">
        <v>11.15</v>
      </c>
      <c r="G473" s="1">
        <v>2.1</v>
      </c>
    </row>
    <row r="474" spans="1:7" x14ac:dyDescent="0.25">
      <c r="A474" s="39">
        <v>38459</v>
      </c>
      <c r="B474" s="1">
        <v>6.3</v>
      </c>
      <c r="C474" s="1">
        <v>15.4</v>
      </c>
      <c r="D474" s="1">
        <v>10.3</v>
      </c>
      <c r="E474" s="1">
        <v>1.5</v>
      </c>
      <c r="F474" s="1">
        <v>22.01</v>
      </c>
      <c r="G474" s="1">
        <v>3.5</v>
      </c>
    </row>
    <row r="475" spans="1:7" x14ac:dyDescent="0.25">
      <c r="A475" s="39">
        <v>38460</v>
      </c>
      <c r="B475" s="1">
        <v>8.9</v>
      </c>
      <c r="C475" s="1">
        <v>13.3</v>
      </c>
      <c r="D475" s="1">
        <v>10.3</v>
      </c>
      <c r="E475" s="1">
        <v>2</v>
      </c>
      <c r="F475" s="1">
        <v>8.8000000000000007</v>
      </c>
      <c r="G475" s="1">
        <v>1.7</v>
      </c>
    </row>
    <row r="476" spans="1:7" x14ac:dyDescent="0.25">
      <c r="A476" s="39">
        <v>38461</v>
      </c>
      <c r="B476" s="1">
        <v>4</v>
      </c>
      <c r="C476" s="1">
        <v>15.6</v>
      </c>
      <c r="D476" s="1">
        <v>10.1</v>
      </c>
      <c r="E476" s="1">
        <v>1.5</v>
      </c>
      <c r="F476" s="1">
        <v>19.600000000000001</v>
      </c>
      <c r="G476" s="1">
        <v>3.1</v>
      </c>
    </row>
    <row r="477" spans="1:7" x14ac:dyDescent="0.25">
      <c r="A477" s="39">
        <v>38462</v>
      </c>
      <c r="B477" s="1">
        <v>6.9</v>
      </c>
      <c r="C477" s="1">
        <v>12.6</v>
      </c>
      <c r="D477" s="1">
        <v>9.5</v>
      </c>
      <c r="E477" s="1">
        <v>2.5</v>
      </c>
      <c r="F477" s="1">
        <v>16.079999999999998</v>
      </c>
      <c r="G477" s="1">
        <v>2.6</v>
      </c>
    </row>
    <row r="478" spans="1:7" x14ac:dyDescent="0.25">
      <c r="A478" s="39">
        <v>38463</v>
      </c>
      <c r="B478" s="1">
        <v>6.6</v>
      </c>
      <c r="C478" s="1">
        <v>16.7</v>
      </c>
      <c r="D478" s="1">
        <v>11.4</v>
      </c>
      <c r="E478" s="1">
        <v>0</v>
      </c>
      <c r="F478" s="1">
        <v>17.190000000000001</v>
      </c>
      <c r="G478" s="1">
        <v>2.6</v>
      </c>
    </row>
    <row r="479" spans="1:7" x14ac:dyDescent="0.25">
      <c r="A479" s="39">
        <v>38464</v>
      </c>
      <c r="B479" s="1">
        <v>7.5</v>
      </c>
      <c r="C479" s="1">
        <v>19.5</v>
      </c>
      <c r="D479" s="1">
        <v>13.3</v>
      </c>
      <c r="E479" s="1">
        <v>4.5</v>
      </c>
      <c r="F479" s="1">
        <v>14.82</v>
      </c>
      <c r="G479" s="1">
        <v>2.6</v>
      </c>
    </row>
    <row r="480" spans="1:7" x14ac:dyDescent="0.25">
      <c r="A480" s="39">
        <v>38465</v>
      </c>
      <c r="B480" s="1">
        <v>11</v>
      </c>
      <c r="C480" s="1">
        <v>17.8</v>
      </c>
      <c r="D480" s="1">
        <v>13.9</v>
      </c>
      <c r="E480" s="1">
        <v>0</v>
      </c>
      <c r="F480" s="1">
        <v>22.69</v>
      </c>
      <c r="G480" s="1">
        <v>4.0999999999999996</v>
      </c>
    </row>
    <row r="481" spans="1:7" x14ac:dyDescent="0.25">
      <c r="A481" s="39">
        <v>38466</v>
      </c>
      <c r="B481" s="1">
        <v>11.2</v>
      </c>
      <c r="C481" s="1">
        <v>18.600000000000001</v>
      </c>
      <c r="D481" s="1">
        <v>13.4</v>
      </c>
      <c r="E481" s="1">
        <v>7.5</v>
      </c>
      <c r="F481" s="1">
        <v>7.04</v>
      </c>
      <c r="G481" s="1">
        <v>2</v>
      </c>
    </row>
    <row r="482" spans="1:7" x14ac:dyDescent="0.25">
      <c r="A482" s="39">
        <v>38467</v>
      </c>
      <c r="B482" s="1">
        <v>8.5</v>
      </c>
      <c r="C482" s="1">
        <v>17.2</v>
      </c>
      <c r="D482" s="1">
        <v>12.3</v>
      </c>
      <c r="E482" s="1">
        <v>0</v>
      </c>
      <c r="F482" s="1">
        <v>23.82</v>
      </c>
      <c r="G482" s="1">
        <v>3.9</v>
      </c>
    </row>
    <row r="483" spans="1:7" x14ac:dyDescent="0.25">
      <c r="A483" s="39">
        <v>38468</v>
      </c>
      <c r="B483" s="1">
        <v>4.5999999999999996</v>
      </c>
      <c r="C483" s="1">
        <v>24.4</v>
      </c>
      <c r="D483" s="1">
        <v>14.7</v>
      </c>
      <c r="E483" s="1">
        <v>0</v>
      </c>
      <c r="F483" s="1">
        <v>28.13</v>
      </c>
      <c r="G483" s="1">
        <v>4.4000000000000004</v>
      </c>
    </row>
    <row r="484" spans="1:7" x14ac:dyDescent="0.25">
      <c r="A484" s="39">
        <v>38469</v>
      </c>
      <c r="B484" s="1">
        <v>9.6999999999999993</v>
      </c>
      <c r="C484" s="1">
        <v>23.5</v>
      </c>
      <c r="D484" s="1">
        <v>16.600000000000001</v>
      </c>
      <c r="E484" s="1">
        <v>0</v>
      </c>
      <c r="F484" s="1">
        <v>27.09</v>
      </c>
      <c r="G484" s="1">
        <v>4.5</v>
      </c>
    </row>
    <row r="485" spans="1:7" x14ac:dyDescent="0.25">
      <c r="A485" s="39">
        <v>38470</v>
      </c>
      <c r="B485" s="1">
        <v>10.1</v>
      </c>
      <c r="C485" s="1">
        <v>28.9</v>
      </c>
      <c r="D485" s="1">
        <v>19.100000000000001</v>
      </c>
      <c r="E485" s="1">
        <v>0</v>
      </c>
      <c r="F485" s="1">
        <v>25.77</v>
      </c>
      <c r="G485" s="1">
        <v>4.9000000000000004</v>
      </c>
    </row>
    <row r="486" spans="1:7" x14ac:dyDescent="0.25">
      <c r="A486" s="39">
        <v>38471</v>
      </c>
      <c r="B486" s="1">
        <v>11.4</v>
      </c>
      <c r="C486" s="1">
        <v>28.9</v>
      </c>
      <c r="D486" s="1">
        <v>19.7</v>
      </c>
      <c r="E486" s="1">
        <v>0</v>
      </c>
      <c r="F486" s="1">
        <v>26.24</v>
      </c>
      <c r="G486" s="1">
        <v>4.7</v>
      </c>
    </row>
    <row r="487" spans="1:7" x14ac:dyDescent="0.25">
      <c r="A487" s="39">
        <v>38472</v>
      </c>
      <c r="B487" s="1">
        <v>12.2</v>
      </c>
      <c r="C487" s="1">
        <v>28</v>
      </c>
      <c r="D487" s="1">
        <v>19.7</v>
      </c>
      <c r="E487" s="1">
        <v>0</v>
      </c>
      <c r="F487" s="1">
        <v>27.88</v>
      </c>
      <c r="G487" s="1">
        <v>6.7</v>
      </c>
    </row>
    <row r="488" spans="1:7" x14ac:dyDescent="0.25">
      <c r="A488" s="39">
        <v>38473</v>
      </c>
      <c r="B488" s="1">
        <v>13.8</v>
      </c>
      <c r="C488" s="1">
        <v>23.7</v>
      </c>
      <c r="D488" s="1">
        <v>18</v>
      </c>
      <c r="E488" s="1">
        <v>0</v>
      </c>
      <c r="F488" s="1">
        <v>25.42</v>
      </c>
      <c r="G488" s="1">
        <v>6.5</v>
      </c>
    </row>
    <row r="489" spans="1:7" x14ac:dyDescent="0.25">
      <c r="A489" s="39">
        <v>38474</v>
      </c>
      <c r="B489" s="1">
        <v>15.1</v>
      </c>
      <c r="C489" s="1">
        <v>19.5</v>
      </c>
      <c r="D489" s="1">
        <v>16.8</v>
      </c>
      <c r="E489" s="1">
        <v>0</v>
      </c>
      <c r="F489" s="1">
        <v>9.58</v>
      </c>
      <c r="G489" s="1">
        <v>3.4</v>
      </c>
    </row>
    <row r="490" spans="1:7" x14ac:dyDescent="0.25">
      <c r="A490" s="39">
        <v>38475</v>
      </c>
      <c r="B490" s="1">
        <v>14.3</v>
      </c>
      <c r="C490" s="1">
        <v>23.4</v>
      </c>
      <c r="D490" s="1">
        <v>18</v>
      </c>
      <c r="E490" s="1">
        <v>0</v>
      </c>
      <c r="F490" s="1">
        <v>21.11</v>
      </c>
      <c r="G490" s="1">
        <v>4.9000000000000004</v>
      </c>
    </row>
    <row r="491" spans="1:7" x14ac:dyDescent="0.25">
      <c r="A491" s="39">
        <v>38476</v>
      </c>
      <c r="B491" s="1">
        <v>11.4</v>
      </c>
      <c r="C491" s="1">
        <v>18.5</v>
      </c>
      <c r="D491" s="1">
        <v>14.1</v>
      </c>
      <c r="E491" s="1">
        <v>2</v>
      </c>
      <c r="F491" s="1">
        <v>12.41</v>
      </c>
      <c r="G491" s="1">
        <v>3</v>
      </c>
    </row>
    <row r="492" spans="1:7" x14ac:dyDescent="0.25">
      <c r="A492" s="39">
        <v>38477</v>
      </c>
      <c r="B492" s="1">
        <v>9.3000000000000007</v>
      </c>
      <c r="C492" s="1">
        <v>16.8</v>
      </c>
      <c r="D492" s="1">
        <v>12.7</v>
      </c>
      <c r="E492" s="1">
        <v>5</v>
      </c>
      <c r="F492" s="1">
        <v>13.88</v>
      </c>
      <c r="G492" s="1">
        <v>2.7</v>
      </c>
    </row>
    <row r="493" spans="1:7" x14ac:dyDescent="0.25">
      <c r="A493" s="39">
        <v>38478</v>
      </c>
      <c r="B493" s="1">
        <v>10.1</v>
      </c>
      <c r="C493" s="1">
        <v>19.2</v>
      </c>
      <c r="D493" s="1">
        <v>14.3</v>
      </c>
      <c r="E493" s="1">
        <v>0</v>
      </c>
      <c r="F493" s="1">
        <v>22.39</v>
      </c>
      <c r="G493" s="1">
        <v>4.3</v>
      </c>
    </row>
    <row r="494" spans="1:7" x14ac:dyDescent="0.25">
      <c r="A494" s="39">
        <v>38479</v>
      </c>
      <c r="B494" s="1">
        <v>9.6</v>
      </c>
      <c r="C494" s="1">
        <v>21.3</v>
      </c>
      <c r="D494" s="1">
        <v>13.9</v>
      </c>
      <c r="E494" s="1">
        <v>0</v>
      </c>
      <c r="F494" s="1">
        <v>22.66</v>
      </c>
      <c r="G494" s="1">
        <v>4.2</v>
      </c>
    </row>
    <row r="495" spans="1:7" x14ac:dyDescent="0.25">
      <c r="A495" s="39">
        <v>38480</v>
      </c>
      <c r="B495" s="1">
        <v>6.8</v>
      </c>
      <c r="C495" s="1">
        <v>21.2</v>
      </c>
      <c r="D495" s="1">
        <v>14.4</v>
      </c>
      <c r="E495" s="1">
        <v>0</v>
      </c>
      <c r="F495" s="1">
        <v>23.78</v>
      </c>
      <c r="G495" s="1">
        <v>3.9</v>
      </c>
    </row>
    <row r="496" spans="1:7" x14ac:dyDescent="0.25">
      <c r="A496" s="39">
        <v>38481</v>
      </c>
      <c r="B496" s="1">
        <v>7.7</v>
      </c>
      <c r="C496" s="1">
        <v>21.4</v>
      </c>
      <c r="D496" s="1">
        <v>15.2</v>
      </c>
      <c r="E496" s="1">
        <v>0.5</v>
      </c>
      <c r="F496" s="1">
        <v>20.28</v>
      </c>
      <c r="G496" s="1">
        <v>3.5</v>
      </c>
    </row>
    <row r="497" spans="1:7" x14ac:dyDescent="0.25">
      <c r="A497" s="39">
        <v>38482</v>
      </c>
      <c r="B497" s="1">
        <v>11.6</v>
      </c>
      <c r="C497" s="1">
        <v>20</v>
      </c>
      <c r="D497" s="1">
        <v>15.3</v>
      </c>
      <c r="E497" s="1">
        <v>0.5</v>
      </c>
      <c r="F497" s="1">
        <v>16.399999999999999</v>
      </c>
      <c r="G497" s="1">
        <v>3</v>
      </c>
    </row>
    <row r="498" spans="1:7" x14ac:dyDescent="0.25">
      <c r="A498" s="39">
        <v>38483</v>
      </c>
      <c r="B498" s="1">
        <v>11.9</v>
      </c>
      <c r="C498" s="1">
        <v>23.9</v>
      </c>
      <c r="D498" s="1">
        <v>17</v>
      </c>
      <c r="E498" s="1">
        <v>0</v>
      </c>
      <c r="F498" s="1">
        <v>21.48</v>
      </c>
      <c r="G498" s="1">
        <v>4</v>
      </c>
    </row>
    <row r="499" spans="1:7" x14ac:dyDescent="0.25">
      <c r="A499" s="39">
        <v>38484</v>
      </c>
      <c r="B499" s="1">
        <v>13.6</v>
      </c>
      <c r="C499" s="1">
        <v>20.2</v>
      </c>
      <c r="D499" s="1">
        <v>16.100000000000001</v>
      </c>
      <c r="E499" s="1">
        <v>0.5</v>
      </c>
      <c r="F499" s="1">
        <v>13.91</v>
      </c>
      <c r="G499" s="1">
        <v>3.8</v>
      </c>
    </row>
    <row r="500" spans="1:7" x14ac:dyDescent="0.25">
      <c r="A500" s="39">
        <v>38485</v>
      </c>
      <c r="B500" s="1">
        <v>12.9</v>
      </c>
      <c r="C500" s="1">
        <v>20.8</v>
      </c>
      <c r="D500" s="1">
        <v>16.399999999999999</v>
      </c>
      <c r="E500" s="1">
        <v>25</v>
      </c>
      <c r="F500" s="1">
        <v>23.34</v>
      </c>
      <c r="G500" s="1">
        <v>4.5999999999999996</v>
      </c>
    </row>
    <row r="501" spans="1:7" x14ac:dyDescent="0.25">
      <c r="A501" s="39">
        <v>38486</v>
      </c>
      <c r="B501" s="1">
        <v>12.2</v>
      </c>
      <c r="C501" s="1">
        <v>20.5</v>
      </c>
      <c r="D501" s="1">
        <v>15.6</v>
      </c>
      <c r="E501" s="1">
        <v>0</v>
      </c>
      <c r="F501" s="1">
        <v>18.29</v>
      </c>
      <c r="G501" s="1">
        <v>3.6</v>
      </c>
    </row>
    <row r="502" spans="1:7" x14ac:dyDescent="0.25">
      <c r="A502" s="39">
        <v>38487</v>
      </c>
      <c r="B502" s="1">
        <v>7.6</v>
      </c>
      <c r="C502" s="1">
        <v>23.7</v>
      </c>
      <c r="D502" s="1">
        <v>15.4</v>
      </c>
      <c r="E502" s="1">
        <v>0.5</v>
      </c>
      <c r="F502" s="1">
        <v>22.46</v>
      </c>
      <c r="G502" s="1">
        <v>3.9</v>
      </c>
    </row>
    <row r="503" spans="1:7" x14ac:dyDescent="0.25">
      <c r="A503" s="39">
        <v>38488</v>
      </c>
      <c r="B503" s="1">
        <v>10.1</v>
      </c>
      <c r="C503" s="1">
        <v>22.6</v>
      </c>
      <c r="D503" s="1">
        <v>14.9</v>
      </c>
      <c r="E503" s="1">
        <v>7</v>
      </c>
      <c r="F503" s="1">
        <v>22.53</v>
      </c>
      <c r="G503" s="1">
        <v>4</v>
      </c>
    </row>
    <row r="504" spans="1:7" x14ac:dyDescent="0.25">
      <c r="A504" s="39">
        <v>38489</v>
      </c>
      <c r="B504" s="1">
        <v>11.1</v>
      </c>
      <c r="C504" s="1">
        <v>19.3</v>
      </c>
      <c r="D504" s="1">
        <v>13.8</v>
      </c>
      <c r="E504" s="1">
        <v>1.5</v>
      </c>
      <c r="F504" s="1">
        <v>10.029999999999999</v>
      </c>
      <c r="G504" s="1">
        <v>2.7</v>
      </c>
    </row>
    <row r="505" spans="1:7" x14ac:dyDescent="0.25">
      <c r="A505" s="39">
        <v>38490</v>
      </c>
      <c r="B505" s="1">
        <v>11</v>
      </c>
      <c r="C505" s="1">
        <v>19.5</v>
      </c>
      <c r="D505" s="1">
        <v>14.2</v>
      </c>
      <c r="E505" s="1">
        <v>0</v>
      </c>
      <c r="F505" s="1">
        <v>21.92</v>
      </c>
      <c r="G505" s="1">
        <v>4.5</v>
      </c>
    </row>
    <row r="506" spans="1:7" x14ac:dyDescent="0.25">
      <c r="A506" s="39">
        <v>38491</v>
      </c>
      <c r="B506" s="1">
        <v>6.6</v>
      </c>
      <c r="C506" s="1">
        <v>24.6</v>
      </c>
      <c r="D506" s="1">
        <v>15.9</v>
      </c>
      <c r="E506" s="1">
        <v>0</v>
      </c>
      <c r="F506" s="1">
        <v>30.22</v>
      </c>
      <c r="G506" s="1">
        <v>4.7</v>
      </c>
    </row>
    <row r="507" spans="1:7" x14ac:dyDescent="0.25">
      <c r="A507" s="39">
        <v>38492</v>
      </c>
      <c r="B507" s="1">
        <v>8.8000000000000007</v>
      </c>
      <c r="C507" s="1">
        <v>18.7</v>
      </c>
      <c r="D507" s="1">
        <v>18.7</v>
      </c>
      <c r="E507" s="1">
        <v>0</v>
      </c>
      <c r="F507" s="1">
        <v>2.35</v>
      </c>
      <c r="G507" s="1">
        <v>6</v>
      </c>
    </row>
    <row r="508" spans="1:7" x14ac:dyDescent="0.25">
      <c r="A508" s="39">
        <v>38493</v>
      </c>
      <c r="B508" s="1">
        <v>13.2</v>
      </c>
      <c r="C508" s="1">
        <v>21.8</v>
      </c>
      <c r="D508" s="1">
        <v>17.399999999999999</v>
      </c>
      <c r="E508" s="1">
        <v>0</v>
      </c>
      <c r="F508" s="1">
        <v>17.27</v>
      </c>
      <c r="G508" s="1">
        <v>3.5</v>
      </c>
    </row>
    <row r="509" spans="1:7" x14ac:dyDescent="0.25">
      <c r="A509" s="39">
        <v>38494</v>
      </c>
      <c r="B509" s="1">
        <v>11.9</v>
      </c>
      <c r="C509" s="1">
        <v>14.3</v>
      </c>
      <c r="D509" s="1">
        <v>12.8</v>
      </c>
      <c r="E509" s="1">
        <v>4.5</v>
      </c>
      <c r="F509" s="1">
        <v>3.93</v>
      </c>
      <c r="G509" s="1">
        <v>0.9</v>
      </c>
    </row>
    <row r="510" spans="1:7" x14ac:dyDescent="0.25">
      <c r="A510" s="39">
        <v>38495</v>
      </c>
      <c r="B510" s="1">
        <v>8.4</v>
      </c>
      <c r="C510" s="1">
        <v>20.399999999999999</v>
      </c>
      <c r="D510" s="1">
        <v>13.9</v>
      </c>
      <c r="E510" s="1">
        <v>0</v>
      </c>
      <c r="F510" s="1">
        <v>24.63</v>
      </c>
      <c r="G510" s="1">
        <v>4.3</v>
      </c>
    </row>
    <row r="511" spans="1:7" x14ac:dyDescent="0.25">
      <c r="A511" s="39">
        <v>38496</v>
      </c>
      <c r="B511" s="1">
        <v>6.5</v>
      </c>
      <c r="C511" s="1">
        <v>25.2</v>
      </c>
      <c r="D511" s="1">
        <v>16</v>
      </c>
      <c r="E511" s="1">
        <v>0</v>
      </c>
      <c r="F511" s="1">
        <v>29.99</v>
      </c>
      <c r="G511" s="1">
        <v>4.9000000000000004</v>
      </c>
    </row>
    <row r="512" spans="1:7" x14ac:dyDescent="0.25">
      <c r="A512" s="39">
        <v>38497</v>
      </c>
      <c r="B512" s="1">
        <v>7.7</v>
      </c>
      <c r="C512" s="1">
        <v>28.3</v>
      </c>
      <c r="D512" s="1">
        <v>19.399999999999999</v>
      </c>
      <c r="E512" s="1">
        <v>0</v>
      </c>
      <c r="F512" s="1">
        <v>30.97</v>
      </c>
      <c r="G512" s="1">
        <v>6.1</v>
      </c>
    </row>
    <row r="513" spans="1:7" x14ac:dyDescent="0.25">
      <c r="A513" s="39">
        <v>38498</v>
      </c>
      <c r="B513" s="1">
        <v>12.7</v>
      </c>
      <c r="C513" s="1">
        <v>28.9</v>
      </c>
      <c r="D513" s="1">
        <v>21.2</v>
      </c>
      <c r="E513" s="1">
        <v>0</v>
      </c>
      <c r="F513" s="1">
        <v>31.21</v>
      </c>
      <c r="G513" s="1">
        <v>7.2</v>
      </c>
    </row>
    <row r="514" spans="1:7" x14ac:dyDescent="0.25">
      <c r="A514" s="39">
        <v>38499</v>
      </c>
      <c r="B514" s="1">
        <v>16.899999999999999</v>
      </c>
      <c r="C514" s="1">
        <v>21.3</v>
      </c>
      <c r="D514" s="1">
        <v>21.3</v>
      </c>
      <c r="E514" s="1">
        <v>0</v>
      </c>
      <c r="F514" s="1">
        <v>1.99</v>
      </c>
      <c r="G514" s="1">
        <v>9</v>
      </c>
    </row>
    <row r="515" spans="1:7" x14ac:dyDescent="0.25">
      <c r="A515" s="39">
        <v>38500</v>
      </c>
      <c r="B515" s="1">
        <v>15.7</v>
      </c>
      <c r="C515" s="1">
        <v>23.4</v>
      </c>
      <c r="D515" s="1">
        <v>18.600000000000001</v>
      </c>
      <c r="E515" s="1">
        <v>0</v>
      </c>
      <c r="F515" s="1">
        <v>13.75</v>
      </c>
      <c r="G515" s="1">
        <v>3.4</v>
      </c>
    </row>
    <row r="516" spans="1:7" x14ac:dyDescent="0.25">
      <c r="A516" s="39">
        <v>38501</v>
      </c>
      <c r="B516" s="1">
        <v>12.1</v>
      </c>
      <c r="C516" s="1">
        <v>29.1</v>
      </c>
      <c r="D516" s="1">
        <v>20.9</v>
      </c>
      <c r="E516" s="1">
        <v>0.5</v>
      </c>
      <c r="F516" s="1">
        <v>24.93</v>
      </c>
      <c r="G516" s="1">
        <v>5.3</v>
      </c>
    </row>
    <row r="517" spans="1:7" x14ac:dyDescent="0.25">
      <c r="A517" s="39">
        <v>38502</v>
      </c>
      <c r="B517" s="1">
        <v>13.7</v>
      </c>
      <c r="C517" s="1">
        <v>18.5</v>
      </c>
      <c r="D517" s="1">
        <v>15.8</v>
      </c>
      <c r="E517" s="1">
        <v>1</v>
      </c>
      <c r="F517" s="1">
        <v>6.44</v>
      </c>
      <c r="G517" s="1">
        <v>1.7</v>
      </c>
    </row>
    <row r="518" spans="1:7" x14ac:dyDescent="0.25">
      <c r="A518" s="39">
        <v>38503</v>
      </c>
      <c r="B518" s="1">
        <v>10.5</v>
      </c>
      <c r="C518" s="1">
        <v>22.8</v>
      </c>
      <c r="D518" s="1">
        <v>17.100000000000001</v>
      </c>
      <c r="E518" s="1">
        <v>0</v>
      </c>
      <c r="F518" s="1">
        <v>24.55</v>
      </c>
      <c r="G518" s="1">
        <v>4.8</v>
      </c>
    </row>
    <row r="519" spans="1:7" x14ac:dyDescent="0.25">
      <c r="A519" s="39">
        <v>38504</v>
      </c>
      <c r="B519" s="1">
        <v>12.2</v>
      </c>
      <c r="C519" s="1">
        <v>25.6</v>
      </c>
      <c r="D519" s="1">
        <v>19.100000000000001</v>
      </c>
      <c r="E519" s="1">
        <v>0</v>
      </c>
      <c r="F519" s="1">
        <v>30.72</v>
      </c>
      <c r="G519" s="1">
        <v>6</v>
      </c>
    </row>
    <row r="520" spans="1:7" x14ac:dyDescent="0.25">
      <c r="A520" s="39">
        <v>38505</v>
      </c>
      <c r="B520" s="1">
        <v>10.4</v>
      </c>
      <c r="C520" s="1">
        <v>29.9</v>
      </c>
      <c r="D520" s="1">
        <v>21</v>
      </c>
      <c r="E520" s="1">
        <v>0</v>
      </c>
      <c r="F520" s="1">
        <v>31.67</v>
      </c>
      <c r="G520" s="1">
        <v>6.1</v>
      </c>
    </row>
    <row r="521" spans="1:7" x14ac:dyDescent="0.25">
      <c r="A521" s="39">
        <v>38506</v>
      </c>
      <c r="B521" s="1">
        <v>16.600000000000001</v>
      </c>
      <c r="C521" s="1">
        <v>24.8</v>
      </c>
      <c r="D521" s="1">
        <v>20.100000000000001</v>
      </c>
      <c r="E521" s="1">
        <v>0</v>
      </c>
      <c r="F521" s="1">
        <v>24.06</v>
      </c>
      <c r="G521" s="1">
        <v>5.4</v>
      </c>
    </row>
    <row r="522" spans="1:7" x14ac:dyDescent="0.25">
      <c r="A522" s="39">
        <v>38507</v>
      </c>
      <c r="B522" s="1">
        <v>15.4</v>
      </c>
      <c r="C522" s="1">
        <v>21.4</v>
      </c>
      <c r="D522" s="1">
        <v>17.399999999999999</v>
      </c>
      <c r="E522" s="1">
        <v>0</v>
      </c>
      <c r="F522" s="1">
        <v>11.38</v>
      </c>
      <c r="G522" s="1">
        <v>3.2</v>
      </c>
    </row>
    <row r="523" spans="1:7" x14ac:dyDescent="0.25">
      <c r="A523" s="39">
        <v>38508</v>
      </c>
      <c r="B523" s="1">
        <v>13.4</v>
      </c>
      <c r="C523" s="1">
        <v>23.6</v>
      </c>
      <c r="D523" s="1">
        <v>17.8</v>
      </c>
      <c r="E523" s="1">
        <v>0</v>
      </c>
      <c r="F523" s="1">
        <v>31.44</v>
      </c>
      <c r="G523" s="1">
        <v>6.2</v>
      </c>
    </row>
    <row r="524" spans="1:7" x14ac:dyDescent="0.25">
      <c r="A524" s="39">
        <v>38509</v>
      </c>
      <c r="B524" s="1">
        <v>11.4</v>
      </c>
      <c r="C524" s="1">
        <v>24.8</v>
      </c>
      <c r="D524" s="1">
        <v>18.8</v>
      </c>
      <c r="E524" s="1">
        <v>0</v>
      </c>
      <c r="F524" s="1">
        <v>30.11</v>
      </c>
      <c r="G524" s="1">
        <v>5.9</v>
      </c>
    </row>
    <row r="525" spans="1:7" x14ac:dyDescent="0.25">
      <c r="A525" s="39">
        <v>38510</v>
      </c>
      <c r="B525" s="1">
        <v>15.6</v>
      </c>
      <c r="C525" s="1">
        <v>25.3</v>
      </c>
      <c r="D525" s="1">
        <v>19.899999999999999</v>
      </c>
      <c r="E525" s="1">
        <v>0</v>
      </c>
      <c r="F525" s="1">
        <v>27</v>
      </c>
      <c r="G525" s="1">
        <v>5.9</v>
      </c>
    </row>
    <row r="526" spans="1:7" x14ac:dyDescent="0.25">
      <c r="A526" s="39">
        <v>38511</v>
      </c>
      <c r="B526" s="1">
        <v>9.6999999999999993</v>
      </c>
      <c r="C526" s="1">
        <v>25.7</v>
      </c>
      <c r="D526" s="1">
        <v>18</v>
      </c>
      <c r="E526" s="1">
        <v>0</v>
      </c>
      <c r="F526" s="1">
        <v>29.16</v>
      </c>
      <c r="G526" s="1">
        <v>5.3</v>
      </c>
    </row>
    <row r="527" spans="1:7" x14ac:dyDescent="0.25">
      <c r="A527" s="39">
        <v>38512</v>
      </c>
      <c r="B527" s="1">
        <v>7</v>
      </c>
      <c r="C527" s="1">
        <v>26.3</v>
      </c>
      <c r="D527" s="1">
        <v>18</v>
      </c>
      <c r="E527" s="1">
        <v>0</v>
      </c>
      <c r="F527" s="1">
        <v>31.38</v>
      </c>
      <c r="G527" s="1">
        <v>5.5</v>
      </c>
    </row>
    <row r="528" spans="1:7" x14ac:dyDescent="0.25">
      <c r="A528" s="39">
        <v>38513</v>
      </c>
      <c r="B528" s="1">
        <v>7.9</v>
      </c>
      <c r="C528" s="1">
        <v>27.6</v>
      </c>
      <c r="D528" s="1">
        <v>18.899999999999999</v>
      </c>
      <c r="E528" s="1">
        <v>0</v>
      </c>
      <c r="F528" s="1">
        <v>31.81</v>
      </c>
      <c r="G528" s="1">
        <v>5.7</v>
      </c>
    </row>
    <row r="529" spans="1:7" x14ac:dyDescent="0.25">
      <c r="A529" s="39">
        <v>38514</v>
      </c>
      <c r="B529" s="1">
        <v>12</v>
      </c>
      <c r="C529" s="1">
        <v>27.5</v>
      </c>
      <c r="D529" s="1">
        <v>20.100000000000001</v>
      </c>
      <c r="E529" s="1">
        <v>0</v>
      </c>
      <c r="F529" s="1">
        <v>28.85</v>
      </c>
      <c r="G529" s="1">
        <v>6.4</v>
      </c>
    </row>
    <row r="530" spans="1:7" x14ac:dyDescent="0.25">
      <c r="A530" s="39">
        <v>38515</v>
      </c>
      <c r="B530" s="1">
        <v>16.7</v>
      </c>
      <c r="C530" s="1">
        <v>28.6</v>
      </c>
      <c r="D530" s="1">
        <v>21.3</v>
      </c>
      <c r="E530" s="1">
        <v>0</v>
      </c>
      <c r="F530" s="1">
        <v>29.42</v>
      </c>
      <c r="G530" s="1">
        <v>7.2</v>
      </c>
    </row>
    <row r="531" spans="1:7" x14ac:dyDescent="0.25">
      <c r="A531" s="39">
        <v>38516</v>
      </c>
      <c r="B531" s="1">
        <v>16.8</v>
      </c>
      <c r="C531" s="1">
        <v>25.4</v>
      </c>
      <c r="D531" s="1">
        <v>19.5</v>
      </c>
      <c r="E531" s="1">
        <v>5.5</v>
      </c>
      <c r="F531" s="1">
        <v>20.010000000000002</v>
      </c>
      <c r="G531" s="1">
        <v>4.9000000000000004</v>
      </c>
    </row>
    <row r="532" spans="1:7" x14ac:dyDescent="0.25">
      <c r="A532" s="39">
        <v>38517</v>
      </c>
      <c r="B532" s="1">
        <v>14.5</v>
      </c>
      <c r="C532" s="1">
        <v>24</v>
      </c>
      <c r="D532" s="1">
        <v>18</v>
      </c>
      <c r="E532" s="1">
        <v>2.5</v>
      </c>
      <c r="F532" s="1">
        <v>18.46</v>
      </c>
      <c r="G532" s="1">
        <v>4</v>
      </c>
    </row>
    <row r="533" spans="1:7" x14ac:dyDescent="0.25">
      <c r="A533" s="39">
        <v>38518</v>
      </c>
      <c r="B533" s="1">
        <v>11</v>
      </c>
      <c r="C533" s="1">
        <v>27.1</v>
      </c>
      <c r="D533" s="1">
        <v>19.7</v>
      </c>
      <c r="E533" s="1">
        <v>0</v>
      </c>
      <c r="F533" s="1">
        <v>24.81</v>
      </c>
      <c r="G533" s="1">
        <v>4.8</v>
      </c>
    </row>
    <row r="534" spans="1:7" x14ac:dyDescent="0.25">
      <c r="A534" s="39">
        <v>38519</v>
      </c>
      <c r="B534" s="1">
        <v>18.2</v>
      </c>
      <c r="C534" s="1">
        <v>25.8</v>
      </c>
      <c r="D534" s="1">
        <v>20.9</v>
      </c>
      <c r="E534" s="1">
        <v>0</v>
      </c>
      <c r="F534" s="1">
        <v>19.14</v>
      </c>
      <c r="G534" s="1">
        <v>4.7</v>
      </c>
    </row>
    <row r="535" spans="1:7" x14ac:dyDescent="0.25">
      <c r="A535" s="39">
        <v>38520</v>
      </c>
      <c r="B535" s="1">
        <v>14.1</v>
      </c>
      <c r="C535" s="1">
        <v>30.7</v>
      </c>
      <c r="D535" s="1">
        <v>22.9</v>
      </c>
      <c r="E535" s="1">
        <v>0</v>
      </c>
      <c r="F535" s="1">
        <v>31.4</v>
      </c>
      <c r="G535" s="1">
        <v>6.2</v>
      </c>
    </row>
    <row r="536" spans="1:7" x14ac:dyDescent="0.25">
      <c r="A536" s="39">
        <v>38521</v>
      </c>
      <c r="B536" s="1">
        <v>15.6</v>
      </c>
      <c r="C536" s="1">
        <v>34.200000000000003</v>
      </c>
      <c r="D536" s="1">
        <v>25.7</v>
      </c>
      <c r="E536" s="1">
        <v>0</v>
      </c>
      <c r="F536" s="1">
        <v>31.33</v>
      </c>
      <c r="G536" s="1">
        <v>6.8</v>
      </c>
    </row>
    <row r="537" spans="1:7" x14ac:dyDescent="0.25">
      <c r="A537" s="39">
        <v>38522</v>
      </c>
      <c r="B537" s="1">
        <v>16.7</v>
      </c>
      <c r="C537" s="1">
        <v>31.6</v>
      </c>
      <c r="D537" s="1">
        <v>24.5</v>
      </c>
      <c r="E537" s="1">
        <v>0</v>
      </c>
      <c r="F537" s="1">
        <v>27.9</v>
      </c>
      <c r="G537" s="1">
        <v>6.2</v>
      </c>
    </row>
    <row r="538" spans="1:7" x14ac:dyDescent="0.25">
      <c r="A538" s="39">
        <v>38523</v>
      </c>
      <c r="B538" s="1">
        <v>18.3</v>
      </c>
      <c r="C538" s="1">
        <v>25.8</v>
      </c>
      <c r="D538" s="1">
        <v>21.6</v>
      </c>
      <c r="E538" s="1">
        <v>0</v>
      </c>
      <c r="F538" s="1">
        <v>17.96</v>
      </c>
      <c r="G538" s="1">
        <v>4.0999999999999996</v>
      </c>
    </row>
    <row r="539" spans="1:7" x14ac:dyDescent="0.25">
      <c r="A539" s="39">
        <v>38524</v>
      </c>
      <c r="B539" s="1">
        <v>19.2</v>
      </c>
      <c r="C539" s="1">
        <v>29.6</v>
      </c>
      <c r="D539" s="1">
        <v>24.5</v>
      </c>
      <c r="E539" s="1">
        <v>0</v>
      </c>
      <c r="F539" s="1">
        <v>25.06</v>
      </c>
      <c r="G539" s="1">
        <v>5.7</v>
      </c>
    </row>
    <row r="540" spans="1:7" x14ac:dyDescent="0.25">
      <c r="A540" s="39">
        <v>38525</v>
      </c>
      <c r="B540" s="1">
        <v>18.899999999999999</v>
      </c>
      <c r="C540" s="1">
        <v>35.799999999999997</v>
      </c>
      <c r="D540" s="1">
        <v>26.8</v>
      </c>
      <c r="E540" s="1">
        <v>0</v>
      </c>
      <c r="F540" s="1">
        <v>30.52</v>
      </c>
      <c r="G540" s="1">
        <v>7.3</v>
      </c>
    </row>
    <row r="541" spans="1:7" x14ac:dyDescent="0.25">
      <c r="A541" s="39">
        <v>38526</v>
      </c>
      <c r="B541" s="1">
        <v>21.1</v>
      </c>
      <c r="C541" s="1">
        <v>33.299999999999997</v>
      </c>
      <c r="D541" s="1">
        <v>26</v>
      </c>
      <c r="E541" s="1">
        <v>0</v>
      </c>
      <c r="F541" s="1">
        <v>23.26</v>
      </c>
      <c r="G541" s="1">
        <v>6.7</v>
      </c>
    </row>
    <row r="542" spans="1:7" x14ac:dyDescent="0.25">
      <c r="A542" s="39">
        <v>38527</v>
      </c>
      <c r="B542" s="1">
        <v>21.1</v>
      </c>
      <c r="C542" s="1">
        <v>32.6</v>
      </c>
      <c r="D542" s="1">
        <v>24.6</v>
      </c>
      <c r="E542" s="1">
        <v>4.5</v>
      </c>
      <c r="F542" s="1">
        <v>23.84</v>
      </c>
      <c r="G542" s="1">
        <v>6.3</v>
      </c>
    </row>
    <row r="543" spans="1:7" x14ac:dyDescent="0.25">
      <c r="A543" s="39">
        <v>38528</v>
      </c>
      <c r="B543" s="1">
        <v>19.100000000000001</v>
      </c>
      <c r="C543" s="1">
        <v>32.4</v>
      </c>
      <c r="D543" s="1">
        <v>24.8</v>
      </c>
      <c r="E543" s="1">
        <v>0</v>
      </c>
      <c r="F543" s="1">
        <v>24.71</v>
      </c>
      <c r="G543" s="1">
        <v>6.2</v>
      </c>
    </row>
    <row r="544" spans="1:7" x14ac:dyDescent="0.25">
      <c r="A544" s="39">
        <v>38529</v>
      </c>
      <c r="B544" s="1">
        <v>20.8</v>
      </c>
      <c r="C544" s="1">
        <v>33.700000000000003</v>
      </c>
      <c r="D544" s="1">
        <v>26.3</v>
      </c>
      <c r="E544" s="1">
        <v>0</v>
      </c>
      <c r="F544" s="1">
        <v>30.26</v>
      </c>
      <c r="G544" s="1">
        <v>7.9</v>
      </c>
    </row>
    <row r="545" spans="1:7" x14ac:dyDescent="0.25">
      <c r="A545" s="39">
        <v>38530</v>
      </c>
      <c r="B545" s="1">
        <v>21.1</v>
      </c>
      <c r="C545" s="1">
        <v>33.200000000000003</v>
      </c>
      <c r="D545" s="1">
        <v>26.3</v>
      </c>
      <c r="E545" s="1">
        <v>1</v>
      </c>
      <c r="F545" s="1">
        <v>22.82</v>
      </c>
      <c r="G545" s="1">
        <v>6.6</v>
      </c>
    </row>
    <row r="546" spans="1:7" x14ac:dyDescent="0.25">
      <c r="A546" s="39">
        <v>38531</v>
      </c>
      <c r="B546" s="1">
        <v>19.8</v>
      </c>
      <c r="C546" s="1">
        <v>31.4</v>
      </c>
      <c r="D546" s="1">
        <v>25.5</v>
      </c>
      <c r="E546" s="1">
        <v>0.5</v>
      </c>
      <c r="F546" s="1">
        <v>9.2799999999999994</v>
      </c>
      <c r="G546" s="1">
        <v>4.4000000000000004</v>
      </c>
    </row>
    <row r="547" spans="1:7" x14ac:dyDescent="0.25">
      <c r="A547" s="39">
        <v>38532</v>
      </c>
      <c r="B547" s="1">
        <v>18.7</v>
      </c>
      <c r="C547" s="1">
        <v>26.3</v>
      </c>
      <c r="D547" s="1">
        <v>22.2</v>
      </c>
      <c r="E547" s="1">
        <v>0</v>
      </c>
      <c r="F547" s="1">
        <v>13.53</v>
      </c>
      <c r="G547" s="1">
        <v>4.0999999999999996</v>
      </c>
    </row>
    <row r="548" spans="1:7" x14ac:dyDescent="0.25">
      <c r="A548" s="39">
        <v>38533</v>
      </c>
      <c r="B548" s="1">
        <v>13.6</v>
      </c>
      <c r="C548" s="1">
        <v>27.7</v>
      </c>
      <c r="D548" s="1">
        <v>20.9</v>
      </c>
      <c r="E548" s="1">
        <v>0</v>
      </c>
      <c r="F548" s="1">
        <v>21.49</v>
      </c>
      <c r="G548" s="1">
        <v>4.9000000000000004</v>
      </c>
    </row>
    <row r="549" spans="1:7" x14ac:dyDescent="0.25">
      <c r="A549" s="39">
        <v>38534</v>
      </c>
      <c r="B549" s="1">
        <v>16</v>
      </c>
      <c r="C549" s="1">
        <v>25</v>
      </c>
      <c r="D549" s="1">
        <v>20.100000000000001</v>
      </c>
      <c r="E549" s="1">
        <v>0</v>
      </c>
      <c r="F549" s="1">
        <v>22.38</v>
      </c>
      <c r="G549" s="1">
        <v>5.4</v>
      </c>
    </row>
    <row r="550" spans="1:7" x14ac:dyDescent="0.25">
      <c r="A550" s="39">
        <v>38535</v>
      </c>
      <c r="B550" s="1">
        <v>12.7</v>
      </c>
      <c r="C550" s="1">
        <v>30.9</v>
      </c>
      <c r="D550" s="1">
        <v>22.2</v>
      </c>
      <c r="E550" s="1">
        <v>0</v>
      </c>
      <c r="F550" s="1">
        <v>30.98</v>
      </c>
      <c r="G550" s="1">
        <v>5.9</v>
      </c>
    </row>
    <row r="551" spans="1:7" x14ac:dyDescent="0.25">
      <c r="A551" s="39">
        <v>38536</v>
      </c>
      <c r="B551" s="1">
        <v>14.1</v>
      </c>
      <c r="C551" s="1">
        <v>35.799999999999997</v>
      </c>
      <c r="D551" s="1">
        <v>25.9</v>
      </c>
      <c r="E551" s="1">
        <v>1</v>
      </c>
      <c r="F551" s="1">
        <v>30.96</v>
      </c>
      <c r="G551" s="1">
        <v>6.5</v>
      </c>
    </row>
    <row r="552" spans="1:7" x14ac:dyDescent="0.25">
      <c r="A552" s="39">
        <v>38537</v>
      </c>
      <c r="B552" s="1">
        <v>18.2</v>
      </c>
      <c r="C552" s="1">
        <v>20.9</v>
      </c>
      <c r="D552" s="1">
        <v>19.2</v>
      </c>
      <c r="E552" s="1">
        <v>0.5</v>
      </c>
      <c r="F552" s="1">
        <v>8.39</v>
      </c>
      <c r="G552" s="1">
        <v>2.9</v>
      </c>
    </row>
    <row r="553" spans="1:7" x14ac:dyDescent="0.25">
      <c r="A553" s="39">
        <v>38538</v>
      </c>
      <c r="B553" s="1">
        <v>11.5</v>
      </c>
      <c r="C553" s="1">
        <v>24.5</v>
      </c>
      <c r="D553" s="1">
        <v>18.8</v>
      </c>
      <c r="E553" s="1">
        <v>0</v>
      </c>
      <c r="F553" s="1">
        <v>25.37</v>
      </c>
      <c r="G553" s="1">
        <v>5.3</v>
      </c>
    </row>
    <row r="554" spans="1:7" x14ac:dyDescent="0.25">
      <c r="A554" s="39">
        <v>38539</v>
      </c>
      <c r="B554" s="1">
        <v>14.1</v>
      </c>
      <c r="C554" s="1">
        <v>24.3</v>
      </c>
      <c r="D554" s="1">
        <v>19.2</v>
      </c>
      <c r="E554" s="1">
        <v>2.5</v>
      </c>
      <c r="F554" s="1">
        <v>15.05</v>
      </c>
      <c r="G554" s="1">
        <v>3.8</v>
      </c>
    </row>
    <row r="555" spans="1:7" x14ac:dyDescent="0.25">
      <c r="A555" s="39">
        <v>38540</v>
      </c>
      <c r="B555" s="1">
        <v>14.9</v>
      </c>
      <c r="C555" s="1">
        <v>20.8</v>
      </c>
      <c r="D555" s="1">
        <v>17.100000000000001</v>
      </c>
      <c r="E555" s="1">
        <v>1</v>
      </c>
      <c r="F555" s="1">
        <v>10.91</v>
      </c>
      <c r="G555" s="1">
        <v>3.1</v>
      </c>
    </row>
    <row r="556" spans="1:7" x14ac:dyDescent="0.25">
      <c r="A556" s="39">
        <v>38541</v>
      </c>
      <c r="B556" s="1">
        <v>14.6</v>
      </c>
      <c r="C556" s="1">
        <v>24.5</v>
      </c>
      <c r="D556" s="1">
        <v>18.600000000000001</v>
      </c>
      <c r="E556" s="1">
        <v>0</v>
      </c>
      <c r="F556" s="1">
        <v>18.63</v>
      </c>
      <c r="G556" s="1">
        <v>4.4000000000000004</v>
      </c>
    </row>
    <row r="557" spans="1:7" x14ac:dyDescent="0.25">
      <c r="A557" s="39">
        <v>38542</v>
      </c>
      <c r="B557" s="1">
        <v>14.3</v>
      </c>
      <c r="C557" s="1">
        <v>25.7</v>
      </c>
      <c r="D557" s="1">
        <v>17.600000000000001</v>
      </c>
      <c r="E557" s="1">
        <v>2.5</v>
      </c>
      <c r="F557" s="1">
        <v>16.36</v>
      </c>
      <c r="G557" s="1">
        <v>3.8</v>
      </c>
    </row>
    <row r="558" spans="1:7" x14ac:dyDescent="0.25">
      <c r="A558" s="39">
        <v>38543</v>
      </c>
      <c r="B558" s="1">
        <v>13.8</v>
      </c>
      <c r="C558" s="1">
        <v>26.4</v>
      </c>
      <c r="D558" s="1">
        <v>19.100000000000001</v>
      </c>
      <c r="E558" s="1">
        <v>1</v>
      </c>
      <c r="F558" s="1">
        <v>22.64</v>
      </c>
      <c r="G558" s="1">
        <v>4.7</v>
      </c>
    </row>
    <row r="559" spans="1:7" x14ac:dyDescent="0.25">
      <c r="A559" s="39">
        <v>38544</v>
      </c>
      <c r="B559" s="1">
        <v>14.9</v>
      </c>
      <c r="C559" s="1">
        <v>30.7</v>
      </c>
      <c r="D559" s="1">
        <v>22.7</v>
      </c>
      <c r="E559" s="1">
        <v>0</v>
      </c>
      <c r="F559" s="1">
        <v>29.97</v>
      </c>
      <c r="G559" s="1">
        <v>6.4</v>
      </c>
    </row>
    <row r="560" spans="1:7" x14ac:dyDescent="0.25">
      <c r="A560" s="39">
        <v>38545</v>
      </c>
      <c r="B560" s="1">
        <v>12.8</v>
      </c>
      <c r="C560" s="1">
        <v>31.4</v>
      </c>
      <c r="D560" s="1">
        <v>23.1</v>
      </c>
      <c r="E560" s="1">
        <v>0</v>
      </c>
      <c r="F560" s="1">
        <v>30.32</v>
      </c>
      <c r="G560" s="1">
        <v>6.1</v>
      </c>
    </row>
    <row r="561" spans="1:7" x14ac:dyDescent="0.25">
      <c r="A561" s="39">
        <v>38546</v>
      </c>
      <c r="B561" s="1">
        <v>13.2</v>
      </c>
      <c r="C561" s="1">
        <v>32.5</v>
      </c>
      <c r="D561" s="1">
        <v>23.7</v>
      </c>
      <c r="E561" s="1">
        <v>0</v>
      </c>
      <c r="F561" s="1">
        <v>30</v>
      </c>
      <c r="G561" s="1">
        <v>5.9</v>
      </c>
    </row>
    <row r="562" spans="1:7" x14ac:dyDescent="0.25">
      <c r="A562" s="39">
        <v>38547</v>
      </c>
      <c r="B562" s="1">
        <v>13.7</v>
      </c>
      <c r="C562" s="1">
        <v>34.200000000000003</v>
      </c>
      <c r="D562" s="1">
        <v>25.1</v>
      </c>
      <c r="E562" s="1">
        <v>0</v>
      </c>
      <c r="F562" s="1">
        <v>30.1</v>
      </c>
      <c r="G562" s="1">
        <v>7</v>
      </c>
    </row>
    <row r="563" spans="1:7" x14ac:dyDescent="0.25">
      <c r="A563" s="39">
        <v>38548</v>
      </c>
      <c r="B563" s="1">
        <v>19.399999999999999</v>
      </c>
      <c r="C563" s="1">
        <v>34.299999999999997</v>
      </c>
      <c r="D563" s="1">
        <v>26.3</v>
      </c>
      <c r="E563" s="1">
        <v>0</v>
      </c>
      <c r="F563" s="1">
        <v>26.65</v>
      </c>
      <c r="G563" s="1">
        <v>7.6</v>
      </c>
    </row>
    <row r="564" spans="1:7" x14ac:dyDescent="0.25">
      <c r="A564" s="39">
        <v>38549</v>
      </c>
      <c r="B564" s="1">
        <v>19.100000000000001</v>
      </c>
      <c r="C564" s="1">
        <v>32.5</v>
      </c>
      <c r="D564" s="1">
        <v>25.5</v>
      </c>
      <c r="E564" s="1">
        <v>0</v>
      </c>
      <c r="F564" s="1">
        <v>25.11</v>
      </c>
      <c r="G564" s="1">
        <v>5.9</v>
      </c>
    </row>
    <row r="565" spans="1:7" x14ac:dyDescent="0.25">
      <c r="A565" s="39">
        <v>38550</v>
      </c>
      <c r="B565" s="1">
        <v>18.8</v>
      </c>
      <c r="C565" s="1">
        <v>31</v>
      </c>
      <c r="D565" s="1">
        <v>23.9</v>
      </c>
      <c r="E565" s="1">
        <v>0</v>
      </c>
      <c r="F565" s="1">
        <v>23.34</v>
      </c>
      <c r="G565" s="1">
        <v>5.8</v>
      </c>
    </row>
    <row r="566" spans="1:7" x14ac:dyDescent="0.25">
      <c r="A566" s="39">
        <v>38551</v>
      </c>
      <c r="B566" s="1">
        <v>18.399999999999999</v>
      </c>
      <c r="C566" s="1">
        <v>26.5</v>
      </c>
      <c r="D566" s="1">
        <v>21.5</v>
      </c>
      <c r="E566" s="1">
        <v>0</v>
      </c>
      <c r="F566" s="1">
        <v>14.7</v>
      </c>
      <c r="G566" s="1">
        <v>4.8</v>
      </c>
    </row>
    <row r="567" spans="1:7" x14ac:dyDescent="0.25">
      <c r="A567" s="39">
        <v>38552</v>
      </c>
      <c r="B567" s="1">
        <v>14.2</v>
      </c>
      <c r="C567" s="1">
        <v>28.3</v>
      </c>
      <c r="D567" s="1">
        <v>21.9</v>
      </c>
      <c r="E567" s="1">
        <v>0</v>
      </c>
      <c r="F567" s="1">
        <v>23.91</v>
      </c>
      <c r="G567" s="1">
        <v>5.4</v>
      </c>
    </row>
    <row r="568" spans="1:7" x14ac:dyDescent="0.25">
      <c r="A568" s="39">
        <v>38553</v>
      </c>
      <c r="B568" s="1">
        <v>16.899999999999999</v>
      </c>
      <c r="C568" s="1">
        <v>28.4</v>
      </c>
      <c r="D568" s="1">
        <v>22.2</v>
      </c>
      <c r="E568" s="1">
        <v>0</v>
      </c>
      <c r="F568" s="1">
        <v>30.02</v>
      </c>
      <c r="G568" s="1">
        <v>6.3</v>
      </c>
    </row>
    <row r="569" spans="1:7" x14ac:dyDescent="0.25">
      <c r="A569" s="39">
        <v>38554</v>
      </c>
      <c r="B569" s="1">
        <v>13.9</v>
      </c>
      <c r="C569" s="1">
        <v>30.6</v>
      </c>
      <c r="D569" s="1">
        <v>22.9</v>
      </c>
      <c r="E569" s="1">
        <v>0</v>
      </c>
      <c r="F569" s="1">
        <v>29.45</v>
      </c>
      <c r="G569" s="1">
        <v>5.8</v>
      </c>
    </row>
    <row r="570" spans="1:7" x14ac:dyDescent="0.25">
      <c r="A570" s="39">
        <v>38555</v>
      </c>
      <c r="B570" s="1">
        <v>16.5</v>
      </c>
      <c r="C570" s="1">
        <v>29.8</v>
      </c>
      <c r="D570" s="1">
        <v>23.6</v>
      </c>
      <c r="E570" s="1">
        <v>0</v>
      </c>
      <c r="F570" s="1">
        <v>28.7</v>
      </c>
      <c r="G570" s="1">
        <v>6.4</v>
      </c>
    </row>
    <row r="571" spans="1:7" x14ac:dyDescent="0.25">
      <c r="A571" s="39">
        <v>38556</v>
      </c>
      <c r="B571" s="1">
        <v>17.7</v>
      </c>
      <c r="C571" s="1">
        <v>29.2</v>
      </c>
      <c r="D571" s="1">
        <v>22.3</v>
      </c>
      <c r="E571" s="1">
        <v>0</v>
      </c>
      <c r="F571" s="1">
        <v>23.47</v>
      </c>
      <c r="G571" s="1">
        <v>5.3</v>
      </c>
    </row>
    <row r="572" spans="1:7" x14ac:dyDescent="0.25">
      <c r="A572" s="39">
        <v>38557</v>
      </c>
      <c r="B572" s="1">
        <v>14.4</v>
      </c>
      <c r="C572" s="1">
        <v>32.4</v>
      </c>
      <c r="D572" s="1">
        <v>24.1</v>
      </c>
      <c r="E572" s="1">
        <v>0</v>
      </c>
      <c r="F572" s="1">
        <v>28.02</v>
      </c>
      <c r="G572" s="1">
        <v>5.7</v>
      </c>
    </row>
    <row r="573" spans="1:7" x14ac:dyDescent="0.25">
      <c r="A573" s="39">
        <v>38558</v>
      </c>
      <c r="B573" s="1">
        <v>20.3</v>
      </c>
      <c r="C573" s="1">
        <v>29.7</v>
      </c>
      <c r="D573" s="1">
        <v>24</v>
      </c>
      <c r="E573" s="1">
        <v>0</v>
      </c>
      <c r="F573" s="1">
        <v>19.8</v>
      </c>
      <c r="G573" s="1">
        <v>4.8</v>
      </c>
    </row>
    <row r="574" spans="1:7" x14ac:dyDescent="0.25">
      <c r="A574" s="39">
        <v>38559</v>
      </c>
      <c r="B574" s="1">
        <v>16.899999999999999</v>
      </c>
      <c r="C574" s="1">
        <v>35.1</v>
      </c>
      <c r="D574" s="1">
        <v>25.9</v>
      </c>
      <c r="E574" s="1">
        <v>0</v>
      </c>
      <c r="F574" s="1">
        <v>27.6</v>
      </c>
      <c r="G574" s="1">
        <v>6.4</v>
      </c>
    </row>
    <row r="575" spans="1:7" x14ac:dyDescent="0.25">
      <c r="A575" s="39">
        <v>38560</v>
      </c>
      <c r="B575" s="1">
        <v>22.1</v>
      </c>
      <c r="C575" s="1">
        <v>31.3</v>
      </c>
      <c r="D575" s="1">
        <v>25.6</v>
      </c>
      <c r="E575" s="1">
        <v>0</v>
      </c>
      <c r="F575" s="1">
        <v>26.45</v>
      </c>
      <c r="G575" s="1">
        <v>7.6</v>
      </c>
    </row>
    <row r="576" spans="1:7" x14ac:dyDescent="0.25">
      <c r="A576" s="39">
        <v>38561</v>
      </c>
      <c r="B576" s="1">
        <v>22.6</v>
      </c>
      <c r="C576" s="1">
        <v>32</v>
      </c>
      <c r="D576" s="1">
        <v>26.1</v>
      </c>
      <c r="E576" s="1">
        <v>0</v>
      </c>
      <c r="F576" s="1">
        <v>25.73</v>
      </c>
      <c r="G576" s="1">
        <v>7.1</v>
      </c>
    </row>
    <row r="577" spans="1:7" x14ac:dyDescent="0.25">
      <c r="A577" s="39">
        <v>38562</v>
      </c>
      <c r="B577" s="1">
        <v>19.7</v>
      </c>
      <c r="C577" s="1">
        <v>26.6</v>
      </c>
      <c r="D577" s="1">
        <v>22.6</v>
      </c>
      <c r="E577" s="1">
        <v>0</v>
      </c>
      <c r="F577" s="1">
        <v>12.61</v>
      </c>
      <c r="G577" s="1">
        <v>3.7</v>
      </c>
    </row>
    <row r="578" spans="1:7" x14ac:dyDescent="0.25">
      <c r="A578" s="39">
        <v>38563</v>
      </c>
      <c r="B578" s="1">
        <v>18</v>
      </c>
      <c r="C578" s="1">
        <v>25.8</v>
      </c>
      <c r="D578" s="1">
        <v>21.2</v>
      </c>
      <c r="E578" s="1">
        <v>0</v>
      </c>
      <c r="F578" s="1">
        <v>16.16</v>
      </c>
      <c r="G578" s="1">
        <v>4.4000000000000004</v>
      </c>
    </row>
    <row r="579" spans="1:7" x14ac:dyDescent="0.25">
      <c r="A579" s="39">
        <v>38564</v>
      </c>
      <c r="B579" s="1">
        <v>14.9</v>
      </c>
      <c r="C579" s="1">
        <v>26.3</v>
      </c>
      <c r="D579" s="1">
        <v>20.7</v>
      </c>
      <c r="E579" s="1">
        <v>0</v>
      </c>
      <c r="F579" s="1">
        <v>22.18</v>
      </c>
      <c r="G579" s="1">
        <v>4.7</v>
      </c>
    </row>
    <row r="580" spans="1:7" x14ac:dyDescent="0.25">
      <c r="A580" s="39">
        <v>38565</v>
      </c>
      <c r="B580" s="1">
        <v>16.100000000000001</v>
      </c>
      <c r="C580" s="1">
        <v>18.8</v>
      </c>
      <c r="D580" s="1">
        <v>17.7</v>
      </c>
      <c r="E580" s="1">
        <v>4.5</v>
      </c>
      <c r="F580" s="1">
        <v>6.52</v>
      </c>
      <c r="G580" s="1">
        <v>1.7</v>
      </c>
    </row>
    <row r="581" spans="1:7" x14ac:dyDescent="0.25">
      <c r="A581" s="39">
        <v>38566</v>
      </c>
      <c r="B581" s="1">
        <v>14.1</v>
      </c>
      <c r="C581" s="1">
        <v>25</v>
      </c>
      <c r="D581" s="1">
        <v>18.8</v>
      </c>
      <c r="E581" s="1">
        <v>0</v>
      </c>
      <c r="F581" s="1">
        <v>18.579999999999998</v>
      </c>
      <c r="G581" s="1">
        <v>4.5999999999999996</v>
      </c>
    </row>
    <row r="582" spans="1:7" x14ac:dyDescent="0.25">
      <c r="A582" s="39">
        <v>38567</v>
      </c>
      <c r="B582" s="1">
        <v>15.4</v>
      </c>
      <c r="C582" s="1">
        <v>27.2</v>
      </c>
      <c r="D582" s="1">
        <v>21.4</v>
      </c>
      <c r="E582" s="1">
        <v>0</v>
      </c>
      <c r="F582" s="1">
        <v>24.54</v>
      </c>
      <c r="G582" s="1">
        <v>5.8</v>
      </c>
    </row>
    <row r="583" spans="1:7" x14ac:dyDescent="0.25">
      <c r="A583" s="39">
        <v>38568</v>
      </c>
      <c r="B583" s="1">
        <v>16.2</v>
      </c>
      <c r="C583" s="1">
        <v>27.5</v>
      </c>
      <c r="D583" s="1">
        <v>21.5</v>
      </c>
      <c r="E583" s="1">
        <v>0</v>
      </c>
      <c r="F583" s="1">
        <v>27.58</v>
      </c>
      <c r="G583" s="1">
        <v>6</v>
      </c>
    </row>
    <row r="584" spans="1:7" x14ac:dyDescent="0.25">
      <c r="A584" s="39">
        <v>38569</v>
      </c>
      <c r="B584" s="1">
        <v>10.1</v>
      </c>
      <c r="C584" s="1">
        <v>30.4</v>
      </c>
      <c r="D584" s="1">
        <v>21.3</v>
      </c>
      <c r="E584" s="1">
        <v>0</v>
      </c>
      <c r="F584" s="1">
        <v>28.56</v>
      </c>
      <c r="G584" s="1">
        <v>5.3</v>
      </c>
    </row>
    <row r="585" spans="1:7" x14ac:dyDescent="0.25">
      <c r="A585" s="39">
        <v>38570</v>
      </c>
      <c r="B585" s="1">
        <v>16.100000000000001</v>
      </c>
      <c r="C585" s="1">
        <v>28.8</v>
      </c>
      <c r="D585" s="1">
        <v>22.5</v>
      </c>
      <c r="E585" s="1">
        <v>0</v>
      </c>
      <c r="F585" s="1">
        <v>25.96</v>
      </c>
      <c r="G585" s="1">
        <v>5.8</v>
      </c>
    </row>
    <row r="586" spans="1:7" x14ac:dyDescent="0.25">
      <c r="A586" s="39">
        <v>38571</v>
      </c>
      <c r="B586" s="1">
        <v>17.7</v>
      </c>
      <c r="C586" s="1">
        <v>28.6</v>
      </c>
      <c r="D586" s="1">
        <v>22.8</v>
      </c>
      <c r="E586" s="1">
        <v>0</v>
      </c>
      <c r="F586" s="1">
        <v>24.81</v>
      </c>
      <c r="G586" s="1">
        <v>5.7</v>
      </c>
    </row>
    <row r="587" spans="1:7" x14ac:dyDescent="0.25">
      <c r="A587" s="39">
        <v>38572</v>
      </c>
      <c r="B587" s="1">
        <v>14.3</v>
      </c>
      <c r="C587" s="1">
        <v>30.8</v>
      </c>
      <c r="D587" s="1">
        <v>22.8</v>
      </c>
      <c r="E587" s="1">
        <v>0</v>
      </c>
      <c r="F587" s="1">
        <v>26.76</v>
      </c>
      <c r="G587" s="1">
        <v>5.2</v>
      </c>
    </row>
    <row r="588" spans="1:7" x14ac:dyDescent="0.25">
      <c r="A588" s="39">
        <v>38573</v>
      </c>
      <c r="B588" s="1">
        <v>17.7</v>
      </c>
      <c r="C588" s="1">
        <v>28.9</v>
      </c>
      <c r="D588" s="1">
        <v>22.7</v>
      </c>
      <c r="E588" s="1">
        <v>0</v>
      </c>
      <c r="F588" s="1">
        <v>23.65</v>
      </c>
      <c r="G588" s="1">
        <v>7.1</v>
      </c>
    </row>
    <row r="589" spans="1:7" x14ac:dyDescent="0.25">
      <c r="A589" s="39">
        <v>38574</v>
      </c>
      <c r="B589" s="1">
        <v>19.8</v>
      </c>
      <c r="C589" s="1">
        <v>28.7</v>
      </c>
      <c r="D589" s="1">
        <v>22.5</v>
      </c>
      <c r="E589" s="1">
        <v>34.5</v>
      </c>
      <c r="F589" s="1">
        <v>23.23</v>
      </c>
      <c r="G589" s="1">
        <v>6.1</v>
      </c>
    </row>
    <row r="590" spans="1:7" x14ac:dyDescent="0.25">
      <c r="A590" s="39">
        <v>38575</v>
      </c>
      <c r="B590" s="1">
        <v>18.100000000000001</v>
      </c>
      <c r="C590" s="1">
        <v>27.5</v>
      </c>
      <c r="D590" s="1">
        <v>22</v>
      </c>
      <c r="E590" s="1">
        <v>2</v>
      </c>
      <c r="F590" s="1">
        <v>15.97</v>
      </c>
      <c r="G590" s="1">
        <v>4.0999999999999996</v>
      </c>
    </row>
    <row r="591" spans="1:7" x14ac:dyDescent="0.25">
      <c r="A591" s="39">
        <v>38576</v>
      </c>
      <c r="B591" s="1">
        <v>17</v>
      </c>
      <c r="C591" s="1">
        <v>28.6</v>
      </c>
      <c r="D591" s="1">
        <v>22.7</v>
      </c>
      <c r="E591" s="1">
        <v>0</v>
      </c>
      <c r="F591" s="1">
        <v>26.04</v>
      </c>
      <c r="G591" s="1">
        <v>5.7</v>
      </c>
    </row>
    <row r="592" spans="1:7" x14ac:dyDescent="0.25">
      <c r="A592" s="39">
        <v>38577</v>
      </c>
      <c r="B592" s="1">
        <v>14.9</v>
      </c>
      <c r="C592" s="1">
        <v>26.7</v>
      </c>
      <c r="D592" s="1">
        <v>21</v>
      </c>
      <c r="E592" s="1">
        <v>0</v>
      </c>
      <c r="F592" s="1">
        <v>27.38</v>
      </c>
      <c r="G592" s="1">
        <v>5.5</v>
      </c>
    </row>
    <row r="593" spans="1:7" x14ac:dyDescent="0.25">
      <c r="A593" s="39">
        <v>38578</v>
      </c>
      <c r="B593" s="1">
        <v>15.6</v>
      </c>
      <c r="C593" s="1">
        <v>26.1</v>
      </c>
      <c r="D593" s="1">
        <v>20.7</v>
      </c>
      <c r="E593" s="1">
        <v>0</v>
      </c>
      <c r="F593" s="1">
        <v>23.35</v>
      </c>
      <c r="G593" s="1">
        <v>5.2</v>
      </c>
    </row>
    <row r="594" spans="1:7" x14ac:dyDescent="0.25">
      <c r="A594" s="39">
        <v>38579</v>
      </c>
      <c r="B594" s="1">
        <v>14.9</v>
      </c>
      <c r="C594" s="1">
        <v>26.3</v>
      </c>
      <c r="D594" s="1">
        <v>20.100000000000001</v>
      </c>
      <c r="E594" s="1">
        <v>0</v>
      </c>
      <c r="F594" s="1">
        <v>28.15</v>
      </c>
      <c r="G594" s="1">
        <v>5.4</v>
      </c>
    </row>
    <row r="595" spans="1:7" x14ac:dyDescent="0.25">
      <c r="A595" s="39">
        <v>38580</v>
      </c>
      <c r="B595" s="1">
        <v>9.9</v>
      </c>
      <c r="C595" s="1">
        <v>30</v>
      </c>
      <c r="D595" s="1">
        <v>20.2</v>
      </c>
      <c r="E595" s="1">
        <v>0</v>
      </c>
      <c r="F595" s="1">
        <v>27.16</v>
      </c>
      <c r="G595" s="1">
        <v>4.7</v>
      </c>
    </row>
    <row r="596" spans="1:7" x14ac:dyDescent="0.25">
      <c r="A596" s="39">
        <v>38581</v>
      </c>
      <c r="B596" s="1">
        <v>14.5</v>
      </c>
      <c r="C596" s="1">
        <v>28.1</v>
      </c>
      <c r="D596" s="1">
        <v>21</v>
      </c>
      <c r="E596" s="1">
        <v>5.5</v>
      </c>
      <c r="F596" s="1">
        <v>19.66</v>
      </c>
      <c r="G596" s="1">
        <v>4.5999999999999996</v>
      </c>
    </row>
    <row r="597" spans="1:7" x14ac:dyDescent="0.25">
      <c r="A597" s="39">
        <v>38582</v>
      </c>
      <c r="B597" s="1">
        <v>16</v>
      </c>
      <c r="C597" s="1">
        <v>26.5</v>
      </c>
      <c r="D597" s="1">
        <v>21.3</v>
      </c>
      <c r="E597" s="1">
        <v>1.5</v>
      </c>
      <c r="F597" s="1">
        <v>17.579999999999998</v>
      </c>
      <c r="G597" s="1">
        <v>3.7</v>
      </c>
    </row>
    <row r="598" spans="1:7" x14ac:dyDescent="0.25">
      <c r="A598" s="39">
        <v>38583</v>
      </c>
      <c r="B598" s="1">
        <v>17.600000000000001</v>
      </c>
      <c r="C598" s="1">
        <v>25</v>
      </c>
      <c r="D598" s="1">
        <v>20.3</v>
      </c>
      <c r="E598" s="1">
        <v>0</v>
      </c>
      <c r="F598" s="1">
        <v>16.010000000000002</v>
      </c>
      <c r="G598" s="1">
        <v>4.2</v>
      </c>
    </row>
    <row r="599" spans="1:7" x14ac:dyDescent="0.25">
      <c r="A599" s="39">
        <v>38584</v>
      </c>
      <c r="B599" s="1">
        <v>14.6</v>
      </c>
      <c r="C599" s="1">
        <v>19.399999999999999</v>
      </c>
      <c r="D599" s="1">
        <v>15.8</v>
      </c>
      <c r="E599" s="1">
        <v>10.5</v>
      </c>
      <c r="F599" s="1">
        <v>13.22</v>
      </c>
      <c r="G599" s="1">
        <v>3.1</v>
      </c>
    </row>
    <row r="600" spans="1:7" x14ac:dyDescent="0.25">
      <c r="A600" s="39">
        <v>38585</v>
      </c>
      <c r="B600" s="1">
        <v>13.8</v>
      </c>
      <c r="C600" s="1">
        <v>21.3</v>
      </c>
      <c r="D600" s="1">
        <v>17.399999999999999</v>
      </c>
      <c r="E600" s="1">
        <v>0</v>
      </c>
      <c r="F600" s="1">
        <v>15.49</v>
      </c>
      <c r="G600" s="1">
        <v>3.9</v>
      </c>
    </row>
    <row r="601" spans="1:7" x14ac:dyDescent="0.25">
      <c r="A601" s="39">
        <v>38586</v>
      </c>
      <c r="B601" s="1">
        <v>15.8</v>
      </c>
      <c r="C601" s="1">
        <v>22.8</v>
      </c>
      <c r="D601" s="1">
        <v>18.5</v>
      </c>
      <c r="E601" s="1">
        <v>0</v>
      </c>
      <c r="F601" s="1">
        <v>13.24</v>
      </c>
      <c r="G601" s="1">
        <v>4.0999999999999996</v>
      </c>
    </row>
    <row r="602" spans="1:7" x14ac:dyDescent="0.25">
      <c r="A602" s="39">
        <v>38587</v>
      </c>
      <c r="B602" s="1">
        <v>15.5</v>
      </c>
      <c r="C602" s="1">
        <v>23.8</v>
      </c>
      <c r="D602" s="1">
        <v>18.600000000000001</v>
      </c>
      <c r="E602" s="1">
        <v>1.5</v>
      </c>
      <c r="F602" s="1">
        <v>15.23</v>
      </c>
      <c r="G602" s="1">
        <v>4</v>
      </c>
    </row>
    <row r="603" spans="1:7" x14ac:dyDescent="0.25">
      <c r="A603" s="39">
        <v>38588</v>
      </c>
      <c r="B603" s="1">
        <v>12.7</v>
      </c>
      <c r="C603" s="1">
        <v>24.4</v>
      </c>
      <c r="D603" s="1">
        <v>17.899999999999999</v>
      </c>
      <c r="E603" s="1">
        <v>0</v>
      </c>
      <c r="F603" s="1">
        <v>25.18</v>
      </c>
      <c r="G603" s="1">
        <v>4.4000000000000004</v>
      </c>
    </row>
    <row r="604" spans="1:7" x14ac:dyDescent="0.25">
      <c r="A604" s="39">
        <v>38589</v>
      </c>
      <c r="B604" s="1">
        <v>10</v>
      </c>
      <c r="C604" s="1">
        <v>28.6</v>
      </c>
      <c r="D604" s="1">
        <v>20.6</v>
      </c>
      <c r="E604" s="1">
        <v>0</v>
      </c>
      <c r="F604" s="1">
        <v>23.75</v>
      </c>
      <c r="G604" s="1">
        <v>4.4000000000000004</v>
      </c>
    </row>
    <row r="605" spans="1:7" x14ac:dyDescent="0.25">
      <c r="A605" s="39">
        <v>38590</v>
      </c>
      <c r="B605" s="1">
        <v>16.2</v>
      </c>
      <c r="C605" s="1">
        <v>22.3</v>
      </c>
      <c r="D605" s="1">
        <v>17.100000000000001</v>
      </c>
      <c r="E605" s="1">
        <v>0.5</v>
      </c>
      <c r="F605" s="1">
        <v>12.85</v>
      </c>
      <c r="G605" s="1">
        <v>3.1</v>
      </c>
    </row>
    <row r="606" spans="1:7" x14ac:dyDescent="0.25">
      <c r="A606" s="39">
        <v>38591</v>
      </c>
      <c r="B606" s="1">
        <v>11.5</v>
      </c>
      <c r="C606" s="1">
        <v>21.1</v>
      </c>
      <c r="D606" s="1">
        <v>16.3</v>
      </c>
      <c r="E606" s="1">
        <v>6</v>
      </c>
      <c r="F606" s="1">
        <v>10.210000000000001</v>
      </c>
      <c r="G606" s="1">
        <v>1.9</v>
      </c>
    </row>
    <row r="607" spans="1:7" x14ac:dyDescent="0.25">
      <c r="A607" s="39">
        <v>38592</v>
      </c>
      <c r="B607" s="1">
        <v>17.399999999999999</v>
      </c>
      <c r="C607" s="1">
        <v>25.9</v>
      </c>
      <c r="D607" s="1">
        <v>20.2</v>
      </c>
      <c r="E607" s="1">
        <v>0</v>
      </c>
      <c r="F607" s="1">
        <v>17.690000000000001</v>
      </c>
      <c r="G607" s="1">
        <v>3.6</v>
      </c>
    </row>
    <row r="608" spans="1:7" x14ac:dyDescent="0.25">
      <c r="A608" s="39">
        <v>38593</v>
      </c>
      <c r="B608" s="1">
        <v>12.8</v>
      </c>
      <c r="C608" s="1">
        <v>30.9</v>
      </c>
      <c r="D608" s="1">
        <v>22</v>
      </c>
      <c r="E608" s="1">
        <v>0</v>
      </c>
      <c r="F608" s="1">
        <v>25.1</v>
      </c>
      <c r="G608" s="1">
        <v>4.8</v>
      </c>
    </row>
    <row r="609" spans="1:7" x14ac:dyDescent="0.25">
      <c r="A609" s="39">
        <v>38594</v>
      </c>
      <c r="B609" s="1">
        <v>13.5</v>
      </c>
      <c r="C609" s="1">
        <v>31.7</v>
      </c>
      <c r="D609" s="1">
        <v>23.4</v>
      </c>
      <c r="E609" s="1">
        <v>0</v>
      </c>
      <c r="F609" s="1">
        <v>24.84</v>
      </c>
      <c r="G609" s="1">
        <v>5.4</v>
      </c>
    </row>
    <row r="610" spans="1:7" x14ac:dyDescent="0.25">
      <c r="A610" s="39">
        <v>38595</v>
      </c>
      <c r="B610" s="1">
        <v>19.8</v>
      </c>
      <c r="C610" s="1">
        <v>31.7</v>
      </c>
      <c r="D610" s="1">
        <v>25</v>
      </c>
      <c r="E610" s="1">
        <v>0</v>
      </c>
      <c r="F610" s="1">
        <v>23.61</v>
      </c>
      <c r="G610" s="1">
        <v>6.4</v>
      </c>
    </row>
    <row r="611" spans="1:7" x14ac:dyDescent="0.25">
      <c r="A611" s="39">
        <v>38596</v>
      </c>
      <c r="B611" s="1">
        <v>19.600000000000001</v>
      </c>
      <c r="C611" s="1">
        <v>25</v>
      </c>
      <c r="D611" s="1">
        <v>21.9</v>
      </c>
      <c r="E611" s="1">
        <v>0</v>
      </c>
      <c r="F611" s="1">
        <v>11.03</v>
      </c>
      <c r="G611" s="1">
        <v>2.9</v>
      </c>
    </row>
    <row r="612" spans="1:7" x14ac:dyDescent="0.25">
      <c r="A612" s="39">
        <v>38597</v>
      </c>
      <c r="B612" s="1">
        <v>20.100000000000001</v>
      </c>
      <c r="C612" s="1">
        <v>31.9</v>
      </c>
      <c r="D612" s="1">
        <v>24.8</v>
      </c>
      <c r="E612" s="1">
        <v>0</v>
      </c>
      <c r="F612" s="1">
        <v>22.66</v>
      </c>
      <c r="G612" s="1">
        <v>4.8</v>
      </c>
    </row>
    <row r="613" spans="1:7" x14ac:dyDescent="0.25">
      <c r="A613" s="39">
        <v>38598</v>
      </c>
      <c r="B613" s="1">
        <v>16.100000000000001</v>
      </c>
      <c r="C613" s="1">
        <v>34.700000000000003</v>
      </c>
      <c r="D613" s="1">
        <v>25.9</v>
      </c>
      <c r="E613" s="1">
        <v>0</v>
      </c>
      <c r="F613" s="1">
        <v>23.17</v>
      </c>
      <c r="G613" s="1">
        <v>5.4</v>
      </c>
    </row>
    <row r="614" spans="1:7" x14ac:dyDescent="0.25">
      <c r="A614" s="39">
        <v>38599</v>
      </c>
      <c r="B614" s="1">
        <v>18.5</v>
      </c>
      <c r="C614" s="1">
        <v>29.8</v>
      </c>
      <c r="D614" s="1">
        <v>23.9</v>
      </c>
      <c r="E614" s="1">
        <v>0</v>
      </c>
      <c r="F614" s="1">
        <v>16.97</v>
      </c>
      <c r="G614" s="1">
        <v>3.7</v>
      </c>
    </row>
    <row r="615" spans="1:7" x14ac:dyDescent="0.25">
      <c r="A615" s="39">
        <v>38600</v>
      </c>
      <c r="B615" s="1">
        <v>17</v>
      </c>
      <c r="C615" s="1">
        <v>21.7</v>
      </c>
      <c r="D615" s="1">
        <v>19.2</v>
      </c>
      <c r="E615" s="1">
        <v>21.5</v>
      </c>
      <c r="F615" s="1">
        <v>2.98</v>
      </c>
      <c r="G615" s="1">
        <v>0.9</v>
      </c>
    </row>
    <row r="616" spans="1:7" x14ac:dyDescent="0.25">
      <c r="A616" s="39">
        <v>38601</v>
      </c>
      <c r="B616" s="1">
        <v>16.100000000000001</v>
      </c>
      <c r="C616" s="1">
        <v>22</v>
      </c>
      <c r="D616" s="1">
        <v>17.899999999999999</v>
      </c>
      <c r="E616" s="1">
        <v>6</v>
      </c>
      <c r="F616" s="1">
        <v>8.01</v>
      </c>
      <c r="G616" s="1">
        <v>1.8</v>
      </c>
    </row>
    <row r="617" spans="1:7" x14ac:dyDescent="0.25">
      <c r="A617" s="39">
        <v>38602</v>
      </c>
      <c r="B617" s="1">
        <v>14.3</v>
      </c>
      <c r="C617" s="1">
        <v>24.6</v>
      </c>
      <c r="D617" s="1">
        <v>18.8</v>
      </c>
      <c r="E617" s="1">
        <v>6</v>
      </c>
      <c r="F617" s="1">
        <v>14.25</v>
      </c>
      <c r="G617" s="1">
        <v>2.7</v>
      </c>
    </row>
    <row r="618" spans="1:7" x14ac:dyDescent="0.25">
      <c r="A618" s="39">
        <v>38603</v>
      </c>
      <c r="B618" s="1">
        <v>17.5</v>
      </c>
      <c r="C618" s="1">
        <v>25.1</v>
      </c>
      <c r="D618" s="1">
        <v>19.3</v>
      </c>
      <c r="E618" s="1">
        <v>6</v>
      </c>
      <c r="F618" s="1">
        <v>12.01</v>
      </c>
      <c r="G618" s="1">
        <v>3</v>
      </c>
    </row>
    <row r="619" spans="1:7" x14ac:dyDescent="0.25">
      <c r="A619" s="39">
        <v>38604</v>
      </c>
      <c r="B619" s="1">
        <v>16.8</v>
      </c>
      <c r="C619" s="1">
        <v>25.8</v>
      </c>
      <c r="D619" s="1">
        <v>20.2</v>
      </c>
      <c r="E619" s="1">
        <v>5</v>
      </c>
      <c r="F619" s="1">
        <v>17.399999999999999</v>
      </c>
      <c r="G619" s="1">
        <v>3.4</v>
      </c>
    </row>
    <row r="620" spans="1:7" x14ac:dyDescent="0.25">
      <c r="A620" s="39">
        <v>38605</v>
      </c>
      <c r="B620" s="1">
        <v>16.399999999999999</v>
      </c>
      <c r="C620" s="1">
        <v>21.9</v>
      </c>
      <c r="D620" s="1">
        <v>18.100000000000001</v>
      </c>
      <c r="E620" s="1">
        <v>12.5</v>
      </c>
      <c r="F620" s="1">
        <v>9.65</v>
      </c>
      <c r="G620" s="1">
        <v>2.2000000000000002</v>
      </c>
    </row>
    <row r="621" spans="1:7" x14ac:dyDescent="0.25">
      <c r="A621" s="39">
        <v>38606</v>
      </c>
      <c r="B621" s="1">
        <v>12</v>
      </c>
      <c r="C621" s="1">
        <v>24.1</v>
      </c>
      <c r="D621" s="1">
        <v>17.3</v>
      </c>
      <c r="E621" s="1">
        <v>2</v>
      </c>
      <c r="F621" s="1">
        <v>16.850000000000001</v>
      </c>
      <c r="G621" s="1">
        <v>2.8</v>
      </c>
    </row>
    <row r="622" spans="1:7" x14ac:dyDescent="0.25">
      <c r="A622" s="39">
        <v>38607</v>
      </c>
      <c r="B622" s="1">
        <v>14.8</v>
      </c>
      <c r="C622" s="1">
        <v>23.1</v>
      </c>
      <c r="D622" s="1">
        <v>18.2</v>
      </c>
      <c r="E622" s="1">
        <v>0</v>
      </c>
      <c r="F622" s="1">
        <v>16.8</v>
      </c>
      <c r="G622" s="1">
        <v>3</v>
      </c>
    </row>
    <row r="623" spans="1:7" x14ac:dyDescent="0.25">
      <c r="A623" s="39">
        <v>38608</v>
      </c>
      <c r="B623" s="1">
        <v>16.5</v>
      </c>
      <c r="C623" s="1">
        <v>23</v>
      </c>
      <c r="D623" s="1">
        <v>18.399999999999999</v>
      </c>
      <c r="E623" s="1">
        <v>0</v>
      </c>
      <c r="F623" s="1">
        <v>14.05</v>
      </c>
      <c r="G623" s="1">
        <v>2.7</v>
      </c>
    </row>
    <row r="624" spans="1:7" x14ac:dyDescent="0.25">
      <c r="A624" s="39">
        <v>38609</v>
      </c>
      <c r="B624" s="1">
        <v>12.8</v>
      </c>
      <c r="C624" s="1">
        <v>26</v>
      </c>
      <c r="D624" s="1">
        <v>19.399999999999999</v>
      </c>
      <c r="E624" s="1">
        <v>0</v>
      </c>
      <c r="F624" s="1">
        <v>17.82</v>
      </c>
      <c r="G624" s="1">
        <v>3.1</v>
      </c>
    </row>
    <row r="625" spans="1:7" x14ac:dyDescent="0.25">
      <c r="A625" s="39">
        <v>38610</v>
      </c>
      <c r="B625" s="1">
        <v>13.4</v>
      </c>
      <c r="C625" s="1">
        <v>26.7</v>
      </c>
      <c r="D625" s="1">
        <v>19.5</v>
      </c>
      <c r="E625" s="1">
        <v>0</v>
      </c>
      <c r="F625" s="1">
        <v>21.09</v>
      </c>
      <c r="G625" s="1">
        <v>3.5</v>
      </c>
    </row>
    <row r="626" spans="1:7" x14ac:dyDescent="0.25">
      <c r="A626" s="39">
        <v>38611</v>
      </c>
      <c r="B626" s="1">
        <v>11.7</v>
      </c>
      <c r="C626" s="1">
        <v>25.1</v>
      </c>
      <c r="D626" s="1">
        <v>18.7</v>
      </c>
      <c r="E626" s="1">
        <v>0</v>
      </c>
      <c r="F626" s="1">
        <v>17.73</v>
      </c>
      <c r="G626" s="1">
        <v>3.1</v>
      </c>
    </row>
    <row r="627" spans="1:7" x14ac:dyDescent="0.25">
      <c r="A627" s="39">
        <v>38612</v>
      </c>
      <c r="B627" s="1">
        <v>13.2</v>
      </c>
      <c r="C627" s="1">
        <v>17</v>
      </c>
      <c r="D627" s="1">
        <v>14.9</v>
      </c>
      <c r="E627" s="1">
        <v>0</v>
      </c>
      <c r="F627" s="1">
        <v>7.1</v>
      </c>
      <c r="G627" s="1">
        <v>2.6</v>
      </c>
    </row>
    <row r="628" spans="1:7" x14ac:dyDescent="0.25">
      <c r="A628" s="39">
        <v>38613</v>
      </c>
      <c r="B628" s="1">
        <v>7.8</v>
      </c>
      <c r="C628" s="1">
        <v>19.2</v>
      </c>
      <c r="D628" s="1">
        <v>13.3</v>
      </c>
      <c r="E628" s="1">
        <v>0</v>
      </c>
      <c r="F628" s="1">
        <v>19.899999999999999</v>
      </c>
      <c r="G628" s="1">
        <v>3.6</v>
      </c>
    </row>
    <row r="629" spans="1:7" x14ac:dyDescent="0.25">
      <c r="A629" s="39">
        <v>38614</v>
      </c>
      <c r="B629" s="1">
        <v>10.6</v>
      </c>
      <c r="C629" s="1">
        <v>20.3</v>
      </c>
      <c r="D629" s="1">
        <v>14.9</v>
      </c>
      <c r="E629" s="1">
        <v>0</v>
      </c>
      <c r="F629" s="1">
        <v>17.059999999999999</v>
      </c>
      <c r="G629" s="1">
        <v>3.6</v>
      </c>
    </row>
    <row r="630" spans="1:7" x14ac:dyDescent="0.25">
      <c r="A630" s="39">
        <v>38615</v>
      </c>
      <c r="B630" s="1">
        <v>9.1</v>
      </c>
      <c r="C630" s="1">
        <v>22</v>
      </c>
      <c r="D630" s="1">
        <v>15.4</v>
      </c>
      <c r="E630" s="1">
        <v>0</v>
      </c>
      <c r="F630" s="1">
        <v>21.05</v>
      </c>
      <c r="G630" s="1">
        <v>3.4</v>
      </c>
    </row>
    <row r="631" spans="1:7" x14ac:dyDescent="0.25">
      <c r="A631" s="39">
        <v>38616</v>
      </c>
      <c r="B631" s="1">
        <v>4.8</v>
      </c>
      <c r="C631" s="1">
        <v>22.4</v>
      </c>
      <c r="D631" s="1">
        <v>13.6</v>
      </c>
      <c r="E631" s="1">
        <v>0</v>
      </c>
      <c r="F631" s="1">
        <v>20.77</v>
      </c>
      <c r="G631" s="1">
        <v>2.6</v>
      </c>
    </row>
    <row r="632" spans="1:7" x14ac:dyDescent="0.25">
      <c r="A632" s="39">
        <v>38617</v>
      </c>
      <c r="B632" s="1">
        <v>4.9000000000000004</v>
      </c>
      <c r="C632" s="1">
        <v>25.9</v>
      </c>
      <c r="D632" s="1">
        <v>15.7</v>
      </c>
      <c r="E632" s="1">
        <v>0</v>
      </c>
      <c r="F632" s="1">
        <v>20.56</v>
      </c>
      <c r="G632" s="1">
        <v>2.9</v>
      </c>
    </row>
    <row r="633" spans="1:7" x14ac:dyDescent="0.25">
      <c r="A633" s="39">
        <v>38618</v>
      </c>
      <c r="B633" s="1">
        <v>7.2</v>
      </c>
      <c r="C633" s="1">
        <v>26.1</v>
      </c>
      <c r="D633" s="1">
        <v>17.399999999999999</v>
      </c>
      <c r="E633" s="1">
        <v>0</v>
      </c>
      <c r="F633" s="1">
        <v>18.260000000000002</v>
      </c>
      <c r="G633" s="1">
        <v>2.7</v>
      </c>
    </row>
    <row r="634" spans="1:7" x14ac:dyDescent="0.25">
      <c r="A634" s="39">
        <v>38619</v>
      </c>
      <c r="B634" s="1">
        <v>12.2</v>
      </c>
      <c r="C634" s="1">
        <v>25</v>
      </c>
      <c r="D634" s="1">
        <v>18.100000000000001</v>
      </c>
      <c r="E634" s="1">
        <v>0</v>
      </c>
      <c r="F634" s="1">
        <v>15.47</v>
      </c>
      <c r="G634" s="1">
        <v>2.5</v>
      </c>
    </row>
    <row r="635" spans="1:7" x14ac:dyDescent="0.25">
      <c r="A635" s="39">
        <v>38620</v>
      </c>
      <c r="B635" s="1">
        <v>10.7</v>
      </c>
      <c r="C635" s="1">
        <v>19.5</v>
      </c>
      <c r="D635" s="1">
        <v>15.4</v>
      </c>
      <c r="E635" s="1">
        <v>13</v>
      </c>
      <c r="F635" s="1">
        <v>5.39</v>
      </c>
      <c r="G635" s="1">
        <v>1</v>
      </c>
    </row>
    <row r="636" spans="1:7" x14ac:dyDescent="0.25">
      <c r="A636" s="39">
        <v>38621</v>
      </c>
      <c r="B636" s="1">
        <v>13</v>
      </c>
      <c r="C636" s="1">
        <v>21.1</v>
      </c>
      <c r="D636" s="1">
        <v>15.6</v>
      </c>
      <c r="E636" s="1">
        <v>0.5</v>
      </c>
      <c r="F636" s="1">
        <v>16.440000000000001</v>
      </c>
      <c r="G636" s="1">
        <v>2.5</v>
      </c>
    </row>
    <row r="637" spans="1:7" x14ac:dyDescent="0.25">
      <c r="A637" s="39">
        <v>38622</v>
      </c>
      <c r="B637" s="1">
        <v>9.6</v>
      </c>
      <c r="C637" s="1">
        <v>25.3</v>
      </c>
      <c r="D637" s="1">
        <v>16.2</v>
      </c>
      <c r="E637" s="1">
        <v>0</v>
      </c>
      <c r="F637" s="1">
        <v>11.79</v>
      </c>
      <c r="G637" s="1">
        <v>2</v>
      </c>
    </row>
    <row r="638" spans="1:7" x14ac:dyDescent="0.25">
      <c r="A638" s="39">
        <v>38623</v>
      </c>
      <c r="B638" s="1">
        <v>13.3</v>
      </c>
      <c r="C638" s="1">
        <v>23.2</v>
      </c>
      <c r="D638" s="1">
        <v>17.100000000000001</v>
      </c>
      <c r="E638" s="1">
        <v>0</v>
      </c>
      <c r="F638" s="1">
        <v>12.7</v>
      </c>
      <c r="G638" s="1">
        <v>2.2000000000000002</v>
      </c>
    </row>
    <row r="639" spans="1:7" x14ac:dyDescent="0.25">
      <c r="A639" s="39">
        <v>38624</v>
      </c>
      <c r="B639" s="1">
        <v>12.7</v>
      </c>
      <c r="C639" s="1">
        <v>20.6</v>
      </c>
      <c r="D639" s="1">
        <v>17.100000000000001</v>
      </c>
      <c r="E639" s="1">
        <v>0</v>
      </c>
      <c r="F639" s="1">
        <v>8.42</v>
      </c>
      <c r="G639" s="1">
        <v>1.8</v>
      </c>
    </row>
    <row r="640" spans="1:7" x14ac:dyDescent="0.25">
      <c r="A640" s="39">
        <v>38625</v>
      </c>
      <c r="B640" s="1">
        <v>11.8</v>
      </c>
      <c r="C640" s="1">
        <v>22.4</v>
      </c>
      <c r="D640" s="1">
        <v>16.100000000000001</v>
      </c>
      <c r="E640" s="1">
        <v>0</v>
      </c>
      <c r="F640" s="1">
        <v>18.13</v>
      </c>
      <c r="G640" s="1">
        <v>2.6</v>
      </c>
    </row>
    <row r="641" spans="1:7" x14ac:dyDescent="0.25">
      <c r="A641" s="39">
        <v>38626</v>
      </c>
      <c r="B641" s="41">
        <v>9.6</v>
      </c>
      <c r="C641" s="41">
        <v>21.9</v>
      </c>
      <c r="D641" s="41">
        <v>15.5</v>
      </c>
      <c r="E641" s="41">
        <v>2.5</v>
      </c>
      <c r="F641" s="42">
        <v>9.89</v>
      </c>
      <c r="G641" s="43">
        <v>1.6</v>
      </c>
    </row>
    <row r="642" spans="1:7" x14ac:dyDescent="0.25">
      <c r="A642" s="39">
        <v>38627</v>
      </c>
      <c r="B642" s="41">
        <v>11.2</v>
      </c>
      <c r="C642" s="41">
        <v>17</v>
      </c>
      <c r="D642" s="41">
        <v>12.7</v>
      </c>
      <c r="E642" s="41">
        <v>3.5</v>
      </c>
      <c r="F642" s="42">
        <v>13.9</v>
      </c>
      <c r="G642" s="43">
        <v>2.2999999999999998</v>
      </c>
    </row>
    <row r="643" spans="1:7" x14ac:dyDescent="0.25">
      <c r="A643" s="39">
        <v>38628</v>
      </c>
      <c r="B643" s="41">
        <v>8.6999999999999993</v>
      </c>
      <c r="C643" s="41">
        <v>15.3</v>
      </c>
      <c r="D643" s="41">
        <v>11.5</v>
      </c>
      <c r="E643" s="41">
        <v>0</v>
      </c>
      <c r="F643" s="42">
        <v>9.16</v>
      </c>
      <c r="G643" s="43">
        <v>1.7</v>
      </c>
    </row>
    <row r="644" spans="1:7" x14ac:dyDescent="0.25">
      <c r="A644" s="39">
        <v>38629</v>
      </c>
      <c r="B644" s="41">
        <v>11</v>
      </c>
      <c r="C644" s="41">
        <v>15.1</v>
      </c>
      <c r="D644" s="41">
        <v>12.7</v>
      </c>
      <c r="E644" s="41">
        <v>0</v>
      </c>
      <c r="F644" s="42">
        <v>3.98</v>
      </c>
      <c r="G644" s="43">
        <v>1.3</v>
      </c>
    </row>
    <row r="645" spans="1:7" x14ac:dyDescent="0.25">
      <c r="A645" s="39">
        <v>38630</v>
      </c>
      <c r="B645" s="41">
        <v>11.7</v>
      </c>
      <c r="C645" s="41">
        <v>15.6</v>
      </c>
      <c r="D645" s="41">
        <v>12.4</v>
      </c>
      <c r="E645" s="41">
        <v>0</v>
      </c>
      <c r="F645" s="42">
        <v>3.59</v>
      </c>
      <c r="G645" s="43">
        <v>0.9</v>
      </c>
    </row>
    <row r="646" spans="1:7" x14ac:dyDescent="0.25">
      <c r="A646" s="39">
        <v>38631</v>
      </c>
      <c r="B646" s="41">
        <v>5.7</v>
      </c>
      <c r="C646" s="41">
        <v>20.7</v>
      </c>
      <c r="D646" s="41">
        <v>11.8</v>
      </c>
      <c r="E646" s="41">
        <v>0.5</v>
      </c>
      <c r="F646" s="42">
        <v>15.81</v>
      </c>
      <c r="G646" s="43">
        <v>1.7</v>
      </c>
    </row>
    <row r="647" spans="1:7" x14ac:dyDescent="0.25">
      <c r="A647" s="39">
        <v>38632</v>
      </c>
      <c r="B647" s="41">
        <v>5.2</v>
      </c>
      <c r="C647" s="41">
        <v>22.7</v>
      </c>
      <c r="D647" s="41">
        <v>13.7</v>
      </c>
      <c r="E647" s="41">
        <v>0</v>
      </c>
      <c r="F647" s="42">
        <v>17.04</v>
      </c>
      <c r="G647" s="43">
        <v>1.8</v>
      </c>
    </row>
    <row r="648" spans="1:7" x14ac:dyDescent="0.25">
      <c r="A648" s="39">
        <v>38633</v>
      </c>
      <c r="B648" s="41">
        <v>13.8</v>
      </c>
      <c r="C648" s="41">
        <v>23.2</v>
      </c>
      <c r="D648" s="41">
        <v>16.899999999999999</v>
      </c>
      <c r="E648" s="41">
        <v>0</v>
      </c>
      <c r="F648" s="42">
        <v>16.55</v>
      </c>
      <c r="G648" s="43">
        <v>2.4</v>
      </c>
    </row>
    <row r="649" spans="1:7" x14ac:dyDescent="0.25">
      <c r="A649" s="39">
        <v>38634</v>
      </c>
      <c r="B649" s="41">
        <v>8.8000000000000007</v>
      </c>
      <c r="C649" s="41">
        <v>25.7</v>
      </c>
      <c r="D649" s="41">
        <v>16.2</v>
      </c>
      <c r="E649" s="41">
        <v>0</v>
      </c>
      <c r="F649" s="42">
        <v>15.74</v>
      </c>
      <c r="G649" s="43">
        <v>1.9</v>
      </c>
    </row>
    <row r="650" spans="1:7" x14ac:dyDescent="0.25">
      <c r="A650" s="39">
        <v>38635</v>
      </c>
      <c r="B650" s="41">
        <v>13.8</v>
      </c>
      <c r="C650" s="41">
        <v>20</v>
      </c>
      <c r="D650" s="41">
        <v>17.3</v>
      </c>
      <c r="E650" s="41">
        <v>0</v>
      </c>
      <c r="F650" s="42">
        <v>11.09</v>
      </c>
      <c r="G650" s="43">
        <v>1.2</v>
      </c>
    </row>
    <row r="651" spans="1:7" x14ac:dyDescent="0.25">
      <c r="A651" s="39">
        <v>38636</v>
      </c>
      <c r="B651" s="41">
        <v>16.8</v>
      </c>
      <c r="C651" s="41">
        <v>22.2</v>
      </c>
      <c r="D651" s="41">
        <v>17.899999999999999</v>
      </c>
      <c r="E651" s="41">
        <v>0</v>
      </c>
      <c r="F651" s="42">
        <v>11.65</v>
      </c>
      <c r="G651" s="43">
        <v>2.2000000000000002</v>
      </c>
    </row>
    <row r="652" spans="1:7" x14ac:dyDescent="0.25">
      <c r="A652" s="39">
        <v>38637</v>
      </c>
      <c r="B652" s="41">
        <v>16.3</v>
      </c>
      <c r="C652" s="41">
        <v>22.8</v>
      </c>
      <c r="D652" s="41">
        <v>18.399999999999999</v>
      </c>
      <c r="E652" s="41">
        <v>1</v>
      </c>
      <c r="F652" s="42">
        <v>14.01</v>
      </c>
      <c r="G652" s="43">
        <v>2.2999999999999998</v>
      </c>
    </row>
    <row r="653" spans="1:7" x14ac:dyDescent="0.25">
      <c r="A653" s="39">
        <v>38638</v>
      </c>
      <c r="B653" s="41">
        <v>14.7</v>
      </c>
      <c r="C653" s="41">
        <v>16.100000000000001</v>
      </c>
      <c r="D653" s="41">
        <v>15.5</v>
      </c>
      <c r="E653" s="41">
        <v>15.5</v>
      </c>
      <c r="F653" s="42">
        <v>1.32</v>
      </c>
      <c r="G653" s="43">
        <v>0</v>
      </c>
    </row>
    <row r="654" spans="1:7" x14ac:dyDescent="0.25">
      <c r="A654" s="39">
        <v>38639</v>
      </c>
      <c r="B654" s="41">
        <v>14.3</v>
      </c>
      <c r="C654" s="41">
        <v>18.3</v>
      </c>
      <c r="D654" s="41">
        <v>16.5</v>
      </c>
      <c r="E654" s="41">
        <v>0</v>
      </c>
      <c r="F654" s="42">
        <v>3.09</v>
      </c>
      <c r="G654" s="43">
        <v>0.5</v>
      </c>
    </row>
    <row r="655" spans="1:7" x14ac:dyDescent="0.25">
      <c r="A655" s="39">
        <v>38640</v>
      </c>
      <c r="B655" s="41">
        <v>14.9</v>
      </c>
      <c r="C655" s="41">
        <v>21.4</v>
      </c>
      <c r="D655" s="41">
        <v>16.899999999999999</v>
      </c>
      <c r="E655" s="41">
        <v>0</v>
      </c>
      <c r="F655" s="42">
        <v>9.5399999999999991</v>
      </c>
      <c r="G655" s="43">
        <v>1.6</v>
      </c>
    </row>
    <row r="656" spans="1:7" x14ac:dyDescent="0.25">
      <c r="A656" s="39">
        <v>38641</v>
      </c>
      <c r="B656" s="41">
        <v>8.6999999999999993</v>
      </c>
      <c r="C656" s="41">
        <v>20.5</v>
      </c>
      <c r="D656" s="41">
        <v>14.5</v>
      </c>
      <c r="E656" s="41">
        <v>0.5</v>
      </c>
      <c r="F656" s="42">
        <v>9.34</v>
      </c>
      <c r="G656" s="43">
        <v>1</v>
      </c>
    </row>
    <row r="657" spans="1:7" x14ac:dyDescent="0.25">
      <c r="A657" s="39">
        <v>38642</v>
      </c>
      <c r="B657" s="41">
        <v>12.8</v>
      </c>
      <c r="C657" s="41">
        <v>21.7</v>
      </c>
      <c r="D657" s="41">
        <v>16.7</v>
      </c>
      <c r="E657" s="41">
        <v>0</v>
      </c>
      <c r="F657" s="42">
        <v>8.26</v>
      </c>
      <c r="G657" s="43">
        <v>1.1000000000000001</v>
      </c>
    </row>
    <row r="658" spans="1:7" x14ac:dyDescent="0.25">
      <c r="A658" s="39">
        <v>38643</v>
      </c>
      <c r="B658" s="41">
        <v>15.5</v>
      </c>
      <c r="C658" s="41">
        <v>17.600000000000001</v>
      </c>
      <c r="D658" s="41">
        <v>16.7</v>
      </c>
      <c r="E658" s="41">
        <v>1</v>
      </c>
      <c r="F658" s="42">
        <v>1.76</v>
      </c>
      <c r="G658" s="43">
        <v>0.1</v>
      </c>
    </row>
    <row r="659" spans="1:7" x14ac:dyDescent="0.25">
      <c r="A659" s="39">
        <v>38644</v>
      </c>
      <c r="B659" s="41">
        <v>14.5</v>
      </c>
      <c r="C659" s="41">
        <v>21.5</v>
      </c>
      <c r="D659" s="41">
        <v>17</v>
      </c>
      <c r="E659" s="41">
        <v>0</v>
      </c>
      <c r="F659" s="42">
        <v>13.15</v>
      </c>
      <c r="G659" s="43">
        <v>1.6</v>
      </c>
    </row>
    <row r="660" spans="1:7" x14ac:dyDescent="0.25">
      <c r="A660" s="39">
        <v>38645</v>
      </c>
      <c r="B660" s="41">
        <v>14.9</v>
      </c>
      <c r="C660" s="41">
        <v>20.8</v>
      </c>
      <c r="D660" s="41">
        <v>17.2</v>
      </c>
      <c r="E660" s="41">
        <v>0</v>
      </c>
      <c r="F660" s="42">
        <v>12.67</v>
      </c>
      <c r="G660" s="43">
        <v>1.5</v>
      </c>
    </row>
    <row r="661" spans="1:7" x14ac:dyDescent="0.25">
      <c r="A661" s="39">
        <v>38646</v>
      </c>
      <c r="B661" s="41">
        <v>15.9</v>
      </c>
      <c r="C661" s="41">
        <v>24.7</v>
      </c>
      <c r="D661" s="41">
        <v>18.600000000000001</v>
      </c>
      <c r="E661" s="41">
        <v>0</v>
      </c>
      <c r="F661" s="42">
        <v>12.31</v>
      </c>
      <c r="G661" s="43">
        <v>1.8</v>
      </c>
    </row>
    <row r="662" spans="1:7" x14ac:dyDescent="0.25">
      <c r="A662" s="39">
        <v>38647</v>
      </c>
      <c r="B662" s="41">
        <v>13.8</v>
      </c>
      <c r="C662" s="41">
        <v>23.9</v>
      </c>
      <c r="D662" s="41">
        <v>18.7</v>
      </c>
      <c r="E662" s="41">
        <v>23</v>
      </c>
      <c r="F662" s="42">
        <v>12.19</v>
      </c>
      <c r="G662" s="43">
        <v>1.3</v>
      </c>
    </row>
    <row r="663" spans="1:7" x14ac:dyDescent="0.25">
      <c r="A663" s="39">
        <v>38648</v>
      </c>
      <c r="B663" s="41">
        <v>12.9</v>
      </c>
      <c r="C663" s="41">
        <v>19.7</v>
      </c>
      <c r="D663" s="41">
        <v>15.6</v>
      </c>
      <c r="E663" s="41">
        <v>0.5</v>
      </c>
      <c r="F663" s="42">
        <v>8.17</v>
      </c>
      <c r="G663" s="43">
        <v>0.9</v>
      </c>
    </row>
    <row r="664" spans="1:7" x14ac:dyDescent="0.25">
      <c r="A664" s="39">
        <v>38649</v>
      </c>
      <c r="B664" s="41">
        <v>8.1</v>
      </c>
      <c r="C664" s="41">
        <v>20</v>
      </c>
      <c r="D664" s="41">
        <v>13.3</v>
      </c>
      <c r="E664" s="41">
        <v>0</v>
      </c>
      <c r="F664" s="42">
        <v>8.3800000000000008</v>
      </c>
      <c r="G664" s="43">
        <v>0.91</v>
      </c>
    </row>
    <row r="665" spans="1:7" x14ac:dyDescent="0.25">
      <c r="A665" s="39">
        <v>38650</v>
      </c>
      <c r="B665" s="41">
        <v>13.2</v>
      </c>
      <c r="C665" s="41">
        <v>20.399999999999999</v>
      </c>
      <c r="D665" s="41">
        <v>16.7</v>
      </c>
      <c r="E665" s="41">
        <v>0</v>
      </c>
      <c r="F665" s="42">
        <v>10.65</v>
      </c>
      <c r="G665" s="43">
        <v>2.4</v>
      </c>
    </row>
    <row r="666" spans="1:7" x14ac:dyDescent="0.25">
      <c r="A666" s="39">
        <v>38651</v>
      </c>
      <c r="B666" s="41">
        <v>15.5</v>
      </c>
      <c r="C666" s="41">
        <v>20.7</v>
      </c>
      <c r="D666" s="41">
        <v>17.8</v>
      </c>
      <c r="E666" s="41">
        <v>0</v>
      </c>
      <c r="F666" s="42">
        <v>10.45</v>
      </c>
      <c r="G666" s="43">
        <v>2.2000000000000002</v>
      </c>
    </row>
    <row r="667" spans="1:7" x14ac:dyDescent="0.25">
      <c r="A667" s="39">
        <v>38652</v>
      </c>
      <c r="B667" s="41">
        <v>17.2</v>
      </c>
      <c r="C667" s="41">
        <v>23.2</v>
      </c>
      <c r="D667" s="41">
        <v>19.600000000000001</v>
      </c>
      <c r="E667" s="41">
        <v>0</v>
      </c>
      <c r="F667" s="42">
        <v>13.26</v>
      </c>
      <c r="G667" s="43">
        <v>3.1</v>
      </c>
    </row>
    <row r="668" spans="1:7" x14ac:dyDescent="0.25">
      <c r="A668" s="39">
        <v>38653</v>
      </c>
      <c r="B668" s="41">
        <v>18.2</v>
      </c>
      <c r="C668" s="41">
        <v>20.6</v>
      </c>
      <c r="D668" s="41">
        <v>19.2</v>
      </c>
      <c r="E668" s="41">
        <v>0</v>
      </c>
      <c r="F668" s="42">
        <v>4.0199999999999996</v>
      </c>
      <c r="G668" s="43">
        <v>2</v>
      </c>
    </row>
    <row r="669" spans="1:7" x14ac:dyDescent="0.25">
      <c r="A669" s="39">
        <v>38654</v>
      </c>
      <c r="B669" s="41">
        <v>17.600000000000001</v>
      </c>
      <c r="C669" s="41">
        <v>24.2</v>
      </c>
      <c r="D669" s="41">
        <v>19.899999999999999</v>
      </c>
      <c r="E669" s="41">
        <v>0</v>
      </c>
      <c r="F669" s="42">
        <v>11.87</v>
      </c>
      <c r="G669" s="43">
        <v>2.7</v>
      </c>
    </row>
    <row r="670" spans="1:7" x14ac:dyDescent="0.25">
      <c r="A670" s="39">
        <v>38655</v>
      </c>
      <c r="B670" s="41">
        <v>18</v>
      </c>
      <c r="C670" s="41">
        <v>22.9</v>
      </c>
      <c r="D670" s="41">
        <v>19.899999999999999</v>
      </c>
      <c r="E670" s="41">
        <v>0</v>
      </c>
      <c r="F670" s="42">
        <v>8.5500000000000007</v>
      </c>
      <c r="G670" s="43">
        <v>2.6</v>
      </c>
    </row>
    <row r="671" spans="1:7" x14ac:dyDescent="0.25">
      <c r="A671" s="39">
        <v>38656</v>
      </c>
      <c r="B671" s="41">
        <v>15.2</v>
      </c>
      <c r="C671" s="41">
        <v>20.100000000000001</v>
      </c>
      <c r="D671" s="41">
        <v>17.2</v>
      </c>
      <c r="E671" s="41">
        <v>1.5</v>
      </c>
      <c r="F671" s="42">
        <v>2.89</v>
      </c>
      <c r="G671" s="43">
        <v>1.2</v>
      </c>
    </row>
    <row r="672" spans="1:7" x14ac:dyDescent="0.25">
      <c r="A672" s="39">
        <v>38657</v>
      </c>
      <c r="B672" s="1">
        <v>8.8000000000000007</v>
      </c>
      <c r="C672" s="1">
        <v>19.399999999999999</v>
      </c>
      <c r="D672" s="1">
        <v>13.5</v>
      </c>
      <c r="E672" s="1">
        <v>0</v>
      </c>
      <c r="F672" s="1">
        <v>9.77</v>
      </c>
      <c r="G672" s="1">
        <v>0.9</v>
      </c>
    </row>
    <row r="673" spans="1:7" x14ac:dyDescent="0.25">
      <c r="A673" s="39">
        <v>38658</v>
      </c>
      <c r="B673" s="1">
        <v>11.1</v>
      </c>
      <c r="C673" s="1">
        <v>20.5</v>
      </c>
      <c r="D673" s="1">
        <v>16.3</v>
      </c>
      <c r="E673" s="1">
        <v>0</v>
      </c>
      <c r="F673" s="1">
        <v>9.58</v>
      </c>
      <c r="G673" s="1">
        <v>1.5</v>
      </c>
    </row>
    <row r="674" spans="1:7" x14ac:dyDescent="0.25">
      <c r="A674" s="39">
        <v>38659</v>
      </c>
      <c r="B674" s="1">
        <v>11.1</v>
      </c>
      <c r="C674" s="1">
        <v>21</v>
      </c>
      <c r="D674" s="1">
        <v>16.7</v>
      </c>
      <c r="E674" s="1">
        <v>0</v>
      </c>
      <c r="F674" s="1">
        <v>11.22</v>
      </c>
      <c r="G674" s="1">
        <v>1.2</v>
      </c>
    </row>
    <row r="675" spans="1:7" x14ac:dyDescent="0.25">
      <c r="A675" s="39">
        <v>38660</v>
      </c>
      <c r="B675" s="1">
        <v>12.1</v>
      </c>
      <c r="C675" s="1">
        <v>14.9</v>
      </c>
      <c r="D675" s="1">
        <v>13.1</v>
      </c>
      <c r="E675" s="1">
        <v>2</v>
      </c>
      <c r="F675" s="1">
        <v>2.54</v>
      </c>
      <c r="G675" s="1">
        <v>0.7</v>
      </c>
    </row>
    <row r="676" spans="1:7" x14ac:dyDescent="0.25">
      <c r="A676" s="39">
        <v>38661</v>
      </c>
      <c r="B676" s="1">
        <v>8.1999999999999993</v>
      </c>
      <c r="C676" s="1">
        <v>13.3</v>
      </c>
      <c r="D676" s="1">
        <v>9.1999999999999993</v>
      </c>
      <c r="E676" s="1">
        <v>0</v>
      </c>
      <c r="F676" s="1">
        <v>7.45</v>
      </c>
      <c r="G676" s="1">
        <v>0.8</v>
      </c>
    </row>
    <row r="677" spans="1:7" x14ac:dyDescent="0.25">
      <c r="A677" s="39">
        <v>38662</v>
      </c>
      <c r="B677" s="1">
        <v>2</v>
      </c>
      <c r="C677" s="1">
        <v>14.6</v>
      </c>
      <c r="D677" s="1">
        <v>6.3</v>
      </c>
      <c r="E677" s="1">
        <v>0.5</v>
      </c>
      <c r="F677" s="1">
        <v>9.34</v>
      </c>
      <c r="G677" s="1">
        <v>0.5</v>
      </c>
    </row>
    <row r="678" spans="1:7" x14ac:dyDescent="0.25">
      <c r="A678" s="39">
        <v>38663</v>
      </c>
      <c r="B678" s="1">
        <v>1.7</v>
      </c>
      <c r="C678" s="1">
        <v>18.600000000000001</v>
      </c>
      <c r="D678" s="1">
        <v>8.1</v>
      </c>
      <c r="E678" s="1">
        <v>0</v>
      </c>
      <c r="F678" s="1">
        <v>11.06</v>
      </c>
      <c r="G678" s="1">
        <v>0.6</v>
      </c>
    </row>
    <row r="679" spans="1:7" x14ac:dyDescent="0.25">
      <c r="A679" s="39">
        <v>38664</v>
      </c>
      <c r="B679" s="1">
        <v>2.6</v>
      </c>
      <c r="C679" s="1">
        <v>18.100000000000001</v>
      </c>
      <c r="D679" s="1">
        <v>12.9</v>
      </c>
      <c r="E679" s="1">
        <v>0</v>
      </c>
      <c r="F679" s="1">
        <v>11.18</v>
      </c>
      <c r="G679" s="1">
        <v>0.5</v>
      </c>
    </row>
    <row r="680" spans="1:7" x14ac:dyDescent="0.25">
      <c r="A680" s="39">
        <v>38665</v>
      </c>
      <c r="B680" s="1">
        <v>8.8000000000000007</v>
      </c>
      <c r="C680" s="1">
        <v>11</v>
      </c>
      <c r="D680" s="1">
        <v>10.5</v>
      </c>
      <c r="E680" s="1">
        <v>1.5</v>
      </c>
      <c r="F680" s="1">
        <v>2.73</v>
      </c>
      <c r="G680" s="1">
        <v>0.5</v>
      </c>
    </row>
    <row r="681" spans="1:7" x14ac:dyDescent="0.25">
      <c r="A681" s="39">
        <v>38666</v>
      </c>
      <c r="B681" s="1">
        <v>8.3000000000000007</v>
      </c>
      <c r="C681" s="1">
        <v>12.4</v>
      </c>
      <c r="D681" s="1">
        <v>9.3000000000000007</v>
      </c>
      <c r="E681" s="1">
        <v>0</v>
      </c>
      <c r="F681" s="1">
        <v>4.33</v>
      </c>
      <c r="G681" s="1">
        <v>0.9</v>
      </c>
    </row>
    <row r="682" spans="1:7" x14ac:dyDescent="0.25">
      <c r="A682" s="39">
        <v>38667</v>
      </c>
      <c r="B682" s="1">
        <v>1.8</v>
      </c>
      <c r="C682" s="1">
        <v>13</v>
      </c>
      <c r="D682" s="1">
        <v>6.8</v>
      </c>
      <c r="E682" s="1">
        <v>0</v>
      </c>
      <c r="F682" s="1">
        <v>10.35</v>
      </c>
      <c r="G682" s="1">
        <v>0.3</v>
      </c>
    </row>
    <row r="683" spans="1:7" x14ac:dyDescent="0.25">
      <c r="A683" s="39">
        <v>38668</v>
      </c>
      <c r="B683" s="1">
        <v>2.6</v>
      </c>
      <c r="C683" s="1">
        <v>15.7</v>
      </c>
      <c r="D683" s="1">
        <v>9.8000000000000007</v>
      </c>
      <c r="E683" s="1">
        <v>2</v>
      </c>
      <c r="F683" s="1">
        <v>4.3600000000000003</v>
      </c>
      <c r="G683" s="1">
        <v>0.3</v>
      </c>
    </row>
    <row r="684" spans="1:7" x14ac:dyDescent="0.25">
      <c r="A684" s="39">
        <v>38669</v>
      </c>
      <c r="B684" s="1">
        <v>8.6</v>
      </c>
      <c r="C684" s="1">
        <v>11.9</v>
      </c>
      <c r="D684" s="1">
        <v>9.5</v>
      </c>
      <c r="E684" s="1">
        <v>7</v>
      </c>
      <c r="F684" s="1">
        <v>1.5</v>
      </c>
      <c r="G684" s="1">
        <v>0.2</v>
      </c>
    </row>
    <row r="685" spans="1:7" x14ac:dyDescent="0.25">
      <c r="A685" s="39">
        <v>38670</v>
      </c>
      <c r="B685" s="1">
        <v>9.4</v>
      </c>
      <c r="C685" s="1">
        <v>13.6</v>
      </c>
      <c r="D685" s="1">
        <v>11.6</v>
      </c>
      <c r="E685" s="1">
        <v>20</v>
      </c>
      <c r="F685" s="1">
        <v>2.4500000000000002</v>
      </c>
      <c r="G685" s="1">
        <v>0.3</v>
      </c>
    </row>
    <row r="686" spans="1:7" x14ac:dyDescent="0.25">
      <c r="A686" s="39">
        <v>38671</v>
      </c>
      <c r="B686" s="1">
        <v>10.3</v>
      </c>
      <c r="C686" s="1">
        <v>13.5</v>
      </c>
      <c r="D686" s="1">
        <v>11.7</v>
      </c>
      <c r="E686" s="1">
        <v>1</v>
      </c>
      <c r="F686" s="1">
        <v>3.9</v>
      </c>
      <c r="G686" s="1">
        <v>0.4</v>
      </c>
    </row>
    <row r="687" spans="1:7" x14ac:dyDescent="0.25">
      <c r="A687" s="39">
        <v>38672</v>
      </c>
      <c r="B687" s="1">
        <v>9.3000000000000007</v>
      </c>
      <c r="C687" s="1">
        <v>12.7</v>
      </c>
      <c r="D687" s="1">
        <v>10.7</v>
      </c>
      <c r="E687" s="1">
        <v>4.5</v>
      </c>
      <c r="F687" s="1">
        <v>3.03</v>
      </c>
      <c r="G687" s="1">
        <v>0.4</v>
      </c>
    </row>
    <row r="688" spans="1:7" x14ac:dyDescent="0.25">
      <c r="A688" s="39">
        <v>38673</v>
      </c>
      <c r="B688" s="1">
        <v>9</v>
      </c>
      <c r="C688" s="1">
        <v>12.4</v>
      </c>
      <c r="D688" s="1">
        <v>9.6</v>
      </c>
      <c r="E688" s="1">
        <v>0</v>
      </c>
      <c r="F688" s="1">
        <v>5.49</v>
      </c>
      <c r="G688" s="1">
        <v>0.8</v>
      </c>
    </row>
    <row r="689" spans="1:7" x14ac:dyDescent="0.25">
      <c r="A689" s="39">
        <v>38674</v>
      </c>
      <c r="B689" s="1">
        <v>0.4</v>
      </c>
      <c r="C689" s="1">
        <v>11</v>
      </c>
      <c r="D689" s="1">
        <v>4.4000000000000004</v>
      </c>
      <c r="E689" s="1">
        <v>0</v>
      </c>
      <c r="F689" s="1">
        <v>10.02</v>
      </c>
      <c r="G689" s="1">
        <v>0.2</v>
      </c>
    </row>
    <row r="690" spans="1:7" x14ac:dyDescent="0.25">
      <c r="A690" s="39">
        <v>38675</v>
      </c>
      <c r="B690" s="1">
        <v>-2.2999999999999998</v>
      </c>
      <c r="C690" s="1">
        <v>11.5</v>
      </c>
      <c r="D690" s="1">
        <v>4</v>
      </c>
      <c r="E690" s="1">
        <v>0</v>
      </c>
      <c r="F690" s="1">
        <v>10.72</v>
      </c>
      <c r="G690" s="1">
        <v>0.2</v>
      </c>
    </row>
    <row r="691" spans="1:7" x14ac:dyDescent="0.25">
      <c r="A691" s="39">
        <v>38676</v>
      </c>
      <c r="B691" s="1">
        <v>1.5</v>
      </c>
      <c r="C691" s="1">
        <v>12.5</v>
      </c>
      <c r="D691" s="1">
        <v>5.9</v>
      </c>
      <c r="E691" s="1">
        <v>0</v>
      </c>
      <c r="F691" s="1">
        <v>8.89</v>
      </c>
      <c r="G691" s="1">
        <v>0.5</v>
      </c>
    </row>
    <row r="692" spans="1:7" x14ac:dyDescent="0.25">
      <c r="A692" s="39">
        <v>38677</v>
      </c>
      <c r="B692" s="1">
        <v>-0.8</v>
      </c>
      <c r="C692" s="1">
        <v>14.2</v>
      </c>
      <c r="D692" s="1">
        <v>4.7</v>
      </c>
      <c r="E692" s="1">
        <v>0</v>
      </c>
      <c r="F692" s="1">
        <v>9.07</v>
      </c>
      <c r="G692" s="1">
        <v>0.1</v>
      </c>
    </row>
    <row r="693" spans="1:7" x14ac:dyDescent="0.25">
      <c r="A693" s="39">
        <v>38678</v>
      </c>
      <c r="B693" s="1">
        <v>-1.7</v>
      </c>
      <c r="C693" s="1">
        <v>11.5</v>
      </c>
      <c r="D693" s="1">
        <v>3.3</v>
      </c>
      <c r="E693" s="1">
        <v>0</v>
      </c>
      <c r="F693" s="1">
        <v>9.85</v>
      </c>
      <c r="G693" s="1">
        <v>0.2</v>
      </c>
    </row>
    <row r="694" spans="1:7" x14ac:dyDescent="0.25">
      <c r="A694" s="39">
        <v>38679</v>
      </c>
      <c r="B694" s="1">
        <v>-2.6</v>
      </c>
      <c r="C694" s="1">
        <v>5.9</v>
      </c>
      <c r="D694" s="1">
        <v>1.8</v>
      </c>
      <c r="E694" s="1">
        <v>0</v>
      </c>
      <c r="F694" s="1">
        <v>9.74</v>
      </c>
      <c r="G694" s="1">
        <v>0.2</v>
      </c>
    </row>
    <row r="695" spans="1:7" x14ac:dyDescent="0.25">
      <c r="A695" s="39">
        <v>38680</v>
      </c>
      <c r="B695" s="1">
        <v>0.4</v>
      </c>
      <c r="C695" s="1">
        <v>8.8000000000000007</v>
      </c>
      <c r="D695" s="1">
        <v>2.7</v>
      </c>
      <c r="E695" s="1">
        <v>3.5</v>
      </c>
      <c r="F695" s="1">
        <v>2.0299999999999998</v>
      </c>
      <c r="G695" s="1">
        <v>0.9</v>
      </c>
    </row>
    <row r="696" spans="1:7" x14ac:dyDescent="0.25">
      <c r="A696" s="39">
        <v>38681</v>
      </c>
      <c r="B696" s="1">
        <v>3.4</v>
      </c>
      <c r="C696" s="1">
        <v>8.1999999999999993</v>
      </c>
      <c r="D696" s="1">
        <v>5.4</v>
      </c>
      <c r="E696" s="1">
        <v>8.5</v>
      </c>
      <c r="F696" s="1">
        <v>2.0099999999999998</v>
      </c>
      <c r="G696" s="1">
        <v>0.3</v>
      </c>
    </row>
    <row r="697" spans="1:7" x14ac:dyDescent="0.25">
      <c r="A697" s="39">
        <v>38682</v>
      </c>
      <c r="B697" s="1">
        <v>-0.7</v>
      </c>
      <c r="C697" s="1">
        <v>7.5</v>
      </c>
      <c r="D697" s="1">
        <v>2.4</v>
      </c>
      <c r="E697" s="1">
        <v>8.5</v>
      </c>
      <c r="F697" s="1">
        <v>5.12</v>
      </c>
      <c r="G697" s="1">
        <v>0.2</v>
      </c>
    </row>
    <row r="698" spans="1:7" x14ac:dyDescent="0.25">
      <c r="A698" s="39">
        <v>38683</v>
      </c>
      <c r="B698" s="1">
        <v>0.9</v>
      </c>
      <c r="C698" s="1">
        <v>6.8</v>
      </c>
      <c r="D698" s="1">
        <v>4.0999999999999996</v>
      </c>
      <c r="E698" s="1">
        <v>3.5</v>
      </c>
      <c r="F698" s="1">
        <v>3.04</v>
      </c>
      <c r="G698" s="1">
        <v>0.1</v>
      </c>
    </row>
    <row r="699" spans="1:7" x14ac:dyDescent="0.25">
      <c r="A699" s="39">
        <v>38684</v>
      </c>
      <c r="B699" s="1">
        <v>-0.1</v>
      </c>
      <c r="C699" s="1">
        <v>10.7</v>
      </c>
      <c r="D699" s="1">
        <v>4.3</v>
      </c>
      <c r="E699" s="1">
        <v>0.5</v>
      </c>
      <c r="F699" s="1">
        <v>7.76</v>
      </c>
      <c r="G699" s="1">
        <v>0.1</v>
      </c>
    </row>
    <row r="700" spans="1:7" x14ac:dyDescent="0.25">
      <c r="A700" s="39">
        <v>38685</v>
      </c>
      <c r="B700" s="1">
        <v>2.2999999999999998</v>
      </c>
      <c r="C700" s="1">
        <v>8.4</v>
      </c>
      <c r="D700" s="1">
        <v>5.2</v>
      </c>
      <c r="E700" s="1">
        <v>2.5</v>
      </c>
      <c r="F700" s="1">
        <v>5.5</v>
      </c>
      <c r="G700" s="1">
        <v>0.4</v>
      </c>
    </row>
    <row r="701" spans="1:7" x14ac:dyDescent="0.25">
      <c r="A701" s="39">
        <v>38686</v>
      </c>
      <c r="B701" s="1">
        <v>-1</v>
      </c>
      <c r="C701" s="1">
        <v>8.1</v>
      </c>
      <c r="D701" s="1">
        <v>2.6</v>
      </c>
      <c r="E701" s="1">
        <v>0</v>
      </c>
      <c r="F701" s="1">
        <v>8.44</v>
      </c>
      <c r="G701" s="1">
        <v>0</v>
      </c>
    </row>
    <row r="702" spans="1:7" x14ac:dyDescent="0.25">
      <c r="A702" s="39">
        <v>38687</v>
      </c>
      <c r="B702" s="1">
        <v>0.4</v>
      </c>
      <c r="C702" s="1">
        <v>8.8000000000000007</v>
      </c>
      <c r="D702" s="1">
        <v>5</v>
      </c>
      <c r="E702" s="1">
        <v>0</v>
      </c>
      <c r="F702" s="1">
        <v>5.81</v>
      </c>
      <c r="G702" s="1">
        <v>0</v>
      </c>
    </row>
    <row r="703" spans="1:7" x14ac:dyDescent="0.25">
      <c r="A703" s="39">
        <v>38688</v>
      </c>
      <c r="B703" s="1">
        <v>6.1</v>
      </c>
      <c r="C703" s="1">
        <v>11.4</v>
      </c>
      <c r="D703" s="1">
        <v>8</v>
      </c>
      <c r="E703" s="1">
        <v>1</v>
      </c>
      <c r="F703" s="1">
        <v>3.52</v>
      </c>
      <c r="G703" s="1">
        <v>0.5</v>
      </c>
    </row>
    <row r="704" spans="1:7" x14ac:dyDescent="0.25">
      <c r="A704" s="39">
        <v>38689</v>
      </c>
      <c r="B704" s="1">
        <v>2.2000000000000002</v>
      </c>
      <c r="C704" s="1">
        <v>13.5</v>
      </c>
      <c r="D704" s="1">
        <v>7.6</v>
      </c>
      <c r="E704" s="1">
        <v>0.5</v>
      </c>
      <c r="F704" s="1">
        <v>7.51</v>
      </c>
      <c r="G704" s="1">
        <v>0.3</v>
      </c>
    </row>
    <row r="705" spans="1:7" x14ac:dyDescent="0.25">
      <c r="A705" s="39">
        <v>38690</v>
      </c>
      <c r="B705" s="1">
        <v>3.6</v>
      </c>
      <c r="C705" s="1">
        <v>14.1</v>
      </c>
      <c r="D705" s="1">
        <v>8.4</v>
      </c>
      <c r="E705" s="1">
        <v>3.5</v>
      </c>
      <c r="F705" s="1">
        <v>6.57</v>
      </c>
      <c r="G705" s="1">
        <v>0.5</v>
      </c>
    </row>
    <row r="706" spans="1:7" x14ac:dyDescent="0.25">
      <c r="A706" s="39">
        <v>38691</v>
      </c>
      <c r="B706" s="1">
        <v>6.2</v>
      </c>
      <c r="C706" s="1">
        <v>8.6999999999999993</v>
      </c>
      <c r="D706" s="1">
        <v>7.6</v>
      </c>
      <c r="E706" s="1">
        <v>8.5</v>
      </c>
      <c r="F706" s="1">
        <v>2.97</v>
      </c>
      <c r="G706" s="1">
        <v>0.4</v>
      </c>
    </row>
    <row r="707" spans="1:7" x14ac:dyDescent="0.25">
      <c r="A707" s="39">
        <v>38692</v>
      </c>
      <c r="B707" s="1">
        <v>5.3</v>
      </c>
      <c r="C707" s="1">
        <v>8.1</v>
      </c>
      <c r="D707" s="1">
        <v>5.8</v>
      </c>
      <c r="E707" s="1">
        <v>3.5</v>
      </c>
      <c r="F707" s="1">
        <v>2.9</v>
      </c>
      <c r="G707" s="1">
        <v>0.5</v>
      </c>
    </row>
    <row r="708" spans="1:7" x14ac:dyDescent="0.25">
      <c r="A708" s="39">
        <v>38693</v>
      </c>
      <c r="B708" s="1">
        <v>3.9</v>
      </c>
      <c r="C708" s="1">
        <v>10.3</v>
      </c>
      <c r="D708" s="1">
        <v>6.2</v>
      </c>
      <c r="E708" s="1">
        <v>1</v>
      </c>
      <c r="F708" s="1">
        <v>4.26</v>
      </c>
      <c r="G708" s="1">
        <v>0.5</v>
      </c>
    </row>
    <row r="709" spans="1:7" x14ac:dyDescent="0.25">
      <c r="A709" s="39">
        <v>38694</v>
      </c>
      <c r="B709" s="1">
        <v>2.6</v>
      </c>
      <c r="C709" s="1">
        <v>10</v>
      </c>
      <c r="D709" s="1">
        <v>7.3</v>
      </c>
      <c r="E709" s="1">
        <v>4</v>
      </c>
      <c r="F709" s="1">
        <v>2.16</v>
      </c>
      <c r="G709" s="1">
        <v>0.1</v>
      </c>
    </row>
    <row r="710" spans="1:7" x14ac:dyDescent="0.25">
      <c r="A710" s="39">
        <v>38695</v>
      </c>
      <c r="B710" s="1">
        <v>6.5</v>
      </c>
      <c r="C710" s="1">
        <v>9.9</v>
      </c>
      <c r="D710" s="1">
        <v>6.8</v>
      </c>
      <c r="E710" s="1">
        <v>0</v>
      </c>
      <c r="F710" s="1">
        <v>4.97</v>
      </c>
      <c r="G710" s="1">
        <v>0.7</v>
      </c>
    </row>
    <row r="711" spans="1:7" x14ac:dyDescent="0.25">
      <c r="A711" s="39">
        <v>38696</v>
      </c>
      <c r="B711" s="1">
        <v>-1.1000000000000001</v>
      </c>
      <c r="C711" s="1">
        <v>5.0999999999999996</v>
      </c>
      <c r="D711" s="1">
        <v>1.3</v>
      </c>
      <c r="E711" s="1">
        <v>0</v>
      </c>
      <c r="F711" s="1">
        <v>7.96</v>
      </c>
      <c r="G711" s="1">
        <v>0</v>
      </c>
    </row>
    <row r="712" spans="1:7" x14ac:dyDescent="0.25">
      <c r="A712" s="39">
        <v>38697</v>
      </c>
      <c r="B712" s="1">
        <v>-2.6</v>
      </c>
      <c r="C712" s="1">
        <v>2.4</v>
      </c>
      <c r="D712" s="1">
        <v>0.1</v>
      </c>
      <c r="E712" s="1">
        <v>0</v>
      </c>
      <c r="F712" s="1">
        <v>1.78</v>
      </c>
      <c r="G712" s="1">
        <v>0.1</v>
      </c>
    </row>
    <row r="713" spans="1:7" x14ac:dyDescent="0.25">
      <c r="A713" s="39">
        <v>38698</v>
      </c>
      <c r="B713" s="1">
        <v>-1</v>
      </c>
      <c r="C713" s="1">
        <v>1.5</v>
      </c>
      <c r="D713" s="1">
        <v>-0.1</v>
      </c>
      <c r="E713" s="1">
        <v>0</v>
      </c>
      <c r="F713" s="1">
        <v>1.69</v>
      </c>
      <c r="G713" s="1">
        <v>0.1</v>
      </c>
    </row>
    <row r="714" spans="1:7" x14ac:dyDescent="0.25">
      <c r="A714" s="39">
        <v>38699</v>
      </c>
      <c r="B714" s="1">
        <v>-1.3</v>
      </c>
      <c r="C714" s="1">
        <v>2.9</v>
      </c>
      <c r="D714" s="1">
        <v>0.6</v>
      </c>
      <c r="E714" s="1">
        <v>0</v>
      </c>
      <c r="F714" s="1">
        <v>3.97</v>
      </c>
      <c r="G714" s="1">
        <v>0.1</v>
      </c>
    </row>
    <row r="715" spans="1:7" x14ac:dyDescent="0.25">
      <c r="A715" s="39">
        <v>38700</v>
      </c>
      <c r="B715" s="1">
        <v>1.3</v>
      </c>
      <c r="C715" s="1">
        <v>5.0999999999999996</v>
      </c>
      <c r="D715" s="1">
        <v>3.1</v>
      </c>
      <c r="E715" s="1">
        <v>0</v>
      </c>
      <c r="F715" s="1">
        <v>3.54</v>
      </c>
      <c r="G715" s="1">
        <v>0.4</v>
      </c>
    </row>
    <row r="716" spans="1:7" x14ac:dyDescent="0.25">
      <c r="A716" s="39">
        <v>38701</v>
      </c>
      <c r="B716" s="1">
        <v>2.5</v>
      </c>
      <c r="C716" s="1">
        <v>5.5</v>
      </c>
      <c r="D716" s="1">
        <v>3.8</v>
      </c>
      <c r="E716" s="1">
        <v>0</v>
      </c>
      <c r="F716" s="1">
        <v>2.69</v>
      </c>
      <c r="G716" s="1">
        <v>0.4</v>
      </c>
    </row>
    <row r="717" spans="1:7" x14ac:dyDescent="0.25">
      <c r="A717" s="39">
        <v>38702</v>
      </c>
      <c r="B717" s="1">
        <v>3.3</v>
      </c>
      <c r="C717" s="1">
        <v>9.1999999999999993</v>
      </c>
      <c r="D717" s="1">
        <v>6</v>
      </c>
      <c r="E717" s="1">
        <v>0</v>
      </c>
      <c r="F717" s="1">
        <v>3.07</v>
      </c>
      <c r="G717" s="1">
        <v>0.5</v>
      </c>
    </row>
    <row r="718" spans="1:7" x14ac:dyDescent="0.25">
      <c r="A718" s="39">
        <v>38703</v>
      </c>
      <c r="B718" s="1">
        <v>6</v>
      </c>
      <c r="C718" s="1">
        <v>9.1999999999999993</v>
      </c>
      <c r="D718" s="1">
        <v>7.1</v>
      </c>
      <c r="E718" s="1">
        <v>0</v>
      </c>
      <c r="F718" s="1">
        <v>3.13</v>
      </c>
      <c r="G718" s="1">
        <v>0.7</v>
      </c>
    </row>
    <row r="719" spans="1:7" x14ac:dyDescent="0.25">
      <c r="A719" s="39">
        <v>38704</v>
      </c>
      <c r="B719" s="1">
        <v>-2.9</v>
      </c>
      <c r="C719" s="1">
        <v>6.2</v>
      </c>
      <c r="D719" s="1">
        <v>0.8</v>
      </c>
      <c r="E719" s="1">
        <v>0</v>
      </c>
      <c r="F719" s="1">
        <v>8.58</v>
      </c>
      <c r="G719" s="1">
        <v>0</v>
      </c>
    </row>
    <row r="720" spans="1:7" x14ac:dyDescent="0.25">
      <c r="A720" s="39">
        <v>38705</v>
      </c>
      <c r="B720" s="1">
        <v>-5.5</v>
      </c>
      <c r="C720" s="1">
        <v>7.1</v>
      </c>
      <c r="D720" s="1">
        <v>-1.2</v>
      </c>
      <c r="E720" s="1">
        <v>0</v>
      </c>
      <c r="F720" s="1">
        <v>8.65</v>
      </c>
      <c r="G720" s="1">
        <v>0</v>
      </c>
    </row>
    <row r="721" spans="1:7" x14ac:dyDescent="0.25">
      <c r="A721" s="39">
        <v>38706</v>
      </c>
      <c r="B721" s="1">
        <v>-5.7</v>
      </c>
      <c r="C721" s="1">
        <v>6.6</v>
      </c>
      <c r="D721" s="1">
        <v>-0.8</v>
      </c>
      <c r="E721" s="1">
        <v>0</v>
      </c>
      <c r="F721" s="1">
        <v>8.25</v>
      </c>
      <c r="G721" s="1">
        <v>0</v>
      </c>
    </row>
    <row r="722" spans="1:7" x14ac:dyDescent="0.25">
      <c r="A722" s="39">
        <v>38707</v>
      </c>
      <c r="B722" s="1">
        <v>-6.4</v>
      </c>
      <c r="C722" s="1">
        <v>7.5</v>
      </c>
      <c r="D722" s="1">
        <v>-1.5</v>
      </c>
      <c r="E722" s="1">
        <v>0</v>
      </c>
      <c r="F722" s="1">
        <v>7.23</v>
      </c>
      <c r="G722" s="1">
        <v>0</v>
      </c>
    </row>
    <row r="723" spans="1:7" x14ac:dyDescent="0.25">
      <c r="A723" s="39">
        <v>38708</v>
      </c>
      <c r="B723" s="1">
        <v>-5.3</v>
      </c>
      <c r="C723" s="1">
        <v>-0.3</v>
      </c>
      <c r="D723" s="1">
        <v>-2.8</v>
      </c>
      <c r="E723" s="1">
        <v>0</v>
      </c>
      <c r="F723" s="1">
        <v>3.23</v>
      </c>
      <c r="G723" s="1">
        <v>0</v>
      </c>
    </row>
    <row r="724" spans="1:7" x14ac:dyDescent="0.25">
      <c r="A724" s="39">
        <v>38709</v>
      </c>
      <c r="B724" s="1">
        <v>-4.5999999999999996</v>
      </c>
      <c r="C724" s="1">
        <v>-1.6</v>
      </c>
      <c r="D724" s="1">
        <v>-3.2</v>
      </c>
      <c r="E724" s="1">
        <v>0</v>
      </c>
      <c r="F724" s="1">
        <v>2.36</v>
      </c>
      <c r="G724" s="1">
        <v>0.1</v>
      </c>
    </row>
    <row r="725" spans="1:7" x14ac:dyDescent="0.25">
      <c r="A725" s="39">
        <v>38710</v>
      </c>
      <c r="B725" s="1">
        <v>-6.2</v>
      </c>
      <c r="C725" s="1">
        <v>9.5</v>
      </c>
      <c r="D725" s="1">
        <v>1.3</v>
      </c>
      <c r="E725" s="1">
        <v>0</v>
      </c>
      <c r="F725" s="1">
        <v>7.88</v>
      </c>
      <c r="G725" s="1">
        <v>0</v>
      </c>
    </row>
    <row r="726" spans="1:7" x14ac:dyDescent="0.25">
      <c r="A726" s="39">
        <v>38711</v>
      </c>
      <c r="B726" s="1">
        <v>-2.7</v>
      </c>
      <c r="C726" s="1">
        <v>2.8</v>
      </c>
      <c r="D726" s="1">
        <v>-0.4</v>
      </c>
      <c r="E726" s="1">
        <v>0</v>
      </c>
      <c r="F726" s="1">
        <v>3.78</v>
      </c>
      <c r="G726" s="1">
        <v>0</v>
      </c>
    </row>
    <row r="727" spans="1:7" x14ac:dyDescent="0.25">
      <c r="A727" s="39">
        <v>38712</v>
      </c>
      <c r="B727" s="1">
        <v>-0.5</v>
      </c>
      <c r="C727" s="1">
        <v>2.5</v>
      </c>
      <c r="D727" s="1">
        <v>1.1000000000000001</v>
      </c>
      <c r="E727" s="1">
        <v>0</v>
      </c>
      <c r="F727" s="1">
        <v>1.43</v>
      </c>
      <c r="G727" s="1">
        <v>0</v>
      </c>
    </row>
    <row r="728" spans="1:7" x14ac:dyDescent="0.25">
      <c r="A728" s="39">
        <v>38713</v>
      </c>
      <c r="B728" s="1">
        <v>-1.6</v>
      </c>
      <c r="C728" s="1">
        <v>0.5</v>
      </c>
      <c r="D728" s="1">
        <v>-0.5</v>
      </c>
      <c r="E728" s="1">
        <v>0</v>
      </c>
      <c r="F728" s="1">
        <v>1.92</v>
      </c>
      <c r="G728" s="1">
        <v>0.2</v>
      </c>
    </row>
    <row r="729" spans="1:7" x14ac:dyDescent="0.25">
      <c r="A729" s="39">
        <v>38714</v>
      </c>
      <c r="B729" s="1">
        <v>-2.4</v>
      </c>
      <c r="C729" s="1">
        <v>3.6</v>
      </c>
      <c r="D729" s="1">
        <v>0.1</v>
      </c>
      <c r="E729" s="1">
        <v>0</v>
      </c>
      <c r="F729" s="1">
        <v>7.08</v>
      </c>
      <c r="G729" s="1">
        <v>0.2</v>
      </c>
    </row>
    <row r="730" spans="1:7" x14ac:dyDescent="0.25">
      <c r="A730" s="39">
        <v>38715</v>
      </c>
      <c r="B730" s="1">
        <v>-5.2</v>
      </c>
      <c r="C730" s="1">
        <v>3.2</v>
      </c>
      <c r="D730" s="1">
        <v>-1.6</v>
      </c>
      <c r="E730" s="1">
        <v>0</v>
      </c>
      <c r="F730" s="1">
        <v>7.61</v>
      </c>
      <c r="G730" s="1">
        <v>0</v>
      </c>
    </row>
    <row r="731" spans="1:7" x14ac:dyDescent="0.25">
      <c r="A731" s="39">
        <v>38716</v>
      </c>
      <c r="B731" s="1">
        <v>-3.1</v>
      </c>
      <c r="C731" s="1">
        <v>11.9</v>
      </c>
      <c r="D731" s="1">
        <v>4.5</v>
      </c>
      <c r="E731" s="1">
        <v>5</v>
      </c>
      <c r="F731" s="1">
        <v>1.57</v>
      </c>
      <c r="G731" s="1">
        <v>0.4</v>
      </c>
    </row>
    <row r="732" spans="1:7" x14ac:dyDescent="0.25">
      <c r="A732" s="39">
        <v>38717</v>
      </c>
      <c r="B732" s="1">
        <v>5.2</v>
      </c>
      <c r="C732" s="1">
        <v>11.5</v>
      </c>
      <c r="D732" s="1">
        <v>8.8000000000000007</v>
      </c>
      <c r="E732" s="1">
        <v>1</v>
      </c>
      <c r="F732" s="1">
        <v>2.5</v>
      </c>
      <c r="G732" s="1">
        <v>0.3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zoomScale="115" zoomScaleNormal="115" workbookViewId="0">
      <selection activeCell="G8" sqref="G8"/>
    </sheetView>
  </sheetViews>
  <sheetFormatPr baseColWidth="10" defaultColWidth="9.28515625" defaultRowHeight="15" x14ac:dyDescent="0.25"/>
  <cols>
    <col min="1" max="1" width="14.5703125" style="35" bestFit="1" customWidth="1"/>
    <col min="2" max="2" width="12.7109375" style="32" customWidth="1"/>
    <col min="3" max="3" width="8.5703125" style="24" bestFit="1" customWidth="1"/>
    <col min="4" max="4" width="10.140625" style="24" bestFit="1" customWidth="1"/>
    <col min="5" max="5" width="13.42578125" style="32" customWidth="1"/>
    <col min="6" max="6" width="9.28515625" style="36"/>
    <col min="7" max="7" width="15.5703125" style="32" customWidth="1"/>
    <col min="8" max="1022" width="10.7109375" style="32" customWidth="1"/>
    <col min="1023" max="16384" width="9.28515625" style="32"/>
  </cols>
  <sheetData>
    <row r="1" spans="1:8" x14ac:dyDescent="0.25">
      <c r="A1" s="35" t="s">
        <v>5</v>
      </c>
      <c r="B1" s="35" t="s">
        <v>1</v>
      </c>
      <c r="C1" s="24" t="s">
        <v>51</v>
      </c>
      <c r="D1" s="24" t="s">
        <v>52</v>
      </c>
      <c r="E1" s="35" t="s">
        <v>42</v>
      </c>
    </row>
    <row r="2" spans="1:8" x14ac:dyDescent="0.25">
      <c r="A2" s="32" t="s">
        <v>80</v>
      </c>
      <c r="B2" s="32" t="s">
        <v>82</v>
      </c>
      <c r="E2" s="37">
        <v>38309</v>
      </c>
    </row>
    <row r="3" spans="1:8" x14ac:dyDescent="0.25">
      <c r="A3" s="33" t="s">
        <v>80</v>
      </c>
      <c r="B3" s="33" t="s">
        <v>82</v>
      </c>
      <c r="E3" s="37">
        <v>38309</v>
      </c>
    </row>
    <row r="4" spans="1:8" x14ac:dyDescent="0.25">
      <c r="A4" s="33" t="s">
        <v>78</v>
      </c>
      <c r="B4" s="33" t="s">
        <v>81</v>
      </c>
      <c r="E4" s="37">
        <v>38309</v>
      </c>
    </row>
    <row r="5" spans="1:8" x14ac:dyDescent="0.25">
      <c r="A5" s="33" t="s">
        <v>78</v>
      </c>
      <c r="B5" s="33" t="s">
        <v>81</v>
      </c>
      <c r="E5" s="37">
        <v>38309</v>
      </c>
    </row>
    <row r="6" spans="1:8" x14ac:dyDescent="0.25">
      <c r="A6" s="33" t="s">
        <v>80</v>
      </c>
      <c r="B6" s="34" t="s">
        <v>82</v>
      </c>
      <c r="E6" s="37">
        <v>38309</v>
      </c>
      <c r="H6" s="33"/>
    </row>
    <row r="7" spans="1:8" x14ac:dyDescent="0.25">
      <c r="A7" s="33" t="s">
        <v>80</v>
      </c>
      <c r="B7" s="34" t="s">
        <v>82</v>
      </c>
      <c r="E7" s="37">
        <v>38309</v>
      </c>
      <c r="H7" s="33"/>
    </row>
    <row r="8" spans="1:8" x14ac:dyDescent="0.25">
      <c r="A8" s="33" t="s">
        <v>78</v>
      </c>
      <c r="B8" s="33" t="s">
        <v>81</v>
      </c>
      <c r="E8" s="37">
        <v>38309</v>
      </c>
    </row>
    <row r="9" spans="1:8" x14ac:dyDescent="0.25">
      <c r="A9" s="32" t="s">
        <v>78</v>
      </c>
      <c r="B9" s="32" t="s">
        <v>81</v>
      </c>
      <c r="E9" s="37">
        <v>38309</v>
      </c>
    </row>
    <row r="10" spans="1:8" x14ac:dyDescent="0.25">
      <c r="A10" s="33" t="s">
        <v>83</v>
      </c>
      <c r="B10" s="33" t="s">
        <v>85</v>
      </c>
      <c r="E10" s="37">
        <v>38309</v>
      </c>
    </row>
    <row r="11" spans="1:8" x14ac:dyDescent="0.25">
      <c r="A11" s="32" t="s">
        <v>83</v>
      </c>
      <c r="B11" s="33" t="s">
        <v>85</v>
      </c>
      <c r="E11" s="37">
        <v>38309</v>
      </c>
    </row>
    <row r="12" spans="1:8" x14ac:dyDescent="0.25">
      <c r="A12" s="32" t="s">
        <v>83</v>
      </c>
      <c r="B12" s="33" t="s">
        <v>85</v>
      </c>
      <c r="E12" s="37">
        <v>38306</v>
      </c>
    </row>
    <row r="13" spans="1:8" x14ac:dyDescent="0.25">
      <c r="A13" s="33" t="s">
        <v>83</v>
      </c>
      <c r="B13" s="33" t="s">
        <v>85</v>
      </c>
      <c r="E13" s="37">
        <v>38306</v>
      </c>
    </row>
    <row r="14" spans="1:8" x14ac:dyDescent="0.25">
      <c r="A14" s="33" t="s">
        <v>83</v>
      </c>
      <c r="B14" s="33" t="s">
        <v>85</v>
      </c>
      <c r="E14" s="37">
        <v>38306</v>
      </c>
    </row>
    <row r="15" spans="1:8" x14ac:dyDescent="0.25">
      <c r="A15" s="33" t="s">
        <v>83</v>
      </c>
      <c r="B15" s="33" t="s">
        <v>85</v>
      </c>
      <c r="E15" s="37">
        <v>38306</v>
      </c>
    </row>
    <row r="16" spans="1:8" x14ac:dyDescent="0.25">
      <c r="A16" s="33" t="s">
        <v>91</v>
      </c>
      <c r="B16" s="33" t="s">
        <v>146</v>
      </c>
      <c r="E16" s="37">
        <v>38176</v>
      </c>
    </row>
    <row r="17" spans="1:7" x14ac:dyDescent="0.25">
      <c r="A17" s="33" t="s">
        <v>91</v>
      </c>
      <c r="B17" s="33" t="s">
        <v>146</v>
      </c>
      <c r="E17" s="37">
        <v>38176</v>
      </c>
    </row>
    <row r="18" spans="1:7" x14ac:dyDescent="0.25">
      <c r="A18" s="33" t="s">
        <v>91</v>
      </c>
      <c r="B18" s="33" t="s">
        <v>146</v>
      </c>
      <c r="E18" s="37">
        <v>38176</v>
      </c>
    </row>
    <row r="19" spans="1:7" x14ac:dyDescent="0.25">
      <c r="A19" s="33" t="s">
        <v>91</v>
      </c>
      <c r="B19" s="33" t="s">
        <v>146</v>
      </c>
      <c r="C19" s="25"/>
      <c r="E19" s="37">
        <v>38176</v>
      </c>
    </row>
    <row r="20" spans="1:7" x14ac:dyDescent="0.25">
      <c r="A20" s="33" t="s">
        <v>91</v>
      </c>
      <c r="B20" s="33" t="s">
        <v>146</v>
      </c>
      <c r="E20" s="37">
        <v>38176</v>
      </c>
    </row>
    <row r="21" spans="1:7" x14ac:dyDescent="0.25">
      <c r="A21" s="33" t="s">
        <v>91</v>
      </c>
      <c r="B21" s="33" t="s">
        <v>146</v>
      </c>
      <c r="E21" s="37">
        <v>38176</v>
      </c>
    </row>
    <row r="22" spans="1:7" x14ac:dyDescent="0.25">
      <c r="A22" s="33" t="s">
        <v>91</v>
      </c>
      <c r="B22" s="33" t="s">
        <v>146</v>
      </c>
      <c r="C22" s="25"/>
      <c r="E22" s="37">
        <v>38176</v>
      </c>
    </row>
    <row r="23" spans="1:7" x14ac:dyDescent="0.25">
      <c r="A23" s="33" t="s">
        <v>91</v>
      </c>
      <c r="B23" s="33" t="s">
        <v>146</v>
      </c>
      <c r="E23" s="37">
        <v>38176</v>
      </c>
    </row>
    <row r="24" spans="1:7" x14ac:dyDescent="0.25">
      <c r="A24" s="34" t="s">
        <v>91</v>
      </c>
      <c r="B24" s="33" t="s">
        <v>146</v>
      </c>
      <c r="E24" s="37">
        <v>38176</v>
      </c>
    </row>
    <row r="25" spans="1:7" x14ac:dyDescent="0.25">
      <c r="A25" s="34" t="s">
        <v>91</v>
      </c>
      <c r="B25" s="33" t="s">
        <v>146</v>
      </c>
      <c r="C25" s="25"/>
      <c r="E25" s="37">
        <v>38176</v>
      </c>
    </row>
    <row r="26" spans="1:7" x14ac:dyDescent="0.25">
      <c r="A26" s="34" t="s">
        <v>90</v>
      </c>
      <c r="B26" s="33" t="s">
        <v>88</v>
      </c>
      <c r="E26" s="37">
        <v>38176</v>
      </c>
    </row>
    <row r="27" spans="1:7" x14ac:dyDescent="0.25">
      <c r="A27" s="32" t="s">
        <v>83</v>
      </c>
      <c r="B27" s="32" t="s">
        <v>85</v>
      </c>
      <c r="C27" s="25"/>
      <c r="E27" s="37">
        <v>38306</v>
      </c>
    </row>
    <row r="28" spans="1:7" x14ac:dyDescent="0.25">
      <c r="A28" s="32" t="s">
        <v>83</v>
      </c>
      <c r="B28" s="32" t="s">
        <v>85</v>
      </c>
      <c r="E28" s="37">
        <v>38306</v>
      </c>
    </row>
    <row r="29" spans="1:7" x14ac:dyDescent="0.25">
      <c r="B29" s="33"/>
      <c r="E29" s="34"/>
      <c r="G29" s="33"/>
    </row>
    <row r="30" spans="1:7" x14ac:dyDescent="0.25">
      <c r="B30" s="33"/>
      <c r="C30" s="25"/>
      <c r="E30" s="34"/>
      <c r="G30" s="33"/>
    </row>
    <row r="31" spans="1:7" x14ac:dyDescent="0.25">
      <c r="B31" s="33"/>
      <c r="E31" s="34"/>
      <c r="G31" s="33"/>
    </row>
    <row r="32" spans="1:7" x14ac:dyDescent="0.25">
      <c r="B32" s="33"/>
      <c r="E32" s="34"/>
      <c r="G32" s="33"/>
    </row>
    <row r="33" spans="2:7" x14ac:dyDescent="0.25">
      <c r="B33" s="33"/>
      <c r="C33" s="25"/>
      <c r="E33" s="34"/>
      <c r="G33" s="33"/>
    </row>
    <row r="34" spans="2:7" x14ac:dyDescent="0.25">
      <c r="B34" s="33"/>
      <c r="E34" s="34"/>
      <c r="G34" s="33"/>
    </row>
    <row r="35" spans="2:7" x14ac:dyDescent="0.25">
      <c r="B35" s="33"/>
      <c r="E35" s="34"/>
      <c r="G35" s="34"/>
    </row>
    <row r="36" spans="2:7" x14ac:dyDescent="0.25">
      <c r="B36" s="33"/>
      <c r="C36" s="25"/>
      <c r="E36" s="34"/>
      <c r="G36" s="34"/>
    </row>
    <row r="37" spans="2:7" x14ac:dyDescent="0.25">
      <c r="B37" s="33"/>
      <c r="E37" s="34"/>
      <c r="G37" s="34"/>
    </row>
    <row r="39" spans="2:7" x14ac:dyDescent="0.25">
      <c r="C39" s="25"/>
    </row>
    <row r="68" spans="2:7" x14ac:dyDescent="0.25">
      <c r="B68" s="33"/>
      <c r="E68" s="34"/>
      <c r="G68" s="33"/>
    </row>
    <row r="69" spans="2:7" x14ac:dyDescent="0.25">
      <c r="B69" s="33"/>
      <c r="C69" s="25"/>
      <c r="E69" s="34"/>
      <c r="G69" s="33"/>
    </row>
    <row r="70" spans="2:7" x14ac:dyDescent="0.25">
      <c r="B70" s="33"/>
      <c r="E70" s="34"/>
      <c r="G70" s="33"/>
    </row>
    <row r="71" spans="2:7" x14ac:dyDescent="0.25">
      <c r="B71" s="33"/>
      <c r="E71" s="34"/>
      <c r="G71" s="33"/>
    </row>
    <row r="72" spans="2:7" x14ac:dyDescent="0.25">
      <c r="B72" s="33"/>
      <c r="C72" s="25"/>
      <c r="E72" s="34"/>
      <c r="G72" s="33"/>
    </row>
    <row r="73" spans="2:7" x14ac:dyDescent="0.25">
      <c r="B73" s="33"/>
      <c r="E73" s="34"/>
      <c r="G73" s="33"/>
    </row>
    <row r="74" spans="2:7" x14ac:dyDescent="0.25">
      <c r="B74" s="33"/>
      <c r="E74" s="34"/>
      <c r="G74" s="34"/>
    </row>
    <row r="75" spans="2:7" x14ac:dyDescent="0.25">
      <c r="B75" s="33"/>
      <c r="C75" s="25"/>
      <c r="E75" s="34"/>
      <c r="G75" s="34"/>
    </row>
    <row r="76" spans="2:7" x14ac:dyDescent="0.25">
      <c r="B76" s="33"/>
      <c r="E76" s="34"/>
      <c r="G76" s="34"/>
    </row>
    <row r="78" spans="2:7" x14ac:dyDescent="0.25">
      <c r="C78" s="2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130" zoomScaleNormal="130" workbookViewId="0">
      <selection activeCell="G8" sqref="G8"/>
    </sheetView>
  </sheetViews>
  <sheetFormatPr baseColWidth="10" defaultColWidth="9.28515625" defaultRowHeight="15" x14ac:dyDescent="0.25"/>
  <cols>
    <col min="1" max="1" width="11.42578125" style="1" bestFit="1" customWidth="1"/>
    <col min="2" max="2" width="9.5703125" style="1" customWidth="1"/>
    <col min="3" max="3" width="14.28515625" style="1" bestFit="1" customWidth="1"/>
    <col min="4" max="4" width="17.28515625" style="1" customWidth="1"/>
    <col min="5" max="5" width="13.42578125" style="1" customWidth="1"/>
    <col min="6" max="6" width="18.5703125" style="1" customWidth="1"/>
    <col min="7" max="7" width="16.140625" style="1" bestFit="1" customWidth="1"/>
    <col min="8" max="8" width="21" style="1" bestFit="1" customWidth="1"/>
    <col min="9" max="1024" width="10.7109375" style="1" customWidth="1"/>
    <col min="1025" max="16384" width="9.28515625" style="1"/>
  </cols>
  <sheetData>
    <row r="1" spans="1:8" x14ac:dyDescent="0.25">
      <c r="A1" s="1" t="s">
        <v>67</v>
      </c>
      <c r="B1" s="2" t="s">
        <v>1</v>
      </c>
      <c r="C1" s="2" t="s">
        <v>5</v>
      </c>
      <c r="D1" s="1" t="s">
        <v>49</v>
      </c>
      <c r="E1" s="1" t="s">
        <v>50</v>
      </c>
      <c r="F1" s="1" t="s">
        <v>92</v>
      </c>
      <c r="G1" s="1" t="s">
        <v>158</v>
      </c>
      <c r="H1" s="17"/>
    </row>
    <row r="2" spans="1:8" x14ac:dyDescent="0.25">
      <c r="A2" s="1" t="s">
        <v>68</v>
      </c>
      <c r="B2" s="2" t="s">
        <v>82</v>
      </c>
      <c r="C2" s="2" t="s">
        <v>80</v>
      </c>
      <c r="D2" s="1" t="s">
        <v>74</v>
      </c>
      <c r="E2" s="1" t="s">
        <v>77</v>
      </c>
      <c r="F2" s="1" t="s">
        <v>94</v>
      </c>
      <c r="G2" s="1" t="s">
        <v>153</v>
      </c>
      <c r="H2" s="18"/>
    </row>
    <row r="3" spans="1:8" x14ac:dyDescent="0.25">
      <c r="A3" s="1" t="s">
        <v>86</v>
      </c>
      <c r="B3" s="2" t="s">
        <v>85</v>
      </c>
      <c r="C3" s="1" t="s">
        <v>83</v>
      </c>
      <c r="D3" s="2" t="s">
        <v>84</v>
      </c>
      <c r="E3" s="1" t="s">
        <v>79</v>
      </c>
      <c r="F3" s="1" t="s">
        <v>94</v>
      </c>
      <c r="G3" s="1" t="s">
        <v>155</v>
      </c>
    </row>
    <row r="4" spans="1:8" x14ac:dyDescent="0.25">
      <c r="A4" s="1" t="s">
        <v>86</v>
      </c>
      <c r="B4" s="2" t="s">
        <v>88</v>
      </c>
      <c r="C4" s="2" t="s">
        <v>90</v>
      </c>
      <c r="D4" s="1" t="s">
        <v>87</v>
      </c>
      <c r="E4" s="1" t="s">
        <v>89</v>
      </c>
      <c r="F4" s="1" t="s">
        <v>54</v>
      </c>
      <c r="G4" s="1" t="s">
        <v>154</v>
      </c>
    </row>
    <row r="5" spans="1:8" x14ac:dyDescent="0.25">
      <c r="A5" s="1" t="s">
        <v>69</v>
      </c>
      <c r="B5" s="2" t="s">
        <v>81</v>
      </c>
      <c r="C5" s="2" t="s">
        <v>78</v>
      </c>
      <c r="D5" s="1" t="s">
        <v>75</v>
      </c>
      <c r="E5" s="1" t="s">
        <v>76</v>
      </c>
      <c r="F5" s="1" t="s">
        <v>94</v>
      </c>
      <c r="G5" s="1" t="s">
        <v>156</v>
      </c>
    </row>
    <row r="6" spans="1:8" x14ac:dyDescent="0.25">
      <c r="A6" s="1" t="s">
        <v>69</v>
      </c>
      <c r="B6" s="2" t="s">
        <v>146</v>
      </c>
      <c r="C6" s="2" t="s">
        <v>91</v>
      </c>
      <c r="D6" s="1" t="s">
        <v>93</v>
      </c>
      <c r="E6" s="2" t="s">
        <v>91</v>
      </c>
      <c r="F6" s="1" t="s">
        <v>54</v>
      </c>
      <c r="G6" s="1" t="s">
        <v>157</v>
      </c>
    </row>
    <row r="7" spans="1:8" x14ac:dyDescent="0.25">
      <c r="B7" s="2"/>
      <c r="C7" s="2"/>
      <c r="E7" s="2"/>
    </row>
    <row r="8" spans="1:8" x14ac:dyDescent="0.25">
      <c r="B8" s="2"/>
      <c r="C8" s="2"/>
      <c r="E8" s="2"/>
    </row>
    <row r="9" spans="1:8" x14ac:dyDescent="0.25">
      <c r="B9" s="2"/>
      <c r="C9" s="2"/>
      <c r="E9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X30"/>
  <sheetViews>
    <sheetView topLeftCell="V1" zoomScaleNormal="100" workbookViewId="0">
      <selection activeCell="V1" sqref="V1"/>
    </sheetView>
  </sheetViews>
  <sheetFormatPr baseColWidth="10" defaultColWidth="9.28515625" defaultRowHeight="14.65" customHeight="1" x14ac:dyDescent="0.25"/>
  <cols>
    <col min="1" max="1" width="36.42578125" style="26" bestFit="1" customWidth="1"/>
    <col min="2" max="2" width="9" style="26" bestFit="1" customWidth="1"/>
    <col min="3" max="3" width="5.7109375" style="26" bestFit="1" customWidth="1"/>
    <col min="4" max="7" width="31.42578125" style="26" customWidth="1"/>
    <col min="8" max="8" width="29.28515625" style="28" customWidth="1"/>
    <col min="9" max="17" width="25.7109375" style="28" customWidth="1"/>
    <col min="18" max="18" width="24.7109375" style="28" bestFit="1" customWidth="1"/>
    <col min="19" max="20" width="24.7109375" style="28" customWidth="1"/>
    <col min="21" max="21" width="24.7109375" style="28" bestFit="1" customWidth="1"/>
    <col min="22" max="24" width="28.5703125" style="28" bestFit="1" customWidth="1"/>
    <col min="25" max="25" width="36" style="28" customWidth="1"/>
    <col min="26" max="26" width="23.5703125" style="28" bestFit="1" customWidth="1"/>
    <col min="27" max="27" width="23.5703125" style="28" customWidth="1"/>
    <col min="28" max="28" width="23.5703125" style="28" bestFit="1" customWidth="1"/>
    <col min="29" max="31" width="23.5703125" style="28" customWidth="1"/>
    <col min="32" max="33" width="31.7109375" style="29" bestFit="1" customWidth="1"/>
    <col min="34" max="960" width="11.42578125" style="26"/>
    <col min="961" max="973" width="9.28515625" style="30" customWidth="1"/>
    <col min="974" max="16384" width="9.28515625" style="30"/>
  </cols>
  <sheetData>
    <row r="1" spans="1:33" s="27" customFormat="1" ht="14.65" customHeight="1" x14ac:dyDescent="0.25">
      <c r="A1" s="27" t="s">
        <v>0</v>
      </c>
      <c r="B1" s="27" t="s">
        <v>1</v>
      </c>
      <c r="C1" s="27" t="s">
        <v>2</v>
      </c>
      <c r="D1" s="27" t="s">
        <v>112</v>
      </c>
      <c r="E1" s="27" t="s">
        <v>113</v>
      </c>
      <c r="F1" s="27" t="s">
        <v>114</v>
      </c>
      <c r="G1" s="27" t="s">
        <v>115</v>
      </c>
      <c r="H1" s="27" t="s">
        <v>95</v>
      </c>
      <c r="I1" s="27" t="s">
        <v>116</v>
      </c>
      <c r="J1" s="27" t="s">
        <v>117</v>
      </c>
      <c r="K1" s="27" t="s">
        <v>96</v>
      </c>
      <c r="L1" s="27" t="s">
        <v>118</v>
      </c>
      <c r="M1" s="27" t="s">
        <v>99</v>
      </c>
      <c r="N1" s="27" t="s">
        <v>125</v>
      </c>
      <c r="O1" s="27" t="s">
        <v>124</v>
      </c>
      <c r="P1" s="27" t="s">
        <v>123</v>
      </c>
      <c r="Q1" s="27" t="s">
        <v>119</v>
      </c>
      <c r="R1" s="27" t="s">
        <v>97</v>
      </c>
      <c r="S1" s="27" t="s">
        <v>126</v>
      </c>
      <c r="T1" s="27" t="s">
        <v>120</v>
      </c>
      <c r="U1" s="27" t="s">
        <v>98</v>
      </c>
      <c r="V1" s="27" t="s">
        <v>150</v>
      </c>
      <c r="W1" s="27" t="s">
        <v>151</v>
      </c>
      <c r="X1" s="27" t="s">
        <v>152</v>
      </c>
      <c r="Y1" s="27" t="s">
        <v>121</v>
      </c>
      <c r="Z1" s="27" t="s">
        <v>100</v>
      </c>
      <c r="AA1" s="27" t="s">
        <v>122</v>
      </c>
      <c r="AB1" s="27" t="s">
        <v>101</v>
      </c>
      <c r="AC1" s="27" t="s">
        <v>109</v>
      </c>
      <c r="AD1" s="27" t="s">
        <v>110</v>
      </c>
      <c r="AE1" s="27" t="s">
        <v>111</v>
      </c>
      <c r="AF1" s="27" t="s">
        <v>107</v>
      </c>
      <c r="AG1" s="27" t="s">
        <v>108</v>
      </c>
    </row>
    <row r="2" spans="1:33" ht="14.65" customHeight="1" x14ac:dyDescent="0.25">
      <c r="A2" s="26" t="s">
        <v>103</v>
      </c>
      <c r="B2" s="26" t="s">
        <v>82</v>
      </c>
      <c r="C2" s="26">
        <v>1</v>
      </c>
      <c r="H2" s="28">
        <v>0.64933333333333343</v>
      </c>
      <c r="K2" s="28">
        <v>0.13999999999999999</v>
      </c>
      <c r="M2" s="28">
        <f>H2+K2</f>
        <v>0.78933333333333344</v>
      </c>
      <c r="R2" s="28">
        <v>2.5209999999999999</v>
      </c>
      <c r="U2" s="28">
        <v>0.77900000000000003</v>
      </c>
      <c r="V2" s="28">
        <f t="shared" ref="V2:V11" si="0">H2*R2*10</f>
        <v>16.369693333333334</v>
      </c>
      <c r="W2" s="28">
        <f t="shared" ref="W2:W11" si="1">K2*U2*10</f>
        <v>1.0905999999999998</v>
      </c>
      <c r="X2" s="28">
        <f>V2+W2</f>
        <v>17.460293333333333</v>
      </c>
    </row>
    <row r="3" spans="1:33" ht="14.65" customHeight="1" x14ac:dyDescent="0.25">
      <c r="A3" s="26" t="s">
        <v>103</v>
      </c>
      <c r="B3" s="26" t="s">
        <v>82</v>
      </c>
      <c r="C3" s="26">
        <v>2</v>
      </c>
      <c r="H3" s="28">
        <v>0.48799999999999999</v>
      </c>
      <c r="K3" s="28">
        <v>0.11200000000000002</v>
      </c>
      <c r="M3" s="28">
        <f t="shared" ref="M3:M11" si="2">H3+K3</f>
        <v>0.6</v>
      </c>
      <c r="R3" s="28">
        <v>3.3</v>
      </c>
      <c r="U3" s="28">
        <v>1.0569999999999999</v>
      </c>
      <c r="V3" s="28">
        <f t="shared" si="0"/>
        <v>16.103999999999999</v>
      </c>
      <c r="W3" s="28">
        <f t="shared" si="1"/>
        <v>1.1838400000000002</v>
      </c>
      <c r="X3" s="28">
        <f t="shared" ref="X3:X4" si="3">V3+W3</f>
        <v>17.287839999999999</v>
      </c>
    </row>
    <row r="4" spans="1:33" ht="14.65" customHeight="1" x14ac:dyDescent="0.25">
      <c r="A4" s="26" t="s">
        <v>104</v>
      </c>
      <c r="B4" s="26" t="s">
        <v>81</v>
      </c>
      <c r="C4" s="26">
        <v>1</v>
      </c>
      <c r="H4" s="28">
        <v>0.56133333333333335</v>
      </c>
      <c r="K4" s="28">
        <v>3.8666666666666669E-2</v>
      </c>
      <c r="M4" s="28">
        <f t="shared" si="2"/>
        <v>0.6</v>
      </c>
      <c r="R4" s="28">
        <v>4.4029999999999996</v>
      </c>
      <c r="U4" s="28">
        <v>2.242</v>
      </c>
      <c r="V4" s="28">
        <f t="shared" si="0"/>
        <v>24.715506666666663</v>
      </c>
      <c r="W4" s="28">
        <f t="shared" si="1"/>
        <v>0.86690666666666671</v>
      </c>
      <c r="X4" s="28">
        <f t="shared" si="3"/>
        <v>25.582413333333328</v>
      </c>
    </row>
    <row r="5" spans="1:33" ht="14.65" customHeight="1" x14ac:dyDescent="0.25">
      <c r="A5" s="26" t="s">
        <v>104</v>
      </c>
      <c r="B5" s="26" t="s">
        <v>81</v>
      </c>
      <c r="C5" s="26">
        <v>2</v>
      </c>
      <c r="H5" s="28">
        <v>9.6000000000000002E-2</v>
      </c>
      <c r="K5" s="28">
        <v>1.4666666666666666E-2</v>
      </c>
      <c r="M5" s="28">
        <f t="shared" si="2"/>
        <v>0.11066666666666666</v>
      </c>
      <c r="R5" s="28">
        <v>4.4729999999999999</v>
      </c>
      <c r="U5" s="28">
        <v>2.7890000000000001</v>
      </c>
      <c r="V5" s="28">
        <f t="shared" si="0"/>
        <v>4.2940800000000001</v>
      </c>
      <c r="W5" s="28">
        <f t="shared" si="1"/>
        <v>0.40905333333333338</v>
      </c>
      <c r="X5" s="28">
        <f>V5+W5</f>
        <v>4.7031333333333336</v>
      </c>
    </row>
    <row r="6" spans="1:33" ht="14.65" customHeight="1" x14ac:dyDescent="0.25">
      <c r="A6" s="26" t="s">
        <v>106</v>
      </c>
      <c r="B6" s="26" t="s">
        <v>82</v>
      </c>
      <c r="C6" s="26">
        <v>1</v>
      </c>
      <c r="H6" s="28">
        <v>0.45866666666666667</v>
      </c>
      <c r="K6" s="28">
        <v>9.7333333333333327E-2</v>
      </c>
      <c r="M6" s="28">
        <f>H6+K6</f>
        <v>0.55600000000000005</v>
      </c>
      <c r="R6" s="28">
        <v>3.1259999999999999</v>
      </c>
      <c r="U6" s="28">
        <v>0.93</v>
      </c>
      <c r="V6" s="28">
        <f t="shared" si="0"/>
        <v>14.33792</v>
      </c>
      <c r="W6" s="28">
        <f t="shared" si="1"/>
        <v>0.9052</v>
      </c>
      <c r="X6" s="28">
        <f t="shared" ref="X6:X11" si="4">V6+W6</f>
        <v>15.243120000000001</v>
      </c>
    </row>
    <row r="7" spans="1:33" ht="14.65" customHeight="1" x14ac:dyDescent="0.25">
      <c r="A7" s="26" t="s">
        <v>106</v>
      </c>
      <c r="B7" s="26" t="s">
        <v>82</v>
      </c>
      <c r="C7" s="26">
        <v>2</v>
      </c>
      <c r="H7" s="28">
        <v>0.61199999999999999</v>
      </c>
      <c r="K7" s="28">
        <v>0.12666666666666665</v>
      </c>
      <c r="M7" s="28">
        <f t="shared" si="2"/>
        <v>0.73866666666666658</v>
      </c>
      <c r="R7" s="28">
        <v>3.0510000000000002</v>
      </c>
      <c r="U7" s="28">
        <v>1.133</v>
      </c>
      <c r="V7" s="28">
        <f t="shared" si="0"/>
        <v>18.67212</v>
      </c>
      <c r="W7" s="28">
        <f t="shared" si="1"/>
        <v>1.4351333333333334</v>
      </c>
      <c r="X7" s="28">
        <f t="shared" si="4"/>
        <v>20.107253333333333</v>
      </c>
    </row>
    <row r="8" spans="1:33" ht="14.65" customHeight="1" x14ac:dyDescent="0.25">
      <c r="A8" s="26" t="s">
        <v>105</v>
      </c>
      <c r="B8" s="26" t="s">
        <v>81</v>
      </c>
      <c r="C8" s="26">
        <v>1</v>
      </c>
      <c r="H8" s="28">
        <v>0.16666666666666669</v>
      </c>
      <c r="K8" s="28">
        <v>2.9333333333333333E-2</v>
      </c>
      <c r="M8" s="28">
        <f t="shared" si="2"/>
        <v>0.19600000000000001</v>
      </c>
      <c r="R8" s="28">
        <v>4.915</v>
      </c>
      <c r="U8" s="28">
        <v>2.9159999999999999</v>
      </c>
      <c r="V8" s="28">
        <f t="shared" si="0"/>
        <v>8.1916666666666664</v>
      </c>
      <c r="W8" s="28">
        <f t="shared" si="1"/>
        <v>0.85536000000000001</v>
      </c>
      <c r="X8" s="28">
        <f t="shared" si="4"/>
        <v>9.0470266666666657</v>
      </c>
    </row>
    <row r="9" spans="1:33" ht="14.65" customHeight="1" x14ac:dyDescent="0.25">
      <c r="A9" s="26" t="s">
        <v>105</v>
      </c>
      <c r="B9" s="26" t="s">
        <v>81</v>
      </c>
      <c r="C9" s="26">
        <v>2</v>
      </c>
      <c r="H9" s="28">
        <v>0.19066666666666668</v>
      </c>
      <c r="K9" s="28">
        <v>2.1333333333333333E-2</v>
      </c>
      <c r="M9" s="28">
        <f t="shared" si="2"/>
        <v>0.21200000000000002</v>
      </c>
      <c r="R9" s="28">
        <v>4.6589999999999998</v>
      </c>
      <c r="U9" s="28">
        <v>2.5070000000000001</v>
      </c>
      <c r="V9" s="28">
        <f t="shared" si="0"/>
        <v>8.8831600000000002</v>
      </c>
      <c r="W9" s="28">
        <f t="shared" si="1"/>
        <v>0.53482666666666667</v>
      </c>
      <c r="X9" s="28">
        <f t="shared" si="4"/>
        <v>9.4179866666666676</v>
      </c>
    </row>
    <row r="10" spans="1:33" ht="14.65" customHeight="1" x14ac:dyDescent="0.25">
      <c r="A10" s="26" t="s">
        <v>131</v>
      </c>
      <c r="B10" s="26" t="s">
        <v>85</v>
      </c>
      <c r="C10" s="26">
        <v>1</v>
      </c>
      <c r="H10" s="28">
        <v>1.464</v>
      </c>
      <c r="K10" s="28">
        <v>0.27999999999999997</v>
      </c>
      <c r="M10" s="28">
        <f t="shared" si="2"/>
        <v>1.744</v>
      </c>
      <c r="R10" s="28">
        <v>2.08</v>
      </c>
      <c r="U10" s="28">
        <v>0.79</v>
      </c>
      <c r="V10" s="28">
        <f t="shared" si="0"/>
        <v>30.4512</v>
      </c>
      <c r="W10" s="28">
        <f t="shared" si="1"/>
        <v>2.2119999999999997</v>
      </c>
      <c r="X10" s="28">
        <f t="shared" si="4"/>
        <v>32.663200000000003</v>
      </c>
      <c r="Z10" s="28">
        <v>44.5</v>
      </c>
      <c r="AB10" s="28">
        <v>48.37</v>
      </c>
      <c r="AC10" s="28">
        <f>Z10*H10*10</f>
        <v>651.48</v>
      </c>
      <c r="AD10" s="28">
        <f>AB10*K10*10</f>
        <v>135.43599999999998</v>
      </c>
      <c r="AE10" s="28">
        <f>AC10+AD10</f>
        <v>786.91599999999994</v>
      </c>
      <c r="AF10" s="28">
        <f>Z10/R10</f>
        <v>21.39423076923077</v>
      </c>
      <c r="AG10" s="28">
        <f>AB10/U10</f>
        <v>61.227848101265813</v>
      </c>
    </row>
    <row r="11" spans="1:33" ht="14.65" customHeight="1" x14ac:dyDescent="0.25">
      <c r="A11" s="26" t="s">
        <v>131</v>
      </c>
      <c r="B11" s="26" t="s">
        <v>85</v>
      </c>
      <c r="C11" s="26">
        <v>2</v>
      </c>
      <c r="H11" s="28">
        <v>1.6879999999999999</v>
      </c>
      <c r="K11" s="28">
        <v>0.29599999999999999</v>
      </c>
      <c r="M11" s="28">
        <f t="shared" si="2"/>
        <v>1.984</v>
      </c>
      <c r="R11" s="28">
        <v>2.36</v>
      </c>
      <c r="U11" s="28">
        <v>0.83</v>
      </c>
      <c r="V11" s="28">
        <f t="shared" si="0"/>
        <v>39.836799999999997</v>
      </c>
      <c r="W11" s="28">
        <f t="shared" si="1"/>
        <v>2.4567999999999999</v>
      </c>
      <c r="X11" s="28">
        <f t="shared" si="4"/>
        <v>42.293599999999998</v>
      </c>
      <c r="Z11" s="28">
        <v>44.22</v>
      </c>
      <c r="AB11" s="28">
        <v>48.26</v>
      </c>
      <c r="AC11" s="28">
        <f>Z11*H11*10</f>
        <v>746.43360000000007</v>
      </c>
      <c r="AD11" s="28">
        <f>AB11*K11*10</f>
        <v>142.84959999999998</v>
      </c>
      <c r="AE11" s="28">
        <f>AC11+AD11</f>
        <v>889.28320000000008</v>
      </c>
      <c r="AF11" s="28">
        <f>Z11/R11</f>
        <v>18.737288135593221</v>
      </c>
      <c r="AG11" s="28">
        <f>AB11/U11</f>
        <v>58.144578313253014</v>
      </c>
    </row>
    <row r="12" spans="1:33" ht="14.65" customHeight="1" x14ac:dyDescent="0.25">
      <c r="A12" s="26" t="s">
        <v>134</v>
      </c>
      <c r="B12" s="26" t="s">
        <v>85</v>
      </c>
      <c r="C12" s="26">
        <v>1</v>
      </c>
      <c r="G12" s="28">
        <v>2.2986666666666666</v>
      </c>
      <c r="J12" s="28">
        <v>0.2465337361530715</v>
      </c>
      <c r="L12" s="28">
        <f>G12+J12</f>
        <v>2.5452004028197379</v>
      </c>
      <c r="Q12" s="28">
        <v>4</v>
      </c>
      <c r="T12" s="28">
        <v>1.67</v>
      </c>
      <c r="Y12" s="28">
        <v>42.27</v>
      </c>
      <c r="AA12" s="28">
        <v>45.75</v>
      </c>
    </row>
    <row r="13" spans="1:33" ht="14.65" customHeight="1" x14ac:dyDescent="0.25">
      <c r="A13" s="26" t="s">
        <v>134</v>
      </c>
      <c r="B13" s="26" t="s">
        <v>85</v>
      </c>
      <c r="C13" s="26">
        <v>2</v>
      </c>
      <c r="G13" s="28">
        <v>2.6920000000000002</v>
      </c>
      <c r="J13" s="28">
        <v>0.36266666666666664</v>
      </c>
      <c r="L13" s="28">
        <f>G13+J13</f>
        <v>3.0546666666666669</v>
      </c>
      <c r="Q13" s="28">
        <v>3.07</v>
      </c>
      <c r="T13" s="28">
        <v>1.28</v>
      </c>
      <c r="Y13" s="28">
        <v>43.58</v>
      </c>
      <c r="AA13" s="28">
        <v>46.26</v>
      </c>
    </row>
    <row r="14" spans="1:33" ht="14.65" customHeight="1" x14ac:dyDescent="0.25">
      <c r="A14" s="26" t="s">
        <v>132</v>
      </c>
      <c r="B14" s="26" t="s">
        <v>85</v>
      </c>
      <c r="C14" s="26">
        <v>1</v>
      </c>
      <c r="G14" s="28">
        <v>2.7786666666666671</v>
      </c>
      <c r="J14" s="28">
        <v>0.41733333333333339</v>
      </c>
      <c r="L14" s="28">
        <f>G14+J14</f>
        <v>3.1960000000000006</v>
      </c>
      <c r="Q14" s="28">
        <v>2.62</v>
      </c>
      <c r="T14" s="28">
        <v>1.19</v>
      </c>
      <c r="Y14" s="28">
        <v>44.65</v>
      </c>
      <c r="AA14" s="28">
        <v>46.62</v>
      </c>
    </row>
    <row r="15" spans="1:33" ht="14.65" customHeight="1" x14ac:dyDescent="0.25">
      <c r="A15" s="26" t="s">
        <v>132</v>
      </c>
      <c r="B15" s="26" t="s">
        <v>85</v>
      </c>
      <c r="C15" s="26">
        <v>2</v>
      </c>
      <c r="G15" s="28">
        <v>2.464</v>
      </c>
      <c r="J15" s="28">
        <v>0.32266666666666666</v>
      </c>
      <c r="L15" s="28">
        <f>G15+J15</f>
        <v>2.7866666666666666</v>
      </c>
      <c r="Q15" s="28">
        <v>3.18</v>
      </c>
      <c r="T15" s="28">
        <v>1.24</v>
      </c>
      <c r="Y15" s="28">
        <v>43</v>
      </c>
      <c r="AA15" s="28">
        <v>45.7</v>
      </c>
    </row>
    <row r="16" spans="1:33" ht="14.65" customHeight="1" x14ac:dyDescent="0.25">
      <c r="A16" s="26" t="s">
        <v>147</v>
      </c>
      <c r="B16" s="26" t="s">
        <v>146</v>
      </c>
      <c r="C16" s="26">
        <v>1</v>
      </c>
      <c r="D16" s="26">
        <v>1.65</v>
      </c>
      <c r="N16" s="28">
        <v>2.706</v>
      </c>
    </row>
    <row r="17" spans="1:27" ht="14.65" customHeight="1" x14ac:dyDescent="0.25">
      <c r="A17" s="26" t="s">
        <v>148</v>
      </c>
      <c r="B17" s="26" t="s">
        <v>146</v>
      </c>
      <c r="C17" s="26">
        <v>1</v>
      </c>
      <c r="D17" s="26">
        <v>1.47</v>
      </c>
      <c r="N17" s="28">
        <v>2.8079999999999998</v>
      </c>
    </row>
    <row r="18" spans="1:27" ht="14.65" customHeight="1" x14ac:dyDescent="0.25">
      <c r="A18" s="26" t="s">
        <v>147</v>
      </c>
      <c r="B18" s="26" t="s">
        <v>146</v>
      </c>
      <c r="C18" s="26">
        <v>2</v>
      </c>
      <c r="D18" s="26">
        <v>1.5</v>
      </c>
      <c r="N18" s="28">
        <v>2.66</v>
      </c>
    </row>
    <row r="19" spans="1:27" ht="14.65" customHeight="1" x14ac:dyDescent="0.25">
      <c r="A19" s="26" t="s">
        <v>148</v>
      </c>
      <c r="B19" s="26" t="s">
        <v>146</v>
      </c>
      <c r="C19" s="26">
        <v>2</v>
      </c>
      <c r="D19" s="26">
        <v>1.3800000000000001</v>
      </c>
      <c r="N19" s="28">
        <v>2.67</v>
      </c>
    </row>
    <row r="20" spans="1:27" ht="14.65" customHeight="1" x14ac:dyDescent="0.25">
      <c r="A20" s="26" t="s">
        <v>147</v>
      </c>
      <c r="B20" s="26" t="s">
        <v>146</v>
      </c>
      <c r="C20" s="26">
        <v>1</v>
      </c>
      <c r="E20" s="26">
        <v>1.98</v>
      </c>
      <c r="O20" s="28">
        <v>2.8410000000000002</v>
      </c>
    </row>
    <row r="21" spans="1:27" ht="14.65" customHeight="1" x14ac:dyDescent="0.25">
      <c r="A21" s="26" t="s">
        <v>148</v>
      </c>
      <c r="B21" s="26" t="s">
        <v>146</v>
      </c>
      <c r="C21" s="26">
        <v>1</v>
      </c>
      <c r="E21" s="28">
        <v>1.3080000000000001</v>
      </c>
      <c r="O21" s="28">
        <v>2.6139999999999999</v>
      </c>
    </row>
    <row r="22" spans="1:27" ht="14.65" customHeight="1" x14ac:dyDescent="0.25">
      <c r="A22" s="26" t="s">
        <v>147</v>
      </c>
      <c r="B22" s="26" t="s">
        <v>146</v>
      </c>
      <c r="C22" s="26">
        <v>2</v>
      </c>
      <c r="E22" s="28">
        <v>1.4359999999999999</v>
      </c>
      <c r="O22" s="28">
        <v>2.1680000000000001</v>
      </c>
    </row>
    <row r="23" spans="1:27" ht="14.65" customHeight="1" x14ac:dyDescent="0.25">
      <c r="A23" s="26" t="s">
        <v>148</v>
      </c>
      <c r="B23" s="26" t="s">
        <v>146</v>
      </c>
      <c r="C23" s="26">
        <v>2</v>
      </c>
      <c r="E23" s="28">
        <v>1.7133333333333334</v>
      </c>
      <c r="O23" s="28">
        <v>2.2200000000000002</v>
      </c>
    </row>
    <row r="24" spans="1:27" ht="14.65" customHeight="1" x14ac:dyDescent="0.25">
      <c r="A24" s="26" t="s">
        <v>149</v>
      </c>
      <c r="B24" s="26" t="s">
        <v>146</v>
      </c>
      <c r="C24" s="26">
        <v>1</v>
      </c>
      <c r="F24" s="28">
        <v>1.3333333333333335</v>
      </c>
      <c r="I24" s="28">
        <v>1.5946666666666665</v>
      </c>
      <c r="P24" s="28">
        <v>3.27</v>
      </c>
      <c r="S24" s="28">
        <v>2.5550000000000002</v>
      </c>
    </row>
    <row r="25" spans="1:27" ht="14.65" customHeight="1" x14ac:dyDescent="0.25">
      <c r="A25" s="26" t="s">
        <v>149</v>
      </c>
      <c r="B25" s="26" t="s">
        <v>146</v>
      </c>
      <c r="C25" s="26">
        <v>2</v>
      </c>
      <c r="F25" s="28">
        <v>1.272</v>
      </c>
      <c r="I25" s="28">
        <v>1.34</v>
      </c>
      <c r="P25" s="28">
        <v>2.8620000000000001</v>
      </c>
      <c r="S25" s="28">
        <v>1.911</v>
      </c>
    </row>
    <row r="26" spans="1:27" ht="14.65" customHeight="1" x14ac:dyDescent="0.25">
      <c r="A26" s="26" t="s">
        <v>130</v>
      </c>
      <c r="B26" s="26" t="s">
        <v>88</v>
      </c>
    </row>
    <row r="27" spans="1:27" ht="14.65" customHeight="1" x14ac:dyDescent="0.25">
      <c r="A27" s="26" t="s">
        <v>127</v>
      </c>
    </row>
    <row r="28" spans="1:27" ht="14.65" customHeight="1" x14ac:dyDescent="0.25">
      <c r="A28" s="26" t="s">
        <v>133</v>
      </c>
      <c r="B28" s="26" t="s">
        <v>85</v>
      </c>
      <c r="C28" s="26">
        <v>1</v>
      </c>
      <c r="G28" s="28">
        <v>1.3506666666666667</v>
      </c>
      <c r="J28" s="28">
        <v>0.23866666666666664</v>
      </c>
      <c r="Q28" s="28">
        <v>2.7</v>
      </c>
      <c r="T28" s="28">
        <v>1.0900000000000001</v>
      </c>
      <c r="Y28" s="28">
        <v>43.83</v>
      </c>
      <c r="AA28" s="28">
        <v>47.03</v>
      </c>
    </row>
    <row r="29" spans="1:27" ht="14.65" customHeight="1" x14ac:dyDescent="0.25">
      <c r="A29" s="26" t="s">
        <v>133</v>
      </c>
      <c r="B29" s="26" t="s">
        <v>85</v>
      </c>
      <c r="C29" s="26">
        <v>2</v>
      </c>
      <c r="G29" s="28">
        <v>1.5680000000000001</v>
      </c>
      <c r="J29" s="28">
        <v>0.2533333333333333</v>
      </c>
      <c r="Q29" s="28">
        <v>2.57</v>
      </c>
      <c r="T29" s="28">
        <v>1.22</v>
      </c>
      <c r="Y29" s="28">
        <v>44.05</v>
      </c>
      <c r="AA29" s="28">
        <v>46.95</v>
      </c>
    </row>
    <row r="30" spans="1:27" ht="14.65" customHeight="1" x14ac:dyDescent="0.25">
      <c r="G30" s="28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B19" sqref="B19"/>
    </sheetView>
  </sheetViews>
  <sheetFormatPr baseColWidth="10" defaultColWidth="9.28515625" defaultRowHeight="12.75" x14ac:dyDescent="0.2"/>
  <cols>
    <col min="1" max="1" width="35.42578125" style="5" bestFit="1" customWidth="1"/>
    <col min="2" max="2" width="15.5703125" style="5" bestFit="1" customWidth="1"/>
    <col min="3" max="3" width="5.140625" style="5" bestFit="1" customWidth="1"/>
    <col min="4" max="4" width="2" style="5" bestFit="1" customWidth="1"/>
    <col min="5" max="5" width="3" style="5" bestFit="1" customWidth="1"/>
    <col min="6" max="15" width="14.7109375" style="11" bestFit="1" customWidth="1"/>
    <col min="16" max="1025" width="11.42578125" style="5"/>
    <col min="1026" max="16384" width="9.28515625" style="7"/>
  </cols>
  <sheetData>
    <row r="1" spans="6:15" x14ac:dyDescent="0.2">
      <c r="F1" s="6"/>
      <c r="G1" s="6"/>
      <c r="H1" s="6"/>
      <c r="I1" s="6"/>
      <c r="J1" s="6"/>
      <c r="K1" s="6"/>
      <c r="L1" s="6"/>
      <c r="M1" s="6"/>
      <c r="N1" s="6"/>
      <c r="O1" s="6"/>
    </row>
    <row r="2" spans="6:15" x14ac:dyDescent="0.2">
      <c r="F2" s="8"/>
      <c r="G2" s="8"/>
      <c r="H2" s="8"/>
      <c r="I2" s="8"/>
      <c r="J2" s="8"/>
      <c r="K2" s="8"/>
      <c r="L2" s="8"/>
      <c r="M2" s="8"/>
      <c r="N2" s="8"/>
      <c r="O2" s="8"/>
    </row>
    <row r="3" spans="6:15" x14ac:dyDescent="0.2">
      <c r="F3" s="8"/>
      <c r="G3" s="8"/>
      <c r="H3" s="8"/>
      <c r="I3" s="8"/>
      <c r="J3" s="8"/>
      <c r="K3" s="8"/>
      <c r="L3" s="8"/>
      <c r="M3" s="8"/>
      <c r="N3" s="8"/>
      <c r="O3" s="8"/>
    </row>
    <row r="4" spans="6:15" x14ac:dyDescent="0.2">
      <c r="F4" s="8"/>
      <c r="G4" s="8"/>
      <c r="H4" s="8"/>
      <c r="I4" s="8"/>
      <c r="J4" s="8"/>
      <c r="K4" s="8"/>
      <c r="L4" s="8"/>
      <c r="M4" s="8"/>
      <c r="N4" s="8"/>
      <c r="O4" s="8"/>
    </row>
    <row r="5" spans="6:15" x14ac:dyDescent="0.2">
      <c r="F5" s="8"/>
      <c r="G5" s="8"/>
      <c r="H5" s="8"/>
      <c r="I5" s="8"/>
      <c r="J5" s="8"/>
      <c r="K5" s="8"/>
      <c r="L5" s="8"/>
      <c r="M5" s="8"/>
      <c r="N5" s="8"/>
      <c r="O5" s="8"/>
    </row>
    <row r="6" spans="6:15" x14ac:dyDescent="0.2">
      <c r="F6" s="8"/>
      <c r="G6" s="8"/>
      <c r="H6" s="8"/>
      <c r="I6" s="8"/>
      <c r="J6" s="8"/>
      <c r="K6" s="8"/>
      <c r="L6" s="8"/>
      <c r="M6" s="8"/>
      <c r="N6" s="8"/>
      <c r="O6" s="8"/>
    </row>
    <row r="7" spans="6:15" x14ac:dyDescent="0.2">
      <c r="F7" s="8"/>
      <c r="G7" s="8"/>
      <c r="H7" s="8"/>
      <c r="I7" s="8"/>
      <c r="J7" s="8"/>
      <c r="K7" s="8"/>
      <c r="L7" s="8"/>
      <c r="M7" s="8"/>
      <c r="N7" s="8"/>
      <c r="O7" s="8"/>
    </row>
    <row r="8" spans="6:15" x14ac:dyDescent="0.2">
      <c r="F8" s="8"/>
      <c r="G8" s="8"/>
      <c r="H8" s="8"/>
      <c r="I8" s="8"/>
      <c r="J8" s="8"/>
      <c r="K8" s="8"/>
      <c r="L8" s="8"/>
      <c r="M8" s="8"/>
      <c r="N8" s="8"/>
      <c r="O8" s="8"/>
    </row>
    <row r="9" spans="6:15" x14ac:dyDescent="0.2">
      <c r="F9" s="8"/>
      <c r="G9" s="8"/>
      <c r="H9" s="8"/>
      <c r="I9" s="8"/>
      <c r="J9" s="8"/>
      <c r="K9" s="8"/>
      <c r="L9" s="8"/>
      <c r="M9" s="8"/>
      <c r="N9" s="8"/>
      <c r="O9" s="8"/>
    </row>
    <row r="10" spans="6:15" x14ac:dyDescent="0.2"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6:15" x14ac:dyDescent="0.2"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6:15" x14ac:dyDescent="0.2"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6:15" x14ac:dyDescent="0.2"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6:15" x14ac:dyDescent="0.2"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6:15" x14ac:dyDescent="0.2"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6:15" x14ac:dyDescent="0.2"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2"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s="9" customFormat="1" x14ac:dyDescent="0.2">
      <c r="A18" s="5"/>
      <c r="B18" s="5"/>
      <c r="C18" s="5"/>
      <c r="D18" s="5"/>
      <c r="E18" s="5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x14ac:dyDescent="0.2"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x14ac:dyDescent="0.2"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s="9" customFormat="1" x14ac:dyDescent="0.2">
      <c r="A21" s="5"/>
      <c r="B21" s="5"/>
      <c r="C21" s="5"/>
      <c r="D21" s="5"/>
      <c r="E21" s="5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 x14ac:dyDescent="0.2"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x14ac:dyDescent="0.2"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s="9" customFormat="1" x14ac:dyDescent="0.2">
      <c r="A24" s="5"/>
      <c r="B24" s="5"/>
      <c r="C24" s="5"/>
      <c r="D24" s="5"/>
      <c r="E24" s="5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x14ac:dyDescent="0.2"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x14ac:dyDescent="0.2"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x14ac:dyDescent="0.2"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5" x14ac:dyDescent="0.2"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 x14ac:dyDescent="0.2"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x14ac:dyDescent="0.2"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2"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x14ac:dyDescent="0.2"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x14ac:dyDescent="0.2"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x14ac:dyDescent="0.2"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x14ac:dyDescent="0.2"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2"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x14ac:dyDescent="0.2"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 x14ac:dyDescent="0.2"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 x14ac:dyDescent="0.2"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2"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2"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x14ac:dyDescent="0.2"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 x14ac:dyDescent="0.2"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 x14ac:dyDescent="0.2">
      <c r="A44" s="10"/>
      <c r="B44" s="10"/>
    </row>
    <row r="45" spans="1:15" x14ac:dyDescent="0.2">
      <c r="A45" s="10"/>
      <c r="B45" s="10"/>
    </row>
    <row r="46" spans="1:15" x14ac:dyDescent="0.2">
      <c r="A46" s="10"/>
      <c r="B46" s="10"/>
    </row>
    <row r="47" spans="1:15" x14ac:dyDescent="0.2">
      <c r="A47" s="10"/>
      <c r="B47" s="10"/>
    </row>
    <row r="48" spans="1:15" x14ac:dyDescent="0.2">
      <c r="A48" s="10"/>
      <c r="B48" s="10"/>
    </row>
    <row r="49" spans="1:2" x14ac:dyDescent="0.2">
      <c r="A49" s="10"/>
      <c r="B49" s="10"/>
    </row>
    <row r="50" spans="1:2" x14ac:dyDescent="0.2">
      <c r="A50" s="10"/>
      <c r="B50" s="10"/>
    </row>
    <row r="51" spans="1:2" x14ac:dyDescent="0.2">
      <c r="A51" s="10"/>
      <c r="B51" s="10"/>
    </row>
    <row r="52" spans="1:2" x14ac:dyDescent="0.2">
      <c r="A52" s="10"/>
      <c r="B52" s="10"/>
    </row>
    <row r="53" spans="1:2" x14ac:dyDescent="0.2">
      <c r="A53" s="10"/>
      <c r="B53" s="10"/>
    </row>
    <row r="54" spans="1:2" x14ac:dyDescent="0.2">
      <c r="A54" s="10"/>
      <c r="B54" s="10"/>
    </row>
    <row r="55" spans="1:2" x14ac:dyDescent="0.2">
      <c r="A55" s="10"/>
      <c r="B55" s="10"/>
    </row>
    <row r="56" spans="1:2" x14ac:dyDescent="0.2">
      <c r="A56" s="10"/>
      <c r="B56" s="10"/>
    </row>
    <row r="57" spans="1:2" x14ac:dyDescent="0.2">
      <c r="A57" s="10"/>
      <c r="B57" s="10"/>
    </row>
    <row r="58" spans="1:2" x14ac:dyDescent="0.2">
      <c r="A58" s="10"/>
      <c r="B58" s="10"/>
    </row>
    <row r="59" spans="1:2" x14ac:dyDescent="0.2">
      <c r="A59" s="10"/>
      <c r="B59" s="10"/>
    </row>
    <row r="60" spans="1:2" x14ac:dyDescent="0.2">
      <c r="A60" s="10"/>
      <c r="B60" s="10"/>
    </row>
    <row r="61" spans="1:2" x14ac:dyDescent="0.2">
      <c r="A61" s="10"/>
      <c r="B61" s="10"/>
    </row>
    <row r="62" spans="1:2" x14ac:dyDescent="0.2">
      <c r="A62" s="10"/>
      <c r="B62" s="10"/>
    </row>
    <row r="63" spans="1:2" x14ac:dyDescent="0.2">
      <c r="A63" s="10"/>
      <c r="B63" s="10"/>
    </row>
    <row r="64" spans="1:2" x14ac:dyDescent="0.2">
      <c r="A64" s="10"/>
      <c r="B64" s="10"/>
    </row>
    <row r="65" spans="1:15" x14ac:dyDescent="0.2">
      <c r="A65" s="10"/>
      <c r="B65" s="10"/>
    </row>
    <row r="66" spans="1:15" x14ac:dyDescent="0.2">
      <c r="A66" s="10"/>
      <c r="B66" s="10"/>
    </row>
    <row r="67" spans="1:15" x14ac:dyDescent="0.2">
      <c r="A67" s="10"/>
      <c r="B67" s="10"/>
    </row>
    <row r="68" spans="1:15" x14ac:dyDescent="0.2">
      <c r="F68" s="8"/>
      <c r="G68" s="8"/>
      <c r="H68" s="8"/>
      <c r="I68" s="8"/>
      <c r="J68" s="8"/>
      <c r="K68" s="8"/>
      <c r="L68" s="8"/>
      <c r="M68" s="8"/>
      <c r="N68" s="8"/>
      <c r="O68" s="8"/>
    </row>
    <row r="69" spans="1:15" x14ac:dyDescent="0.2">
      <c r="F69" s="8"/>
      <c r="G69" s="8"/>
      <c r="H69" s="8"/>
      <c r="I69" s="8"/>
      <c r="J69" s="8"/>
      <c r="K69" s="8"/>
      <c r="L69" s="8"/>
      <c r="M69" s="8"/>
      <c r="N69" s="8"/>
      <c r="O69" s="8"/>
    </row>
    <row r="70" spans="1:15" x14ac:dyDescent="0.2">
      <c r="F70" s="8"/>
      <c r="G70" s="8"/>
      <c r="H70" s="8"/>
      <c r="I70" s="8"/>
      <c r="J70" s="8"/>
      <c r="K70" s="8"/>
      <c r="L70" s="8"/>
      <c r="M70" s="8"/>
      <c r="N70" s="8"/>
      <c r="O70" s="8"/>
    </row>
    <row r="71" spans="1:15" x14ac:dyDescent="0.2">
      <c r="F71" s="8"/>
      <c r="G71" s="8"/>
      <c r="H71" s="8"/>
      <c r="I71" s="8"/>
      <c r="J71" s="8"/>
      <c r="K71" s="8"/>
      <c r="L71" s="8"/>
      <c r="M71" s="8"/>
      <c r="N71" s="8"/>
      <c r="O71" s="8"/>
    </row>
    <row r="72" spans="1:15" x14ac:dyDescent="0.2">
      <c r="F72" s="8"/>
      <c r="G72" s="8"/>
      <c r="H72" s="8"/>
      <c r="I72" s="8"/>
      <c r="J72" s="8"/>
      <c r="K72" s="8"/>
      <c r="L72" s="8"/>
      <c r="M72" s="8"/>
      <c r="N72" s="8"/>
      <c r="O72" s="8"/>
    </row>
    <row r="73" spans="1:15" x14ac:dyDescent="0.2"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1:15" x14ac:dyDescent="0.2"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15" x14ac:dyDescent="0.2"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15" x14ac:dyDescent="0.2"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15" x14ac:dyDescent="0.2"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15" x14ac:dyDescent="0.2"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15" x14ac:dyDescent="0.2"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15" x14ac:dyDescent="0.2"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2:15" x14ac:dyDescent="0.2"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2:15" x14ac:dyDescent="0.2"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2:15" x14ac:dyDescent="0.2"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2:15" x14ac:dyDescent="0.2"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2:15" x14ac:dyDescent="0.2"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2:15" x14ac:dyDescent="0.2"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2:15" x14ac:dyDescent="0.2"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2:15" x14ac:dyDescent="0.2"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2:15" x14ac:dyDescent="0.2"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2:15" x14ac:dyDescent="0.2"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2:15" x14ac:dyDescent="0.2">
      <c r="F91" s="8"/>
      <c r="G91" s="8"/>
      <c r="H91" s="8"/>
      <c r="I91" s="8"/>
      <c r="J91" s="8"/>
      <c r="K91" s="8"/>
      <c r="L91" s="8"/>
      <c r="M91" s="8"/>
      <c r="N91" s="8"/>
      <c r="O91" s="8"/>
    </row>
    <row r="92" spans="2:15" x14ac:dyDescent="0.2">
      <c r="F92" s="8"/>
      <c r="G92" s="8"/>
      <c r="H92" s="8"/>
      <c r="I92" s="8"/>
      <c r="J92" s="8"/>
      <c r="K92" s="8"/>
      <c r="L92" s="8"/>
      <c r="M92" s="8"/>
      <c r="N92" s="8"/>
      <c r="O92" s="8"/>
    </row>
    <row r="93" spans="2:15" x14ac:dyDescent="0.2"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2:15" x14ac:dyDescent="0.2"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2:15" x14ac:dyDescent="0.2">
      <c r="B95" s="10"/>
      <c r="F95" s="12"/>
    </row>
    <row r="96" spans="2:15" x14ac:dyDescent="0.2">
      <c r="B96" s="10"/>
      <c r="F96" s="12"/>
    </row>
    <row r="97" spans="2:6" x14ac:dyDescent="0.2">
      <c r="B97" s="10"/>
      <c r="F97" s="12"/>
    </row>
    <row r="98" spans="2:6" x14ac:dyDescent="0.2">
      <c r="B98" s="10"/>
      <c r="F98" s="12"/>
    </row>
    <row r="99" spans="2:6" x14ac:dyDescent="0.2">
      <c r="B99" s="10"/>
      <c r="F99" s="12"/>
    </row>
    <row r="100" spans="2:6" x14ac:dyDescent="0.2">
      <c r="B100" s="10"/>
      <c r="F100" s="12"/>
    </row>
    <row r="101" spans="2:6" x14ac:dyDescent="0.2">
      <c r="B101" s="10"/>
      <c r="F101" s="12"/>
    </row>
    <row r="102" spans="2:6" x14ac:dyDescent="0.2">
      <c r="B102" s="10"/>
      <c r="F102" s="12"/>
    </row>
    <row r="103" spans="2:6" x14ac:dyDescent="0.2">
      <c r="B103" s="10"/>
      <c r="F103" s="12"/>
    </row>
    <row r="104" spans="2:6" x14ac:dyDescent="0.2">
      <c r="B104" s="10"/>
      <c r="F104" s="12"/>
    </row>
    <row r="105" spans="2:6" x14ac:dyDescent="0.2">
      <c r="B105" s="10"/>
      <c r="F105" s="12"/>
    </row>
    <row r="106" spans="2:6" x14ac:dyDescent="0.2">
      <c r="B106" s="10"/>
      <c r="F106" s="12"/>
    </row>
    <row r="107" spans="2:6" x14ac:dyDescent="0.2">
      <c r="B107" s="10"/>
      <c r="F107" s="12"/>
    </row>
    <row r="108" spans="2:6" x14ac:dyDescent="0.2">
      <c r="B108" s="10"/>
      <c r="F108" s="12"/>
    </row>
    <row r="109" spans="2:6" x14ac:dyDescent="0.2">
      <c r="B109" s="10"/>
      <c r="F109" s="12"/>
    </row>
    <row r="110" spans="2:6" x14ac:dyDescent="0.2">
      <c r="B110" s="10"/>
      <c r="F110" s="12"/>
    </row>
    <row r="111" spans="2:6" x14ac:dyDescent="0.2">
      <c r="B111" s="10"/>
      <c r="F111" s="12"/>
    </row>
    <row r="112" spans="2:6" x14ac:dyDescent="0.2">
      <c r="B112" s="10"/>
      <c r="F112" s="12"/>
    </row>
    <row r="113" spans="2:6" x14ac:dyDescent="0.2">
      <c r="B113" s="10"/>
      <c r="F113" s="12"/>
    </row>
    <row r="114" spans="2:6" x14ac:dyDescent="0.2">
      <c r="B114" s="10"/>
      <c r="F114" s="12"/>
    </row>
    <row r="115" spans="2:6" x14ac:dyDescent="0.2">
      <c r="B115" s="10"/>
      <c r="F115" s="12"/>
    </row>
    <row r="116" spans="2:6" x14ac:dyDescent="0.2">
      <c r="B116" s="10"/>
      <c r="F116" s="12"/>
    </row>
    <row r="117" spans="2:6" x14ac:dyDescent="0.2">
      <c r="B117" s="10"/>
      <c r="F117" s="12"/>
    </row>
    <row r="118" spans="2:6" x14ac:dyDescent="0.2">
      <c r="B118" s="10"/>
      <c r="F118" s="12"/>
    </row>
    <row r="119" spans="2:6" x14ac:dyDescent="0.2">
      <c r="B119" s="10"/>
    </row>
    <row r="120" spans="2:6" x14ac:dyDescent="0.2">
      <c r="B120" s="10"/>
    </row>
    <row r="121" spans="2:6" x14ac:dyDescent="0.2">
      <c r="B121" s="10"/>
    </row>
    <row r="122" spans="2:6" x14ac:dyDescent="0.2">
      <c r="B122" s="10"/>
    </row>
    <row r="123" spans="2:6" x14ac:dyDescent="0.2">
      <c r="B123" s="10"/>
    </row>
    <row r="124" spans="2:6" x14ac:dyDescent="0.2">
      <c r="B124" s="10"/>
    </row>
    <row r="125" spans="2:6" x14ac:dyDescent="0.2">
      <c r="B125" s="10"/>
    </row>
    <row r="126" spans="2:6" x14ac:dyDescent="0.2">
      <c r="B126" s="10"/>
    </row>
    <row r="127" spans="2:6" x14ac:dyDescent="0.2">
      <c r="B127" s="10"/>
    </row>
    <row r="128" spans="2:6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6" x14ac:dyDescent="0.2">
      <c r="B145" s="10"/>
    </row>
    <row r="146" spans="2:6" x14ac:dyDescent="0.2">
      <c r="B146" s="10"/>
      <c r="F146" s="12"/>
    </row>
    <row r="147" spans="2:6" x14ac:dyDescent="0.2">
      <c r="B147" s="10"/>
      <c r="F147" s="12"/>
    </row>
    <row r="148" spans="2:6" x14ac:dyDescent="0.2">
      <c r="B148" s="10"/>
      <c r="F148" s="12"/>
    </row>
    <row r="149" spans="2:6" x14ac:dyDescent="0.2">
      <c r="B149" s="10"/>
      <c r="F149" s="12"/>
    </row>
    <row r="150" spans="2:6" x14ac:dyDescent="0.2">
      <c r="B150" s="10"/>
      <c r="F150" s="12"/>
    </row>
    <row r="151" spans="2:6" x14ac:dyDescent="0.2">
      <c r="B151" s="10"/>
      <c r="F151" s="12"/>
    </row>
    <row r="152" spans="2:6" x14ac:dyDescent="0.2">
      <c r="B152" s="10"/>
      <c r="F152" s="12"/>
    </row>
    <row r="153" spans="2:6" x14ac:dyDescent="0.2">
      <c r="B153" s="10"/>
      <c r="F153" s="12"/>
    </row>
    <row r="154" spans="2:6" x14ac:dyDescent="0.2">
      <c r="B154" s="10"/>
      <c r="F154" s="12"/>
    </row>
    <row r="155" spans="2:6" x14ac:dyDescent="0.2">
      <c r="B155" s="10"/>
      <c r="F155" s="12"/>
    </row>
    <row r="156" spans="2:6" x14ac:dyDescent="0.2">
      <c r="B156" s="10"/>
      <c r="F156" s="12"/>
    </row>
    <row r="157" spans="2:6" x14ac:dyDescent="0.2">
      <c r="B157" s="10"/>
      <c r="F157" s="12"/>
    </row>
    <row r="158" spans="2:6" x14ac:dyDescent="0.2">
      <c r="B158" s="10"/>
      <c r="F158" s="12"/>
    </row>
    <row r="159" spans="2:6" x14ac:dyDescent="0.2">
      <c r="B159" s="10"/>
      <c r="F159" s="12"/>
    </row>
    <row r="160" spans="2:6" x14ac:dyDescent="0.2">
      <c r="B160" s="10"/>
      <c r="F160" s="12"/>
    </row>
    <row r="161" spans="2:6" x14ac:dyDescent="0.2">
      <c r="B161" s="10"/>
      <c r="F161" s="12"/>
    </row>
    <row r="162" spans="2:6" x14ac:dyDescent="0.2">
      <c r="B162" s="10"/>
      <c r="F162" s="12"/>
    </row>
    <row r="163" spans="2:6" x14ac:dyDescent="0.2">
      <c r="B163" s="10"/>
      <c r="F163" s="12"/>
    </row>
    <row r="164" spans="2:6" x14ac:dyDescent="0.2">
      <c r="B164" s="10"/>
      <c r="F164" s="12"/>
    </row>
    <row r="165" spans="2:6" x14ac:dyDescent="0.2">
      <c r="B165" s="10"/>
      <c r="F165" s="12"/>
    </row>
    <row r="166" spans="2:6" x14ac:dyDescent="0.2">
      <c r="B166" s="10"/>
      <c r="F166" s="12"/>
    </row>
    <row r="167" spans="2:6" x14ac:dyDescent="0.2">
      <c r="B167" s="10"/>
      <c r="F167" s="12"/>
    </row>
    <row r="168" spans="2:6" x14ac:dyDescent="0.2">
      <c r="B168" s="10"/>
      <c r="F168" s="12"/>
    </row>
    <row r="169" spans="2:6" x14ac:dyDescent="0.2">
      <c r="B169" s="10"/>
      <c r="F169" s="12"/>
    </row>
    <row r="170" spans="2:6" x14ac:dyDescent="0.2">
      <c r="B170" s="10"/>
      <c r="F170" s="12"/>
    </row>
    <row r="171" spans="2:6" x14ac:dyDescent="0.2">
      <c r="B171" s="10"/>
      <c r="F171" s="12"/>
    </row>
    <row r="172" spans="2:6" x14ac:dyDescent="0.2">
      <c r="B172" s="10"/>
      <c r="F172" s="12"/>
    </row>
    <row r="173" spans="2:6" x14ac:dyDescent="0.2">
      <c r="B173" s="10"/>
    </row>
    <row r="174" spans="2:6" x14ac:dyDescent="0.2">
      <c r="B174" s="10"/>
    </row>
    <row r="175" spans="2:6" x14ac:dyDescent="0.2">
      <c r="B175" s="10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16" sqref="A16"/>
    </sheetView>
  </sheetViews>
  <sheetFormatPr baseColWidth="10" defaultRowHeight="15" x14ac:dyDescent="0.25"/>
  <cols>
    <col min="1" max="1" width="33" customWidth="1"/>
    <col min="2" max="2" width="14" customWidth="1"/>
  </cols>
  <sheetData>
    <row r="1" spans="1:4" x14ac:dyDescent="0.25">
      <c r="A1" t="s">
        <v>0</v>
      </c>
      <c r="B1" t="s">
        <v>1</v>
      </c>
      <c r="C1" t="s">
        <v>128</v>
      </c>
      <c r="D1" t="s">
        <v>129</v>
      </c>
    </row>
    <row r="2" spans="1:4" x14ac:dyDescent="0.25">
      <c r="A2" t="s">
        <v>103</v>
      </c>
      <c r="B2" t="s">
        <v>82</v>
      </c>
      <c r="C2" t="s">
        <v>135</v>
      </c>
      <c r="D2" t="s">
        <v>136</v>
      </c>
    </row>
    <row r="3" spans="1:4" x14ac:dyDescent="0.25">
      <c r="A3" t="s">
        <v>103</v>
      </c>
      <c r="B3" t="s">
        <v>82</v>
      </c>
      <c r="C3" t="s">
        <v>135</v>
      </c>
      <c r="D3" t="s">
        <v>136</v>
      </c>
    </row>
    <row r="4" spans="1:4" x14ac:dyDescent="0.25">
      <c r="A4" t="s">
        <v>104</v>
      </c>
      <c r="B4" t="s">
        <v>81</v>
      </c>
      <c r="C4" t="s">
        <v>135</v>
      </c>
      <c r="D4" t="s">
        <v>136</v>
      </c>
    </row>
    <row r="5" spans="1:4" x14ac:dyDescent="0.25">
      <c r="A5" t="s">
        <v>104</v>
      </c>
      <c r="B5" t="s">
        <v>81</v>
      </c>
      <c r="C5" t="s">
        <v>135</v>
      </c>
      <c r="D5" t="s">
        <v>136</v>
      </c>
    </row>
    <row r="6" spans="1:4" x14ac:dyDescent="0.25">
      <c r="A6" t="s">
        <v>106</v>
      </c>
      <c r="B6" t="s">
        <v>82</v>
      </c>
      <c r="C6" t="s">
        <v>135</v>
      </c>
      <c r="D6" t="s">
        <v>137</v>
      </c>
    </row>
    <row r="7" spans="1:4" x14ac:dyDescent="0.25">
      <c r="A7" t="s">
        <v>106</v>
      </c>
      <c r="B7" t="s">
        <v>82</v>
      </c>
      <c r="C7" t="s">
        <v>135</v>
      </c>
      <c r="D7" t="s">
        <v>137</v>
      </c>
    </row>
    <row r="8" spans="1:4" x14ac:dyDescent="0.25">
      <c r="A8" t="s">
        <v>105</v>
      </c>
      <c r="B8" t="s">
        <v>81</v>
      </c>
      <c r="C8" t="s">
        <v>135</v>
      </c>
      <c r="D8" t="s">
        <v>137</v>
      </c>
    </row>
    <row r="9" spans="1:4" x14ac:dyDescent="0.25">
      <c r="A9" t="s">
        <v>105</v>
      </c>
      <c r="B9" t="s">
        <v>81</v>
      </c>
      <c r="C9" t="s">
        <v>135</v>
      </c>
      <c r="D9" t="s">
        <v>137</v>
      </c>
    </row>
    <row r="10" spans="1:4" x14ac:dyDescent="0.25">
      <c r="A10" t="s">
        <v>131</v>
      </c>
      <c r="B10" t="s">
        <v>85</v>
      </c>
      <c r="C10" t="s">
        <v>135</v>
      </c>
      <c r="D10" t="s">
        <v>138</v>
      </c>
    </row>
    <row r="11" spans="1:4" x14ac:dyDescent="0.25">
      <c r="A11" t="s">
        <v>131</v>
      </c>
      <c r="B11" t="s">
        <v>85</v>
      </c>
      <c r="C11" t="s">
        <v>135</v>
      </c>
      <c r="D11" t="s">
        <v>138</v>
      </c>
    </row>
    <row r="12" spans="1:4" x14ac:dyDescent="0.25">
      <c r="A12" t="s">
        <v>134</v>
      </c>
      <c r="B12" t="s">
        <v>85</v>
      </c>
      <c r="C12" t="s">
        <v>139</v>
      </c>
      <c r="D12" t="s">
        <v>135</v>
      </c>
    </row>
    <row r="13" spans="1:4" x14ac:dyDescent="0.25">
      <c r="A13" t="s">
        <v>134</v>
      </c>
      <c r="B13" t="s">
        <v>85</v>
      </c>
      <c r="C13" t="s">
        <v>139</v>
      </c>
      <c r="D13" t="s">
        <v>135</v>
      </c>
    </row>
    <row r="14" spans="1:4" x14ac:dyDescent="0.25">
      <c r="A14" t="s">
        <v>132</v>
      </c>
      <c r="B14" t="s">
        <v>85</v>
      </c>
      <c r="C14" t="s">
        <v>140</v>
      </c>
      <c r="D14" t="s">
        <v>135</v>
      </c>
    </row>
    <row r="15" spans="1:4" x14ac:dyDescent="0.25">
      <c r="A15" t="s">
        <v>132</v>
      </c>
      <c r="B15" t="s">
        <v>85</v>
      </c>
      <c r="C15" t="s">
        <v>140</v>
      </c>
      <c r="D15" t="s">
        <v>135</v>
      </c>
    </row>
    <row r="16" spans="1:4" x14ac:dyDescent="0.25">
      <c r="A16" t="s">
        <v>147</v>
      </c>
      <c r="B16" t="s">
        <v>146</v>
      </c>
      <c r="C16" t="s">
        <v>137</v>
      </c>
      <c r="D16" t="s">
        <v>135</v>
      </c>
    </row>
    <row r="17" spans="1:4" x14ac:dyDescent="0.25">
      <c r="A17" t="s">
        <v>148</v>
      </c>
      <c r="B17" t="s">
        <v>146</v>
      </c>
      <c r="C17" t="s">
        <v>137</v>
      </c>
      <c r="D17" t="s">
        <v>135</v>
      </c>
    </row>
    <row r="18" spans="1:4" x14ac:dyDescent="0.25">
      <c r="A18" t="s">
        <v>147</v>
      </c>
      <c r="B18" t="s">
        <v>146</v>
      </c>
      <c r="C18" t="s">
        <v>137</v>
      </c>
      <c r="D18" t="s">
        <v>135</v>
      </c>
    </row>
    <row r="19" spans="1:4" x14ac:dyDescent="0.25">
      <c r="A19" t="s">
        <v>148</v>
      </c>
      <c r="B19" t="s">
        <v>146</v>
      </c>
      <c r="C19" t="s">
        <v>137</v>
      </c>
      <c r="D19" t="s">
        <v>135</v>
      </c>
    </row>
    <row r="20" spans="1:4" x14ac:dyDescent="0.25">
      <c r="A20" t="s">
        <v>147</v>
      </c>
      <c r="B20" t="s">
        <v>146</v>
      </c>
      <c r="C20" t="s">
        <v>137</v>
      </c>
      <c r="D20" t="s">
        <v>135</v>
      </c>
    </row>
    <row r="21" spans="1:4" x14ac:dyDescent="0.25">
      <c r="A21" t="s">
        <v>148</v>
      </c>
      <c r="B21" t="s">
        <v>146</v>
      </c>
      <c r="C21" t="s">
        <v>137</v>
      </c>
      <c r="D21" t="s">
        <v>135</v>
      </c>
    </row>
    <row r="22" spans="1:4" x14ac:dyDescent="0.25">
      <c r="A22" t="s">
        <v>147</v>
      </c>
      <c r="B22" t="s">
        <v>146</v>
      </c>
      <c r="C22" t="s">
        <v>137</v>
      </c>
      <c r="D22" t="s">
        <v>135</v>
      </c>
    </row>
    <row r="23" spans="1:4" x14ac:dyDescent="0.25">
      <c r="A23" t="s">
        <v>148</v>
      </c>
      <c r="B23" t="s">
        <v>146</v>
      </c>
      <c r="C23" t="s">
        <v>137</v>
      </c>
      <c r="D23" t="s">
        <v>135</v>
      </c>
    </row>
    <row r="24" spans="1:4" x14ac:dyDescent="0.25">
      <c r="A24" t="s">
        <v>149</v>
      </c>
      <c r="B24" t="s">
        <v>146</v>
      </c>
      <c r="C24" t="s">
        <v>137</v>
      </c>
      <c r="D24" t="s">
        <v>135</v>
      </c>
    </row>
    <row r="25" spans="1:4" x14ac:dyDescent="0.25">
      <c r="A25" t="s">
        <v>149</v>
      </c>
      <c r="B25" t="s">
        <v>146</v>
      </c>
      <c r="C25" t="s">
        <v>137</v>
      </c>
      <c r="D25" t="s">
        <v>135</v>
      </c>
    </row>
    <row r="26" spans="1:4" x14ac:dyDescent="0.25">
      <c r="A26" t="s">
        <v>130</v>
      </c>
      <c r="B26" t="s">
        <v>88</v>
      </c>
      <c r="C26" t="s">
        <v>138</v>
      </c>
      <c r="D26" t="s">
        <v>140</v>
      </c>
    </row>
    <row r="27" spans="1:4" x14ac:dyDescent="0.25">
      <c r="A27" t="s">
        <v>127</v>
      </c>
      <c r="C27" t="s">
        <v>136</v>
      </c>
      <c r="D27" t="s">
        <v>137</v>
      </c>
    </row>
    <row r="28" spans="1:4" x14ac:dyDescent="0.25">
      <c r="A28" t="s">
        <v>133</v>
      </c>
      <c r="B28" t="s">
        <v>85</v>
      </c>
      <c r="C28" t="s">
        <v>137</v>
      </c>
      <c r="D28" t="s">
        <v>139</v>
      </c>
    </row>
    <row r="29" spans="1:4" x14ac:dyDescent="0.25">
      <c r="A29" t="s">
        <v>133</v>
      </c>
      <c r="B29" t="s">
        <v>85</v>
      </c>
      <c r="C29" t="s">
        <v>137</v>
      </c>
      <c r="D29" t="s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Normal="100" workbookViewId="0">
      <selection activeCell="A16" sqref="A16"/>
    </sheetView>
  </sheetViews>
  <sheetFormatPr baseColWidth="10" defaultColWidth="9.28515625" defaultRowHeight="15" x14ac:dyDescent="0.25"/>
  <cols>
    <col min="1" max="1" width="34.85546875" style="2" bestFit="1" customWidth="1"/>
    <col min="2" max="2" width="8.5703125" style="2" bestFit="1" customWidth="1"/>
    <col min="3" max="3" width="13.140625" style="2" customWidth="1"/>
    <col min="4" max="6" width="7.85546875" style="2" customWidth="1"/>
    <col min="7" max="1025" width="11.42578125" style="2"/>
    <col min="1026" max="16384" width="9.28515625" style="1"/>
  </cols>
  <sheetData>
    <row r="1" spans="1:3" x14ac:dyDescent="0.25">
      <c r="A1" s="2" t="s">
        <v>0</v>
      </c>
      <c r="B1" s="2" t="s">
        <v>1</v>
      </c>
      <c r="C1" s="2" t="s">
        <v>3</v>
      </c>
    </row>
    <row r="2" spans="1:3" x14ac:dyDescent="0.25">
      <c r="A2" s="2" t="s">
        <v>103</v>
      </c>
      <c r="B2" s="2" t="s">
        <v>82</v>
      </c>
      <c r="C2" s="2" t="s">
        <v>141</v>
      </c>
    </row>
    <row r="3" spans="1:3" x14ac:dyDescent="0.25">
      <c r="A3" s="2" t="s">
        <v>103</v>
      </c>
      <c r="B3" s="2" t="s">
        <v>82</v>
      </c>
      <c r="C3" s="2" t="s">
        <v>141</v>
      </c>
    </row>
    <row r="4" spans="1:3" x14ac:dyDescent="0.25">
      <c r="A4" s="2" t="s">
        <v>104</v>
      </c>
      <c r="B4" s="2" t="s">
        <v>81</v>
      </c>
      <c r="C4" s="2" t="s">
        <v>141</v>
      </c>
    </row>
    <row r="5" spans="1:3" x14ac:dyDescent="0.25">
      <c r="A5" s="2" t="s">
        <v>104</v>
      </c>
      <c r="B5" s="2" t="s">
        <v>81</v>
      </c>
      <c r="C5" s="2" t="s">
        <v>141</v>
      </c>
    </row>
    <row r="6" spans="1:3" x14ac:dyDescent="0.25">
      <c r="A6" s="2" t="s">
        <v>106</v>
      </c>
      <c r="B6" s="2" t="s">
        <v>82</v>
      </c>
      <c r="C6" s="2" t="s">
        <v>142</v>
      </c>
    </row>
    <row r="7" spans="1:3" x14ac:dyDescent="0.25">
      <c r="A7" s="2" t="s">
        <v>106</v>
      </c>
      <c r="B7" s="2" t="s">
        <v>82</v>
      </c>
      <c r="C7" s="2" t="s">
        <v>142</v>
      </c>
    </row>
    <row r="8" spans="1:3" x14ac:dyDescent="0.25">
      <c r="A8" s="2" t="s">
        <v>105</v>
      </c>
      <c r="B8" s="2" t="s">
        <v>81</v>
      </c>
      <c r="C8" s="2" t="s">
        <v>142</v>
      </c>
    </row>
    <row r="9" spans="1:3" x14ac:dyDescent="0.25">
      <c r="A9" s="2" t="s">
        <v>105</v>
      </c>
      <c r="B9" s="2" t="s">
        <v>81</v>
      </c>
      <c r="C9" s="2" t="s">
        <v>142</v>
      </c>
    </row>
    <row r="10" spans="1:3" x14ac:dyDescent="0.25">
      <c r="A10" s="2" t="s">
        <v>131</v>
      </c>
      <c r="B10" s="2" t="s">
        <v>85</v>
      </c>
      <c r="C10" s="2" t="s">
        <v>143</v>
      </c>
    </row>
    <row r="11" spans="1:3" x14ac:dyDescent="0.25">
      <c r="A11" s="2" t="s">
        <v>131</v>
      </c>
      <c r="B11" s="2" t="s">
        <v>85</v>
      </c>
      <c r="C11" s="2" t="s">
        <v>143</v>
      </c>
    </row>
    <row r="12" spans="1:3" x14ac:dyDescent="0.25">
      <c r="A12" s="2" t="s">
        <v>134</v>
      </c>
      <c r="B12" s="2" t="s">
        <v>85</v>
      </c>
      <c r="C12" s="2" t="s">
        <v>142</v>
      </c>
    </row>
    <row r="13" spans="1:3" x14ac:dyDescent="0.25">
      <c r="A13" s="2" t="s">
        <v>134</v>
      </c>
      <c r="B13" s="2" t="s">
        <v>85</v>
      </c>
      <c r="C13" s="2" t="s">
        <v>142</v>
      </c>
    </row>
    <row r="14" spans="1:3" x14ac:dyDescent="0.25">
      <c r="A14" s="2" t="s">
        <v>132</v>
      </c>
      <c r="B14" s="2" t="s">
        <v>85</v>
      </c>
      <c r="C14" s="2" t="s">
        <v>143</v>
      </c>
    </row>
    <row r="15" spans="1:3" x14ac:dyDescent="0.25">
      <c r="A15" s="2" t="s">
        <v>132</v>
      </c>
      <c r="B15" s="2" t="s">
        <v>85</v>
      </c>
      <c r="C15" s="2" t="s">
        <v>143</v>
      </c>
    </row>
    <row r="16" spans="1:3" x14ac:dyDescent="0.25">
      <c r="A16" s="2" t="s">
        <v>147</v>
      </c>
      <c r="B16" s="2" t="s">
        <v>146</v>
      </c>
      <c r="C16" s="2" t="s">
        <v>141</v>
      </c>
    </row>
    <row r="17" spans="1:3" x14ac:dyDescent="0.25">
      <c r="A17" s="2" t="s">
        <v>148</v>
      </c>
      <c r="B17" s="2" t="s">
        <v>146</v>
      </c>
      <c r="C17" s="2" t="s">
        <v>141</v>
      </c>
    </row>
    <row r="18" spans="1:3" x14ac:dyDescent="0.25">
      <c r="A18" s="2" t="s">
        <v>147</v>
      </c>
      <c r="B18" s="2" t="s">
        <v>146</v>
      </c>
      <c r="C18" s="2" t="s">
        <v>141</v>
      </c>
    </row>
    <row r="19" spans="1:3" x14ac:dyDescent="0.25">
      <c r="A19" s="2" t="s">
        <v>148</v>
      </c>
      <c r="B19" s="2" t="s">
        <v>146</v>
      </c>
      <c r="C19" s="2" t="s">
        <v>141</v>
      </c>
    </row>
    <row r="20" spans="1:3" x14ac:dyDescent="0.25">
      <c r="A20" s="2" t="s">
        <v>147</v>
      </c>
      <c r="B20" s="2" t="s">
        <v>146</v>
      </c>
      <c r="C20" s="2" t="s">
        <v>141</v>
      </c>
    </row>
    <row r="21" spans="1:3" x14ac:dyDescent="0.25">
      <c r="A21" s="2" t="s">
        <v>148</v>
      </c>
      <c r="B21" s="2" t="s">
        <v>146</v>
      </c>
      <c r="C21" s="2" t="s">
        <v>141</v>
      </c>
    </row>
    <row r="22" spans="1:3" x14ac:dyDescent="0.25">
      <c r="A22" s="2" t="s">
        <v>147</v>
      </c>
      <c r="B22" s="2" t="s">
        <v>146</v>
      </c>
      <c r="C22" s="2" t="s">
        <v>141</v>
      </c>
    </row>
    <row r="23" spans="1:3" x14ac:dyDescent="0.25">
      <c r="A23" s="2" t="s">
        <v>148</v>
      </c>
      <c r="B23" s="2" t="s">
        <v>146</v>
      </c>
      <c r="C23" s="2" t="s">
        <v>141</v>
      </c>
    </row>
    <row r="24" spans="1:3" x14ac:dyDescent="0.25">
      <c r="A24" s="2" t="s">
        <v>149</v>
      </c>
      <c r="B24" s="2" t="s">
        <v>146</v>
      </c>
      <c r="C24" s="2" t="s">
        <v>141</v>
      </c>
    </row>
    <row r="25" spans="1:3" x14ac:dyDescent="0.25">
      <c r="A25" s="2" t="s">
        <v>149</v>
      </c>
      <c r="B25" s="2" t="s">
        <v>146</v>
      </c>
      <c r="C25" s="2" t="s">
        <v>141</v>
      </c>
    </row>
    <row r="26" spans="1:3" x14ac:dyDescent="0.25">
      <c r="A26" s="2" t="s">
        <v>130</v>
      </c>
      <c r="B26" s="2" t="s">
        <v>88</v>
      </c>
      <c r="C26" s="2" t="s">
        <v>143</v>
      </c>
    </row>
    <row r="27" spans="1:3" x14ac:dyDescent="0.25">
      <c r="A27" s="2" t="s">
        <v>127</v>
      </c>
      <c r="C27" s="2" t="s">
        <v>141</v>
      </c>
    </row>
    <row r="28" spans="1:3" x14ac:dyDescent="0.25">
      <c r="A28" s="2" t="s">
        <v>133</v>
      </c>
      <c r="B28" s="2" t="s">
        <v>85</v>
      </c>
      <c r="C28" s="2" t="s">
        <v>142</v>
      </c>
    </row>
    <row r="29" spans="1:3" x14ac:dyDescent="0.25">
      <c r="A29" s="2" t="s">
        <v>133</v>
      </c>
      <c r="B29" s="2" t="s">
        <v>85</v>
      </c>
      <c r="C29" s="2" t="s">
        <v>142</v>
      </c>
    </row>
    <row r="44" spans="1:2" x14ac:dyDescent="0.25">
      <c r="A44" s="4"/>
      <c r="B44" s="4"/>
    </row>
    <row r="45" spans="1:2" x14ac:dyDescent="0.25">
      <c r="A45" s="4"/>
      <c r="B45" s="4"/>
    </row>
    <row r="46" spans="1:2" x14ac:dyDescent="0.25">
      <c r="A46" s="4"/>
      <c r="B46" s="4"/>
    </row>
    <row r="47" spans="1:2" x14ac:dyDescent="0.25">
      <c r="A47" s="4"/>
      <c r="B47" s="4"/>
    </row>
    <row r="48" spans="1:2" x14ac:dyDescent="0.25">
      <c r="A48" s="4"/>
      <c r="B48" s="4"/>
    </row>
    <row r="49" spans="1:2" x14ac:dyDescent="0.25">
      <c r="A49" s="4"/>
      <c r="B49" s="4"/>
    </row>
    <row r="50" spans="1:2" x14ac:dyDescent="0.25">
      <c r="A50" s="4"/>
      <c r="B50" s="4"/>
    </row>
    <row r="51" spans="1:2" x14ac:dyDescent="0.25">
      <c r="A51" s="4"/>
      <c r="B51" s="4"/>
    </row>
    <row r="52" spans="1:2" x14ac:dyDescent="0.25">
      <c r="A52" s="4"/>
      <c r="B52" s="4"/>
    </row>
    <row r="53" spans="1:2" x14ac:dyDescent="0.25">
      <c r="A53" s="4"/>
      <c r="B53" s="4"/>
    </row>
    <row r="54" spans="1:2" x14ac:dyDescent="0.25">
      <c r="A54" s="4"/>
      <c r="B54" s="4"/>
    </row>
    <row r="55" spans="1:2" x14ac:dyDescent="0.25">
      <c r="A55" s="4"/>
      <c r="B55" s="4"/>
    </row>
    <row r="56" spans="1:2" x14ac:dyDescent="0.25">
      <c r="A56" s="4"/>
      <c r="B56" s="4"/>
    </row>
    <row r="57" spans="1:2" x14ac:dyDescent="0.25">
      <c r="A57" s="4"/>
      <c r="B57" s="4"/>
    </row>
    <row r="58" spans="1:2" x14ac:dyDescent="0.25">
      <c r="A58" s="4"/>
      <c r="B58" s="4"/>
    </row>
    <row r="59" spans="1:2" x14ac:dyDescent="0.25">
      <c r="A59" s="4"/>
      <c r="B59" s="4"/>
    </row>
    <row r="60" spans="1:2" x14ac:dyDescent="0.25">
      <c r="A60" s="4"/>
      <c r="B60" s="4"/>
    </row>
    <row r="61" spans="1:2" x14ac:dyDescent="0.25">
      <c r="A61" s="4"/>
      <c r="B61" s="4"/>
    </row>
    <row r="62" spans="1:2" x14ac:dyDescent="0.25">
      <c r="A62" s="4"/>
      <c r="B62" s="4"/>
    </row>
    <row r="63" spans="1:2" x14ac:dyDescent="0.25">
      <c r="A63" s="4"/>
      <c r="B63" s="4"/>
    </row>
    <row r="64" spans="1:2" x14ac:dyDescent="0.25">
      <c r="A64" s="4"/>
      <c r="B64" s="4"/>
    </row>
    <row r="65" spans="1:2" x14ac:dyDescent="0.25">
      <c r="A65" s="4"/>
      <c r="B65" s="4"/>
    </row>
    <row r="66" spans="1:2" x14ac:dyDescent="0.25">
      <c r="A66" s="4"/>
      <c r="B66" s="4"/>
    </row>
    <row r="67" spans="1:2" x14ac:dyDescent="0.25">
      <c r="A67" s="4"/>
      <c r="B67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49" spans="2:2" x14ac:dyDescent="0.25">
      <c r="B149" s="4"/>
    </row>
    <row r="150" spans="2:2" x14ac:dyDescent="0.25">
      <c r="B150" s="4"/>
    </row>
    <row r="151" spans="2:2" x14ac:dyDescent="0.25">
      <c r="B151" s="4"/>
    </row>
    <row r="152" spans="2:2" x14ac:dyDescent="0.25">
      <c r="B152" s="4"/>
    </row>
    <row r="153" spans="2:2" x14ac:dyDescent="0.25">
      <c r="B153" s="4"/>
    </row>
    <row r="154" spans="2:2" x14ac:dyDescent="0.25">
      <c r="B154" s="4"/>
    </row>
    <row r="155" spans="2:2" x14ac:dyDescent="0.25">
      <c r="B155" s="4"/>
    </row>
    <row r="156" spans="2:2" x14ac:dyDescent="0.25">
      <c r="B156" s="4"/>
    </row>
    <row r="157" spans="2:2" x14ac:dyDescent="0.25">
      <c r="B157" s="4"/>
    </row>
    <row r="158" spans="2:2" x14ac:dyDescent="0.25">
      <c r="B158" s="4"/>
    </row>
    <row r="159" spans="2:2" x14ac:dyDescent="0.25">
      <c r="B159" s="4"/>
    </row>
    <row r="160" spans="2:2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67"/>
  <sheetViews>
    <sheetView zoomScale="85" zoomScaleNormal="85" workbookViewId="0">
      <selection activeCell="F20" sqref="F20"/>
    </sheetView>
  </sheetViews>
  <sheetFormatPr baseColWidth="10" defaultColWidth="9.28515625" defaultRowHeight="14.65" customHeight="1" x14ac:dyDescent="0.25"/>
  <cols>
    <col min="1" max="1" width="34.85546875" style="2" bestFit="1" customWidth="1"/>
    <col min="2" max="2" width="13.85546875" style="2" customWidth="1"/>
    <col min="3" max="3" width="11.42578125" style="13" customWidth="1"/>
    <col min="4" max="4" width="8.5703125" style="2" bestFit="1" customWidth="1"/>
    <col min="5" max="5" width="14.28515625" style="2" bestFit="1" customWidth="1"/>
    <col min="6" max="7" width="14.28515625" style="2" customWidth="1"/>
    <col min="8" max="8" width="15.28515625" style="34" customWidth="1"/>
    <col min="9" max="9" width="11.5703125" style="2" bestFit="1" customWidth="1"/>
    <col min="10" max="10" width="11.42578125" style="2" bestFit="1" customWidth="1"/>
    <col min="11" max="11" width="9.28515625" style="2" bestFit="1" customWidth="1"/>
    <col min="12" max="12" width="7.85546875" style="13" bestFit="1" customWidth="1"/>
    <col min="13" max="13" width="19.5703125" style="2" bestFit="1" customWidth="1"/>
    <col min="14" max="14" width="18" style="13" bestFit="1" customWidth="1"/>
    <col min="15" max="15" width="15.28515625" style="2" bestFit="1" customWidth="1"/>
    <col min="16" max="16" width="13.7109375" style="3" bestFit="1" customWidth="1"/>
    <col min="17" max="17" width="15.28515625" style="3" bestFit="1" customWidth="1"/>
    <col min="18" max="18" width="9.140625" style="3" bestFit="1" customWidth="1"/>
    <col min="19" max="19" width="19.28515625" style="3" bestFit="1" customWidth="1"/>
    <col min="20" max="20" width="17.7109375" style="3" bestFit="1" customWidth="1"/>
    <col min="21" max="21" width="11.140625" style="13" bestFit="1" customWidth="1"/>
    <col min="22" max="1029" width="11.42578125" style="2"/>
    <col min="1030" max="16384" width="9.28515625" style="1"/>
  </cols>
  <sheetData>
    <row r="1" spans="1:21" ht="14.65" customHeight="1" x14ac:dyDescent="0.25">
      <c r="A1" s="2" t="s">
        <v>0</v>
      </c>
      <c r="B1" s="2" t="s">
        <v>3</v>
      </c>
      <c r="C1" s="13" t="s">
        <v>4</v>
      </c>
      <c r="D1" s="2" t="s">
        <v>1</v>
      </c>
      <c r="E1" s="2" t="s">
        <v>5</v>
      </c>
      <c r="F1" s="2" t="s">
        <v>72</v>
      </c>
      <c r="G1" s="2" t="s">
        <v>71</v>
      </c>
      <c r="H1" s="34" t="s">
        <v>6</v>
      </c>
      <c r="I1" s="2" t="s">
        <v>7</v>
      </c>
      <c r="J1" s="2" t="s">
        <v>8</v>
      </c>
      <c r="K1" s="14" t="s">
        <v>57</v>
      </c>
      <c r="L1" s="14" t="s">
        <v>58</v>
      </c>
      <c r="M1" s="2" t="s">
        <v>55</v>
      </c>
      <c r="N1" s="14" t="s">
        <v>56</v>
      </c>
      <c r="O1" s="14" t="s">
        <v>64</v>
      </c>
      <c r="P1" s="14" t="s">
        <v>65</v>
      </c>
      <c r="Q1" s="14" t="s">
        <v>66</v>
      </c>
      <c r="R1" s="14" t="s">
        <v>59</v>
      </c>
      <c r="S1" s="14" t="s">
        <v>60</v>
      </c>
      <c r="T1" s="14" t="s">
        <v>61</v>
      </c>
      <c r="U1" s="14" t="s">
        <v>53</v>
      </c>
    </row>
    <row r="2" spans="1:21" ht="14.65" customHeight="1" x14ac:dyDescent="0.25">
      <c r="A2" s="2" t="s">
        <v>103</v>
      </c>
      <c r="B2" s="2" t="s">
        <v>141</v>
      </c>
      <c r="C2" s="13" t="s">
        <v>10</v>
      </c>
      <c r="D2" s="2" t="s">
        <v>82</v>
      </c>
      <c r="E2" s="2" t="s">
        <v>80</v>
      </c>
      <c r="F2" s="2" t="s">
        <v>145</v>
      </c>
      <c r="G2" s="2" t="s">
        <v>144</v>
      </c>
      <c r="H2" s="34">
        <v>51</v>
      </c>
      <c r="I2" s="31">
        <v>38224</v>
      </c>
      <c r="J2" s="31">
        <v>38309</v>
      </c>
      <c r="P2" s="14"/>
      <c r="Q2" s="2"/>
      <c r="R2" s="16"/>
      <c r="S2" s="16"/>
      <c r="T2" s="14"/>
    </row>
    <row r="3" spans="1:21" ht="14.65" customHeight="1" x14ac:dyDescent="0.25">
      <c r="A3" s="2" t="s">
        <v>103</v>
      </c>
      <c r="B3" s="2" t="s">
        <v>141</v>
      </c>
      <c r="C3" s="13" t="s">
        <v>10</v>
      </c>
      <c r="D3" s="2" t="s">
        <v>82</v>
      </c>
      <c r="E3" s="2" t="s">
        <v>80</v>
      </c>
      <c r="F3" s="2" t="s">
        <v>145</v>
      </c>
      <c r="G3" s="2" t="s">
        <v>144</v>
      </c>
      <c r="H3" s="34">
        <v>51</v>
      </c>
      <c r="I3" s="31">
        <v>38224</v>
      </c>
      <c r="J3" s="31">
        <v>38309</v>
      </c>
      <c r="P3" s="14"/>
      <c r="Q3" s="2"/>
      <c r="R3" s="16"/>
      <c r="S3" s="16"/>
      <c r="T3" s="14"/>
    </row>
    <row r="4" spans="1:21" ht="14.65" customHeight="1" x14ac:dyDescent="0.25">
      <c r="A4" s="2" t="s">
        <v>104</v>
      </c>
      <c r="B4" s="2" t="s">
        <v>141</v>
      </c>
      <c r="C4" s="13" t="s">
        <v>10</v>
      </c>
      <c r="D4" s="2" t="s">
        <v>81</v>
      </c>
      <c r="E4" s="2" t="s">
        <v>78</v>
      </c>
      <c r="F4" s="2" t="s">
        <v>145</v>
      </c>
      <c r="G4" s="2" t="s">
        <v>144</v>
      </c>
      <c r="H4" s="34">
        <v>66</v>
      </c>
      <c r="I4" s="31">
        <v>38224</v>
      </c>
      <c r="J4" s="31">
        <v>38309</v>
      </c>
      <c r="P4" s="14"/>
      <c r="Q4" s="2"/>
      <c r="R4" s="16"/>
      <c r="S4" s="16"/>
      <c r="T4" s="14"/>
    </row>
    <row r="5" spans="1:21" ht="14.65" customHeight="1" x14ac:dyDescent="0.25">
      <c r="A5" s="2" t="s">
        <v>104</v>
      </c>
      <c r="B5" s="2" t="s">
        <v>141</v>
      </c>
      <c r="C5" s="13" t="s">
        <v>10</v>
      </c>
      <c r="D5" s="2" t="s">
        <v>81</v>
      </c>
      <c r="E5" s="2" t="s">
        <v>78</v>
      </c>
      <c r="F5" s="2" t="s">
        <v>145</v>
      </c>
      <c r="G5" s="2" t="s">
        <v>144</v>
      </c>
      <c r="H5" s="34">
        <v>66</v>
      </c>
      <c r="I5" s="31">
        <v>38224</v>
      </c>
      <c r="J5" s="31">
        <v>38309</v>
      </c>
      <c r="P5" s="14"/>
      <c r="Q5" s="2"/>
      <c r="R5" s="16"/>
      <c r="S5" s="16"/>
      <c r="T5" s="14"/>
    </row>
    <row r="6" spans="1:21" ht="14.65" customHeight="1" x14ac:dyDescent="0.25">
      <c r="A6" s="2" t="s">
        <v>106</v>
      </c>
      <c r="B6" s="2" t="s">
        <v>142</v>
      </c>
      <c r="C6" s="13" t="s">
        <v>10</v>
      </c>
      <c r="D6" s="2" t="s">
        <v>82</v>
      </c>
      <c r="E6" s="2" t="s">
        <v>80</v>
      </c>
      <c r="F6" s="2" t="s">
        <v>145</v>
      </c>
      <c r="G6" s="2" t="s">
        <v>144</v>
      </c>
      <c r="H6" s="34">
        <v>51</v>
      </c>
      <c r="I6" s="31">
        <v>38224</v>
      </c>
      <c r="J6" s="31">
        <v>38309</v>
      </c>
      <c r="P6" s="14"/>
      <c r="Q6" s="2"/>
      <c r="R6" s="16"/>
      <c r="S6" s="16"/>
      <c r="T6" s="14"/>
    </row>
    <row r="7" spans="1:21" ht="14.65" customHeight="1" x14ac:dyDescent="0.25">
      <c r="A7" s="2" t="s">
        <v>106</v>
      </c>
      <c r="B7" s="2" t="s">
        <v>142</v>
      </c>
      <c r="C7" s="13" t="s">
        <v>10</v>
      </c>
      <c r="D7" s="2" t="s">
        <v>82</v>
      </c>
      <c r="E7" s="2" t="s">
        <v>80</v>
      </c>
      <c r="F7" s="2" t="s">
        <v>145</v>
      </c>
      <c r="G7" s="2" t="s">
        <v>144</v>
      </c>
      <c r="H7" s="34">
        <v>51</v>
      </c>
      <c r="I7" s="31">
        <v>38224</v>
      </c>
      <c r="J7" s="31">
        <v>38309</v>
      </c>
      <c r="P7" s="14"/>
      <c r="Q7" s="2"/>
      <c r="R7" s="16"/>
      <c r="S7" s="16"/>
      <c r="T7" s="14"/>
    </row>
    <row r="8" spans="1:21" ht="14.65" customHeight="1" x14ac:dyDescent="0.25">
      <c r="A8" s="2" t="s">
        <v>105</v>
      </c>
      <c r="B8" s="2" t="s">
        <v>142</v>
      </c>
      <c r="C8" s="13" t="s">
        <v>10</v>
      </c>
      <c r="D8" s="2" t="s">
        <v>81</v>
      </c>
      <c r="E8" s="2" t="s">
        <v>78</v>
      </c>
      <c r="F8" s="2" t="s">
        <v>145</v>
      </c>
      <c r="G8" s="2" t="s">
        <v>144</v>
      </c>
      <c r="H8" s="34">
        <v>66</v>
      </c>
      <c r="I8" s="31">
        <v>38224</v>
      </c>
      <c r="J8" s="31">
        <v>38309</v>
      </c>
      <c r="P8" s="14"/>
      <c r="Q8" s="2"/>
      <c r="R8" s="16"/>
      <c r="S8" s="16"/>
      <c r="T8" s="14"/>
    </row>
    <row r="9" spans="1:21" ht="14.65" customHeight="1" x14ac:dyDescent="0.25">
      <c r="A9" s="2" t="s">
        <v>105</v>
      </c>
      <c r="B9" s="2" t="s">
        <v>142</v>
      </c>
      <c r="C9" s="13" t="s">
        <v>10</v>
      </c>
      <c r="D9" s="2" t="s">
        <v>81</v>
      </c>
      <c r="E9" s="2" t="s">
        <v>78</v>
      </c>
      <c r="F9" s="2" t="s">
        <v>145</v>
      </c>
      <c r="G9" s="2" t="s">
        <v>144</v>
      </c>
      <c r="H9" s="34">
        <v>66</v>
      </c>
      <c r="I9" s="31">
        <v>38224</v>
      </c>
      <c r="J9" s="31">
        <v>38309</v>
      </c>
      <c r="P9" s="14"/>
      <c r="Q9" s="2"/>
      <c r="R9" s="16"/>
      <c r="S9" s="16"/>
      <c r="T9" s="14"/>
    </row>
    <row r="10" spans="1:21" ht="14.65" customHeight="1" x14ac:dyDescent="0.25">
      <c r="A10" s="2" t="s">
        <v>131</v>
      </c>
      <c r="B10" s="2" t="s">
        <v>143</v>
      </c>
      <c r="C10" s="13" t="s">
        <v>9</v>
      </c>
      <c r="D10" s="2" t="s">
        <v>85</v>
      </c>
      <c r="E10" s="1" t="s">
        <v>83</v>
      </c>
      <c r="F10" s="2" t="s">
        <v>85</v>
      </c>
      <c r="G10" s="1" t="s">
        <v>83</v>
      </c>
      <c r="H10" s="34">
        <v>13</v>
      </c>
      <c r="I10" s="31">
        <v>38224</v>
      </c>
      <c r="J10" s="31">
        <v>38309</v>
      </c>
      <c r="P10" s="14"/>
      <c r="Q10" s="2"/>
      <c r="R10" s="16"/>
      <c r="S10" s="16"/>
      <c r="T10" s="14"/>
    </row>
    <row r="11" spans="1:21" ht="14.65" customHeight="1" x14ac:dyDescent="0.25">
      <c r="A11" s="2" t="s">
        <v>131</v>
      </c>
      <c r="B11" s="2" t="s">
        <v>143</v>
      </c>
      <c r="C11" s="13" t="s">
        <v>9</v>
      </c>
      <c r="D11" s="2" t="s">
        <v>85</v>
      </c>
      <c r="E11" s="1" t="s">
        <v>83</v>
      </c>
      <c r="F11" s="2" t="s">
        <v>85</v>
      </c>
      <c r="G11" s="1" t="s">
        <v>83</v>
      </c>
      <c r="H11" s="34">
        <v>13</v>
      </c>
      <c r="I11" s="31">
        <v>38224</v>
      </c>
      <c r="J11" s="31">
        <v>38309</v>
      </c>
      <c r="P11" s="14"/>
      <c r="Q11" s="2"/>
      <c r="R11" s="16"/>
      <c r="S11" s="16"/>
      <c r="T11" s="14"/>
    </row>
    <row r="12" spans="1:21" ht="14.65" customHeight="1" x14ac:dyDescent="0.25">
      <c r="A12" s="2" t="s">
        <v>134</v>
      </c>
      <c r="B12" s="2" t="s">
        <v>142</v>
      </c>
      <c r="C12" s="13" t="s">
        <v>9</v>
      </c>
      <c r="D12" s="2" t="s">
        <v>85</v>
      </c>
      <c r="E12" s="1" t="s">
        <v>83</v>
      </c>
      <c r="F12" s="2" t="s">
        <v>85</v>
      </c>
      <c r="G12" s="1" t="s">
        <v>83</v>
      </c>
      <c r="H12" s="34">
        <v>13</v>
      </c>
      <c r="I12" s="31">
        <v>38224</v>
      </c>
      <c r="J12" s="31">
        <v>38306</v>
      </c>
      <c r="P12" s="14"/>
      <c r="Q12" s="2"/>
      <c r="R12" s="16"/>
      <c r="S12" s="16"/>
      <c r="T12" s="14"/>
    </row>
    <row r="13" spans="1:21" ht="14.65" customHeight="1" x14ac:dyDescent="0.25">
      <c r="A13" s="2" t="s">
        <v>134</v>
      </c>
      <c r="B13" s="2" t="s">
        <v>142</v>
      </c>
      <c r="C13" s="13" t="s">
        <v>9</v>
      </c>
      <c r="D13" s="2" t="s">
        <v>85</v>
      </c>
      <c r="E13" s="1" t="s">
        <v>83</v>
      </c>
      <c r="F13" s="2" t="s">
        <v>85</v>
      </c>
      <c r="G13" s="1" t="s">
        <v>83</v>
      </c>
      <c r="H13" s="34">
        <v>13</v>
      </c>
      <c r="I13" s="31">
        <v>38224</v>
      </c>
      <c r="J13" s="31">
        <v>38306</v>
      </c>
      <c r="P13" s="14"/>
      <c r="Q13" s="2"/>
      <c r="R13" s="16"/>
      <c r="S13" s="16"/>
      <c r="T13" s="14"/>
    </row>
    <row r="14" spans="1:21" ht="14.65" customHeight="1" x14ac:dyDescent="0.25">
      <c r="A14" s="2" t="s">
        <v>132</v>
      </c>
      <c r="B14" s="2" t="s">
        <v>143</v>
      </c>
      <c r="C14" s="13" t="s">
        <v>9</v>
      </c>
      <c r="D14" s="2" t="s">
        <v>85</v>
      </c>
      <c r="E14" s="1" t="s">
        <v>83</v>
      </c>
      <c r="F14" s="2" t="s">
        <v>85</v>
      </c>
      <c r="G14" s="1" t="s">
        <v>83</v>
      </c>
      <c r="H14" s="34">
        <v>13</v>
      </c>
      <c r="I14" s="31">
        <v>38224</v>
      </c>
      <c r="J14" s="31">
        <v>38306</v>
      </c>
      <c r="P14" s="14"/>
      <c r="Q14" s="2"/>
      <c r="R14" s="16"/>
      <c r="S14" s="16"/>
      <c r="T14" s="14"/>
    </row>
    <row r="15" spans="1:21" ht="14.65" customHeight="1" x14ac:dyDescent="0.25">
      <c r="A15" s="2" t="s">
        <v>132</v>
      </c>
      <c r="B15" s="2" t="s">
        <v>143</v>
      </c>
      <c r="C15" s="13" t="s">
        <v>9</v>
      </c>
      <c r="D15" s="2" t="s">
        <v>85</v>
      </c>
      <c r="E15" s="1" t="s">
        <v>83</v>
      </c>
      <c r="F15" s="2" t="s">
        <v>85</v>
      </c>
      <c r="G15" s="1" t="s">
        <v>83</v>
      </c>
      <c r="H15" s="34">
        <v>13</v>
      </c>
      <c r="I15" s="31">
        <v>38224</v>
      </c>
      <c r="J15" s="31">
        <v>38306</v>
      </c>
      <c r="P15" s="14"/>
      <c r="Q15" s="2"/>
      <c r="R15" s="16"/>
      <c r="S15" s="16"/>
      <c r="T15" s="14"/>
    </row>
    <row r="16" spans="1:21" ht="14.65" customHeight="1" x14ac:dyDescent="0.25">
      <c r="A16" s="4" t="s">
        <v>147</v>
      </c>
      <c r="B16" s="2" t="s">
        <v>141</v>
      </c>
      <c r="C16" s="13" t="s">
        <v>9</v>
      </c>
      <c r="D16" s="2" t="s">
        <v>146</v>
      </c>
      <c r="E16" s="2" t="s">
        <v>91</v>
      </c>
      <c r="F16" s="2" t="s">
        <v>146</v>
      </c>
      <c r="G16" s="4" t="s">
        <v>91</v>
      </c>
      <c r="H16" s="35">
        <v>15</v>
      </c>
      <c r="I16" s="31">
        <v>38091</v>
      </c>
      <c r="J16" s="31">
        <v>38176</v>
      </c>
      <c r="P16" s="14"/>
      <c r="Q16" s="2"/>
      <c r="R16" s="16"/>
      <c r="S16" s="16"/>
      <c r="T16" s="14"/>
    </row>
    <row r="17" spans="1:20" ht="14.65" customHeight="1" x14ac:dyDescent="0.25">
      <c r="A17" s="4" t="s">
        <v>148</v>
      </c>
      <c r="B17" s="2" t="s">
        <v>141</v>
      </c>
      <c r="C17" s="13" t="s">
        <v>9</v>
      </c>
      <c r="D17" s="2" t="s">
        <v>146</v>
      </c>
      <c r="E17" s="2" t="s">
        <v>91</v>
      </c>
      <c r="F17" s="2" t="s">
        <v>146</v>
      </c>
      <c r="G17" s="4" t="s">
        <v>91</v>
      </c>
      <c r="H17" s="35">
        <v>15</v>
      </c>
      <c r="I17" s="31">
        <v>38091</v>
      </c>
      <c r="J17" s="31">
        <v>38176</v>
      </c>
      <c r="P17" s="14"/>
      <c r="Q17" s="2"/>
      <c r="R17" s="16"/>
      <c r="S17" s="16"/>
      <c r="T17" s="14"/>
    </row>
    <row r="18" spans="1:20" ht="14.65" customHeight="1" x14ac:dyDescent="0.25">
      <c r="A18" s="4" t="s">
        <v>147</v>
      </c>
      <c r="B18" s="2" t="s">
        <v>141</v>
      </c>
      <c r="C18" s="13" t="s">
        <v>9</v>
      </c>
      <c r="D18" s="2" t="s">
        <v>146</v>
      </c>
      <c r="E18" s="2" t="s">
        <v>91</v>
      </c>
      <c r="F18" s="2" t="s">
        <v>146</v>
      </c>
      <c r="G18" s="4" t="s">
        <v>91</v>
      </c>
      <c r="H18" s="35">
        <v>15</v>
      </c>
      <c r="I18" s="31">
        <v>38091</v>
      </c>
      <c r="J18" s="31">
        <v>38176</v>
      </c>
      <c r="P18" s="14"/>
      <c r="Q18" s="2"/>
      <c r="R18" s="16"/>
      <c r="S18" s="16"/>
      <c r="T18" s="14"/>
    </row>
    <row r="19" spans="1:20" ht="14.65" customHeight="1" x14ac:dyDescent="0.25">
      <c r="A19" s="4" t="s">
        <v>148</v>
      </c>
      <c r="B19" s="2" t="s">
        <v>141</v>
      </c>
      <c r="C19" s="13" t="s">
        <v>9</v>
      </c>
      <c r="D19" s="2" t="s">
        <v>146</v>
      </c>
      <c r="E19" s="2" t="s">
        <v>91</v>
      </c>
      <c r="F19" s="2" t="s">
        <v>146</v>
      </c>
      <c r="G19" s="4" t="s">
        <v>91</v>
      </c>
      <c r="H19" s="35">
        <v>15</v>
      </c>
      <c r="I19" s="31">
        <v>38091</v>
      </c>
      <c r="J19" s="31">
        <v>38176</v>
      </c>
      <c r="P19" s="14"/>
      <c r="Q19" s="2"/>
      <c r="R19" s="16"/>
      <c r="S19" s="16"/>
      <c r="T19" s="14"/>
    </row>
    <row r="20" spans="1:20" ht="14.65" customHeight="1" x14ac:dyDescent="0.25">
      <c r="A20" s="4" t="s">
        <v>147</v>
      </c>
      <c r="B20" s="2" t="s">
        <v>141</v>
      </c>
      <c r="C20" s="13" t="s">
        <v>9</v>
      </c>
      <c r="D20" s="2" t="s">
        <v>146</v>
      </c>
      <c r="E20" s="2" t="s">
        <v>91</v>
      </c>
      <c r="F20" s="2" t="s">
        <v>146</v>
      </c>
      <c r="G20" s="4" t="s">
        <v>91</v>
      </c>
      <c r="H20" s="35">
        <v>15</v>
      </c>
      <c r="I20" s="31">
        <v>38091</v>
      </c>
      <c r="J20" s="31">
        <v>38176</v>
      </c>
      <c r="P20" s="14"/>
      <c r="Q20" s="2"/>
      <c r="R20" s="16"/>
      <c r="S20" s="16"/>
      <c r="T20" s="14"/>
    </row>
    <row r="21" spans="1:20" ht="14.65" customHeight="1" x14ac:dyDescent="0.25">
      <c r="A21" s="4" t="s">
        <v>148</v>
      </c>
      <c r="B21" s="2" t="s">
        <v>141</v>
      </c>
      <c r="C21" s="13" t="s">
        <v>9</v>
      </c>
      <c r="D21" s="2" t="s">
        <v>146</v>
      </c>
      <c r="E21" s="2" t="s">
        <v>91</v>
      </c>
      <c r="F21" s="2" t="s">
        <v>146</v>
      </c>
      <c r="G21" s="4" t="s">
        <v>91</v>
      </c>
      <c r="H21" s="35">
        <v>15</v>
      </c>
      <c r="I21" s="31">
        <v>38091</v>
      </c>
      <c r="J21" s="31">
        <v>38176</v>
      </c>
      <c r="P21" s="14"/>
      <c r="Q21" s="2"/>
      <c r="R21" s="16"/>
      <c r="S21" s="16"/>
      <c r="T21" s="14"/>
    </row>
    <row r="22" spans="1:20" ht="14.65" customHeight="1" x14ac:dyDescent="0.25">
      <c r="A22" s="4" t="s">
        <v>147</v>
      </c>
      <c r="B22" s="2" t="s">
        <v>141</v>
      </c>
      <c r="C22" s="13" t="s">
        <v>9</v>
      </c>
      <c r="D22" s="2" t="s">
        <v>146</v>
      </c>
      <c r="E22" s="2" t="s">
        <v>91</v>
      </c>
      <c r="F22" s="2" t="s">
        <v>146</v>
      </c>
      <c r="G22" s="4" t="s">
        <v>91</v>
      </c>
      <c r="H22" s="35">
        <v>15</v>
      </c>
      <c r="I22" s="31">
        <v>38091</v>
      </c>
      <c r="J22" s="31">
        <v>38176</v>
      </c>
      <c r="P22" s="14"/>
      <c r="Q22" s="2"/>
      <c r="R22" s="16"/>
      <c r="S22" s="16"/>
      <c r="T22" s="14"/>
    </row>
    <row r="23" spans="1:20" ht="14.65" customHeight="1" x14ac:dyDescent="0.25">
      <c r="A23" s="4" t="s">
        <v>148</v>
      </c>
      <c r="B23" s="2" t="s">
        <v>141</v>
      </c>
      <c r="C23" s="13" t="s">
        <v>9</v>
      </c>
      <c r="D23" s="2" t="s">
        <v>146</v>
      </c>
      <c r="E23" s="2" t="s">
        <v>91</v>
      </c>
      <c r="F23" s="2" t="s">
        <v>146</v>
      </c>
      <c r="G23" s="4" t="s">
        <v>91</v>
      </c>
      <c r="H23" s="35">
        <v>15</v>
      </c>
      <c r="I23" s="31">
        <v>38091</v>
      </c>
      <c r="J23" s="31">
        <v>38176</v>
      </c>
      <c r="P23" s="14"/>
      <c r="Q23" s="2"/>
      <c r="R23" s="16"/>
      <c r="S23" s="16"/>
      <c r="T23" s="14"/>
    </row>
    <row r="24" spans="1:20" ht="14.65" customHeight="1" x14ac:dyDescent="0.25">
      <c r="A24" s="2" t="s">
        <v>149</v>
      </c>
      <c r="B24" s="2" t="s">
        <v>141</v>
      </c>
      <c r="C24" s="13" t="s">
        <v>9</v>
      </c>
      <c r="D24" s="2" t="s">
        <v>146</v>
      </c>
      <c r="E24" s="2" t="s">
        <v>91</v>
      </c>
      <c r="F24" s="2" t="s">
        <v>146</v>
      </c>
      <c r="G24" s="4" t="s">
        <v>91</v>
      </c>
      <c r="H24" s="35">
        <v>15</v>
      </c>
      <c r="I24" s="31">
        <v>38091</v>
      </c>
      <c r="J24" s="31">
        <v>38176</v>
      </c>
      <c r="P24" s="14"/>
      <c r="Q24" s="2"/>
      <c r="R24" s="16"/>
      <c r="S24" s="16"/>
      <c r="T24" s="14"/>
    </row>
    <row r="25" spans="1:20" ht="14.65" customHeight="1" x14ac:dyDescent="0.25">
      <c r="A25" s="2" t="s">
        <v>149</v>
      </c>
      <c r="B25" s="2" t="s">
        <v>141</v>
      </c>
      <c r="C25" s="13" t="s">
        <v>9</v>
      </c>
      <c r="D25" s="2" t="s">
        <v>146</v>
      </c>
      <c r="E25" s="2" t="s">
        <v>91</v>
      </c>
      <c r="F25" s="2" t="s">
        <v>146</v>
      </c>
      <c r="G25" s="4" t="s">
        <v>91</v>
      </c>
      <c r="H25" s="35">
        <v>15</v>
      </c>
      <c r="I25" s="31">
        <v>38091</v>
      </c>
      <c r="J25" s="31">
        <v>38176</v>
      </c>
      <c r="P25" s="14"/>
      <c r="Q25" s="2"/>
      <c r="R25" s="16"/>
      <c r="S25" s="16"/>
      <c r="T25" s="14"/>
    </row>
    <row r="26" spans="1:20" ht="14.65" customHeight="1" x14ac:dyDescent="0.25">
      <c r="A26" s="2" t="s">
        <v>130</v>
      </c>
      <c r="B26" s="2" t="s">
        <v>143</v>
      </c>
      <c r="C26" s="13" t="s">
        <v>9</v>
      </c>
      <c r="D26" s="2" t="s">
        <v>88</v>
      </c>
      <c r="E26" s="2" t="s">
        <v>90</v>
      </c>
      <c r="F26" s="2" t="s">
        <v>88</v>
      </c>
      <c r="G26" s="2" t="s">
        <v>90</v>
      </c>
      <c r="I26" s="31">
        <v>38091</v>
      </c>
      <c r="J26" s="31">
        <v>38176</v>
      </c>
      <c r="P26" s="14"/>
      <c r="Q26" s="2"/>
      <c r="R26" s="16"/>
      <c r="S26" s="16"/>
      <c r="T26" s="14"/>
    </row>
    <row r="27" spans="1:20" ht="14.65" customHeight="1" x14ac:dyDescent="0.25">
      <c r="A27" s="2" t="s">
        <v>127</v>
      </c>
      <c r="B27" s="2" t="s">
        <v>141</v>
      </c>
      <c r="I27" s="15"/>
      <c r="P27" s="14"/>
      <c r="Q27" s="2"/>
      <c r="R27" s="16"/>
      <c r="S27" s="16"/>
      <c r="T27" s="14"/>
    </row>
    <row r="28" spans="1:20" ht="14.65" customHeight="1" x14ac:dyDescent="0.25">
      <c r="A28" s="2" t="s">
        <v>133</v>
      </c>
      <c r="B28" s="2" t="s">
        <v>142</v>
      </c>
      <c r="C28" s="13" t="s">
        <v>9</v>
      </c>
      <c r="D28" s="2" t="s">
        <v>85</v>
      </c>
      <c r="E28" s="2" t="s">
        <v>83</v>
      </c>
      <c r="F28" s="2" t="s">
        <v>85</v>
      </c>
      <c r="G28" s="1" t="s">
        <v>83</v>
      </c>
      <c r="H28" s="34">
        <v>11</v>
      </c>
      <c r="I28" s="31">
        <v>38239</v>
      </c>
      <c r="J28" s="31">
        <v>38306</v>
      </c>
      <c r="P28" s="14"/>
      <c r="Q28" s="2"/>
      <c r="R28" s="16"/>
      <c r="S28" s="16"/>
      <c r="T28" s="14"/>
    </row>
    <row r="29" spans="1:20" ht="14.65" customHeight="1" x14ac:dyDescent="0.25">
      <c r="A29" s="2" t="s">
        <v>133</v>
      </c>
      <c r="B29" s="2" t="s">
        <v>142</v>
      </c>
      <c r="C29" s="13" t="s">
        <v>9</v>
      </c>
      <c r="D29" s="2" t="s">
        <v>85</v>
      </c>
      <c r="E29" s="2" t="s">
        <v>83</v>
      </c>
      <c r="F29" s="2" t="s">
        <v>85</v>
      </c>
      <c r="G29" s="1" t="s">
        <v>83</v>
      </c>
      <c r="H29" s="34">
        <v>11</v>
      </c>
      <c r="I29" s="31">
        <v>38239</v>
      </c>
      <c r="J29" s="31">
        <v>38306</v>
      </c>
      <c r="P29" s="14"/>
      <c r="Q29" s="2"/>
      <c r="R29" s="16"/>
      <c r="S29" s="16"/>
      <c r="T29" s="14"/>
    </row>
    <row r="30" spans="1:20" ht="14.65" customHeight="1" x14ac:dyDescent="0.25">
      <c r="I30" s="15"/>
      <c r="P30" s="14"/>
      <c r="Q30" s="2"/>
      <c r="R30" s="16"/>
      <c r="S30" s="16"/>
      <c r="T30" s="14"/>
    </row>
    <row r="31" spans="1:20" ht="14.65" customHeight="1" x14ac:dyDescent="0.25">
      <c r="I31" s="15"/>
      <c r="P31" s="14"/>
      <c r="Q31" s="2"/>
      <c r="R31" s="16"/>
      <c r="S31" s="16"/>
      <c r="T31" s="14"/>
    </row>
    <row r="32" spans="1:20" ht="14.65" customHeight="1" x14ac:dyDescent="0.25">
      <c r="I32" s="15"/>
      <c r="P32" s="14"/>
      <c r="Q32" s="2"/>
      <c r="R32" s="16"/>
      <c r="S32" s="16"/>
      <c r="T32" s="14"/>
    </row>
    <row r="33" spans="3:21" ht="14.65" customHeight="1" x14ac:dyDescent="0.25">
      <c r="D33" s="4"/>
      <c r="H33" s="35"/>
      <c r="I33" s="15"/>
      <c r="P33" s="14"/>
      <c r="Q33" s="2"/>
      <c r="R33" s="16"/>
      <c r="S33" s="16"/>
      <c r="T33" s="14"/>
    </row>
    <row r="34" spans="3:21" ht="14.65" customHeight="1" x14ac:dyDescent="0.25">
      <c r="D34" s="4"/>
      <c r="H34" s="35"/>
      <c r="I34" s="15"/>
      <c r="P34" s="14"/>
      <c r="Q34" s="2"/>
      <c r="R34" s="16"/>
      <c r="S34" s="16"/>
      <c r="T34" s="14"/>
    </row>
    <row r="35" spans="3:21" s="2" customFormat="1" ht="14.65" customHeight="1" x14ac:dyDescent="0.25">
      <c r="C35" s="13"/>
      <c r="D35" s="4"/>
      <c r="H35" s="35"/>
      <c r="I35" s="15"/>
      <c r="L35" s="13"/>
      <c r="N35" s="13"/>
      <c r="P35" s="14"/>
      <c r="R35" s="16"/>
      <c r="S35" s="16"/>
      <c r="T35" s="14"/>
      <c r="U35" s="13"/>
    </row>
    <row r="36" spans="3:21" s="2" customFormat="1" ht="14.65" customHeight="1" x14ac:dyDescent="0.25">
      <c r="C36" s="13"/>
      <c r="D36" s="4"/>
      <c r="H36" s="35"/>
      <c r="I36" s="15"/>
      <c r="L36" s="13"/>
      <c r="N36" s="13"/>
      <c r="P36" s="14"/>
      <c r="R36" s="16"/>
      <c r="S36" s="16"/>
      <c r="T36" s="14"/>
      <c r="U36" s="13"/>
    </row>
    <row r="37" spans="3:21" ht="14.65" customHeight="1" x14ac:dyDescent="0.25">
      <c r="D37" s="4"/>
      <c r="H37" s="35"/>
      <c r="I37" s="15"/>
      <c r="P37" s="14"/>
      <c r="Q37" s="2"/>
      <c r="R37" s="16"/>
      <c r="S37" s="16"/>
      <c r="T37" s="14"/>
    </row>
    <row r="38" spans="3:21" ht="14.65" customHeight="1" x14ac:dyDescent="0.25">
      <c r="D38" s="4"/>
      <c r="H38" s="35"/>
      <c r="I38" s="15"/>
      <c r="P38" s="14"/>
      <c r="Q38" s="2"/>
      <c r="R38" s="16"/>
      <c r="S38" s="16"/>
      <c r="T38" s="14"/>
    </row>
    <row r="39" spans="3:21" ht="14.65" customHeight="1" x14ac:dyDescent="0.25">
      <c r="D39" s="4"/>
      <c r="H39" s="35"/>
      <c r="I39" s="15"/>
      <c r="P39" s="14"/>
      <c r="Q39" s="2"/>
      <c r="R39" s="16"/>
      <c r="S39" s="16"/>
      <c r="T39" s="14"/>
    </row>
    <row r="40" spans="3:21" s="2" customFormat="1" ht="14.65" customHeight="1" x14ac:dyDescent="0.25">
      <c r="C40" s="13"/>
      <c r="D40" s="4"/>
      <c r="H40" s="35"/>
      <c r="I40" s="15"/>
      <c r="L40" s="13"/>
      <c r="N40" s="13"/>
      <c r="P40" s="14"/>
      <c r="R40" s="16"/>
      <c r="S40" s="16"/>
      <c r="T40" s="14"/>
      <c r="U40" s="13"/>
    </row>
    <row r="41" spans="3:21" s="2" customFormat="1" ht="14.65" customHeight="1" x14ac:dyDescent="0.25">
      <c r="C41" s="13"/>
      <c r="D41" s="4"/>
      <c r="H41" s="35"/>
      <c r="I41" s="15"/>
      <c r="L41" s="13"/>
      <c r="N41" s="13"/>
      <c r="P41" s="14"/>
      <c r="R41" s="16"/>
      <c r="S41" s="16"/>
      <c r="T41" s="14"/>
      <c r="U41" s="13"/>
    </row>
    <row r="42" spans="3:21" ht="14.65" customHeight="1" x14ac:dyDescent="0.25">
      <c r="I42" s="15"/>
      <c r="P42" s="14"/>
      <c r="Q42" s="2"/>
      <c r="R42" s="16"/>
      <c r="S42" s="16"/>
      <c r="T42" s="14"/>
    </row>
    <row r="43" spans="3:21" ht="14.65" customHeight="1" x14ac:dyDescent="0.25">
      <c r="I43" s="15"/>
      <c r="P43" s="14"/>
      <c r="Q43" s="2"/>
      <c r="R43" s="16"/>
      <c r="S43" s="16"/>
      <c r="T43" s="14"/>
    </row>
    <row r="44" spans="3:21" ht="14.65" customHeight="1" x14ac:dyDescent="0.25">
      <c r="I44" s="15"/>
      <c r="P44" s="14"/>
      <c r="Q44" s="2"/>
      <c r="R44" s="16"/>
      <c r="S44" s="16"/>
      <c r="T44" s="14"/>
    </row>
    <row r="45" spans="3:21" ht="14.65" customHeight="1" x14ac:dyDescent="0.25">
      <c r="I45" s="15"/>
      <c r="P45" s="14"/>
      <c r="Q45" s="2"/>
      <c r="R45" s="16"/>
      <c r="S45" s="16"/>
      <c r="T45" s="14"/>
    </row>
    <row r="46" spans="3:21" ht="14.65" customHeight="1" x14ac:dyDescent="0.25">
      <c r="I46" s="15"/>
      <c r="P46" s="14"/>
      <c r="Q46" s="2"/>
      <c r="R46" s="16"/>
      <c r="S46" s="16"/>
      <c r="T46" s="14"/>
    </row>
    <row r="47" spans="3:21" ht="14.65" customHeight="1" x14ac:dyDescent="0.25">
      <c r="I47" s="15"/>
      <c r="P47" s="14"/>
      <c r="Q47" s="2"/>
      <c r="R47" s="16"/>
      <c r="S47" s="16"/>
      <c r="T47" s="14"/>
    </row>
    <row r="48" spans="3:21" ht="14.65" customHeight="1" x14ac:dyDescent="0.25">
      <c r="I48" s="15"/>
      <c r="P48" s="14"/>
      <c r="Q48" s="2"/>
      <c r="R48" s="16"/>
      <c r="S48" s="16"/>
      <c r="T48" s="14"/>
    </row>
    <row r="49" spans="3:21" ht="14.65" customHeight="1" x14ac:dyDescent="0.25">
      <c r="I49" s="15"/>
      <c r="P49" s="14"/>
      <c r="Q49" s="2"/>
      <c r="R49" s="16"/>
      <c r="S49" s="16"/>
      <c r="T49" s="14"/>
    </row>
    <row r="50" spans="3:21" ht="14.65" customHeight="1" x14ac:dyDescent="0.25">
      <c r="I50" s="15"/>
      <c r="P50" s="14"/>
      <c r="Q50" s="2"/>
      <c r="R50" s="16"/>
      <c r="S50" s="16"/>
      <c r="T50" s="14"/>
    </row>
    <row r="51" spans="3:21" ht="14.65" customHeight="1" x14ac:dyDescent="0.25">
      <c r="D51" s="4"/>
      <c r="E51" s="4"/>
      <c r="F51" s="4"/>
      <c r="G51" s="4"/>
      <c r="H51" s="35"/>
      <c r="I51" s="15"/>
      <c r="P51" s="14"/>
      <c r="Q51" s="2"/>
      <c r="R51" s="16"/>
      <c r="S51" s="16"/>
      <c r="T51" s="14"/>
    </row>
    <row r="52" spans="3:21" ht="14.65" customHeight="1" x14ac:dyDescent="0.25">
      <c r="D52" s="4"/>
      <c r="E52" s="4"/>
      <c r="F52" s="4"/>
      <c r="G52" s="4"/>
      <c r="H52" s="35"/>
      <c r="I52" s="15"/>
      <c r="P52" s="14"/>
      <c r="Q52" s="2"/>
      <c r="R52" s="16"/>
      <c r="S52" s="16"/>
      <c r="T52" s="14"/>
    </row>
    <row r="53" spans="3:21" s="2" customFormat="1" ht="14.65" customHeight="1" x14ac:dyDescent="0.25">
      <c r="C53" s="13"/>
      <c r="D53" s="4"/>
      <c r="E53" s="4"/>
      <c r="F53" s="4"/>
      <c r="G53" s="4"/>
      <c r="H53" s="35"/>
      <c r="I53" s="15"/>
      <c r="L53" s="13"/>
      <c r="N53" s="13"/>
      <c r="P53" s="14"/>
      <c r="R53" s="16"/>
      <c r="S53" s="16"/>
      <c r="T53" s="14"/>
      <c r="U53" s="13"/>
    </row>
    <row r="54" spans="3:21" s="2" customFormat="1" ht="14.65" customHeight="1" x14ac:dyDescent="0.25">
      <c r="C54" s="13"/>
      <c r="D54" s="4"/>
      <c r="E54" s="4"/>
      <c r="F54" s="4"/>
      <c r="G54" s="4"/>
      <c r="H54" s="35"/>
      <c r="I54" s="15"/>
      <c r="L54" s="13"/>
      <c r="N54" s="13"/>
      <c r="P54" s="14"/>
      <c r="R54" s="16"/>
      <c r="S54" s="16"/>
      <c r="T54" s="14"/>
      <c r="U54" s="13"/>
    </row>
    <row r="55" spans="3:21" ht="14.65" customHeight="1" x14ac:dyDescent="0.25">
      <c r="D55" s="4"/>
      <c r="E55" s="4"/>
      <c r="F55" s="4"/>
      <c r="G55" s="4"/>
      <c r="H55" s="35"/>
      <c r="I55" s="15"/>
      <c r="P55" s="14"/>
      <c r="Q55" s="2"/>
      <c r="R55" s="16"/>
      <c r="S55" s="16"/>
      <c r="T55" s="14"/>
    </row>
    <row r="56" spans="3:21" ht="14.65" customHeight="1" x14ac:dyDescent="0.25">
      <c r="D56" s="4"/>
      <c r="E56" s="4"/>
      <c r="F56" s="4"/>
      <c r="G56" s="4"/>
      <c r="H56" s="35"/>
      <c r="I56" s="15"/>
      <c r="P56" s="14"/>
      <c r="Q56" s="2"/>
      <c r="R56" s="16"/>
      <c r="S56" s="16"/>
      <c r="T56" s="14"/>
    </row>
    <row r="57" spans="3:21" ht="14.65" customHeight="1" x14ac:dyDescent="0.25">
      <c r="D57" s="4"/>
      <c r="E57" s="4"/>
      <c r="F57" s="4"/>
      <c r="G57" s="4"/>
      <c r="H57" s="35"/>
      <c r="I57" s="15"/>
      <c r="P57" s="14"/>
      <c r="Q57" s="2"/>
      <c r="R57" s="16"/>
      <c r="S57" s="16"/>
      <c r="T57" s="14"/>
    </row>
    <row r="58" spans="3:21" s="2" customFormat="1" ht="14.65" customHeight="1" x14ac:dyDescent="0.25">
      <c r="C58" s="13"/>
      <c r="D58" s="4"/>
      <c r="E58" s="4"/>
      <c r="F58" s="4"/>
      <c r="G58" s="4"/>
      <c r="H58" s="35"/>
      <c r="I58" s="15"/>
      <c r="L58" s="13"/>
      <c r="N58" s="13"/>
      <c r="P58" s="14"/>
      <c r="R58" s="16"/>
      <c r="S58" s="16"/>
      <c r="T58" s="14"/>
      <c r="U58" s="13"/>
    </row>
    <row r="59" spans="3:21" s="2" customFormat="1" ht="14.65" customHeight="1" x14ac:dyDescent="0.25">
      <c r="C59" s="13"/>
      <c r="D59" s="4"/>
      <c r="E59" s="4"/>
      <c r="F59" s="4"/>
      <c r="G59" s="4"/>
      <c r="H59" s="35"/>
      <c r="I59" s="15"/>
      <c r="L59" s="13"/>
      <c r="N59" s="13"/>
      <c r="P59" s="14"/>
      <c r="R59" s="16"/>
      <c r="S59" s="16"/>
      <c r="T59" s="14"/>
      <c r="U59" s="13"/>
    </row>
    <row r="60" spans="3:21" ht="14.65" customHeight="1" x14ac:dyDescent="0.25">
      <c r="I60" s="15"/>
      <c r="P60" s="16"/>
      <c r="Q60" s="16"/>
      <c r="R60" s="16"/>
      <c r="S60" s="16"/>
      <c r="T60" s="14"/>
    </row>
    <row r="61" spans="3:21" ht="14.65" customHeight="1" x14ac:dyDescent="0.25">
      <c r="I61" s="15"/>
      <c r="P61" s="16"/>
      <c r="Q61" s="16"/>
      <c r="R61" s="16"/>
      <c r="S61" s="16"/>
      <c r="T61" s="14"/>
    </row>
    <row r="62" spans="3:21" ht="14.65" customHeight="1" x14ac:dyDescent="0.25">
      <c r="P62" s="16"/>
      <c r="Q62" s="16"/>
      <c r="R62" s="16"/>
      <c r="S62" s="16"/>
      <c r="T62" s="14"/>
    </row>
    <row r="63" spans="3:21" ht="14.65" customHeight="1" x14ac:dyDescent="0.25">
      <c r="P63" s="16"/>
      <c r="Q63" s="16"/>
      <c r="R63" s="16"/>
      <c r="S63" s="16"/>
      <c r="T63" s="14"/>
    </row>
    <row r="64" spans="3:21" ht="14.65" customHeight="1" x14ac:dyDescent="0.25">
      <c r="P64" s="16"/>
      <c r="Q64" s="16"/>
      <c r="R64" s="16"/>
      <c r="S64" s="16"/>
      <c r="T64" s="14"/>
    </row>
    <row r="65" spans="16:20" ht="14.65" customHeight="1" x14ac:dyDescent="0.25">
      <c r="P65" s="16"/>
      <c r="Q65" s="16"/>
      <c r="R65" s="16"/>
      <c r="S65" s="16"/>
      <c r="T65" s="14"/>
    </row>
    <row r="66" spans="16:20" ht="14.65" customHeight="1" x14ac:dyDescent="0.25">
      <c r="P66" s="16"/>
      <c r="Q66" s="16"/>
      <c r="R66" s="16"/>
      <c r="S66" s="16"/>
      <c r="T66" s="14"/>
    </row>
    <row r="67" spans="16:20" ht="14.65" customHeight="1" x14ac:dyDescent="0.25">
      <c r="P67" s="16"/>
      <c r="Q67" s="16"/>
      <c r="R67" s="16"/>
      <c r="S67" s="16"/>
      <c r="T67" s="1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zoomScale="115" zoomScaleNormal="115" workbookViewId="0">
      <selection activeCell="A2" sqref="A2:XFD7"/>
    </sheetView>
  </sheetViews>
  <sheetFormatPr baseColWidth="10" defaultColWidth="9.28515625" defaultRowHeight="15" x14ac:dyDescent="0.25"/>
  <cols>
    <col min="1" max="2" width="9.140625" style="34" bestFit="1" customWidth="1"/>
    <col min="3" max="3" width="10.85546875" style="34" bestFit="1" customWidth="1"/>
    <col min="4" max="4" width="10.28515625" style="34" bestFit="1" customWidth="1"/>
    <col min="5" max="5" width="11.5703125" style="34" bestFit="1" customWidth="1"/>
    <col min="6" max="6" width="3.28515625" style="34" customWidth="1"/>
    <col min="7" max="7" width="6.140625" style="34" bestFit="1" customWidth="1"/>
    <col min="8" max="8" width="9.85546875" style="34" bestFit="1" customWidth="1"/>
    <col min="9" max="9" width="11.140625" style="34" bestFit="1" customWidth="1"/>
    <col min="10" max="10" width="3.42578125" style="34" bestFit="1" customWidth="1"/>
    <col min="11" max="11" width="7.5703125" style="34" bestFit="1" customWidth="1"/>
    <col min="12" max="1025" width="11.42578125" style="34"/>
    <col min="1026" max="16384" width="9.28515625" style="32"/>
  </cols>
  <sheetData>
    <row r="1" spans="1:1025" x14ac:dyDescent="0.25">
      <c r="A1" s="38" t="s">
        <v>11</v>
      </c>
      <c r="B1" s="38" t="s">
        <v>12</v>
      </c>
      <c r="C1" s="38" t="s">
        <v>13</v>
      </c>
      <c r="D1" s="38" t="s">
        <v>14</v>
      </c>
      <c r="E1" s="38" t="s">
        <v>15</v>
      </c>
      <c r="F1" s="38" t="s">
        <v>16</v>
      </c>
      <c r="G1" s="38" t="s">
        <v>17</v>
      </c>
      <c r="H1" s="38" t="s">
        <v>18</v>
      </c>
      <c r="I1" s="38" t="s">
        <v>19</v>
      </c>
      <c r="J1" s="38" t="s">
        <v>20</v>
      </c>
      <c r="K1" s="38" t="s">
        <v>21</v>
      </c>
    </row>
    <row r="2" spans="1:1025" s="45" customFormat="1" x14ac:dyDescent="0.25">
      <c r="A2" s="44" t="s">
        <v>22</v>
      </c>
      <c r="B2" s="44">
        <v>1</v>
      </c>
      <c r="C2" s="44"/>
      <c r="D2" s="44"/>
      <c r="E2" s="44"/>
      <c r="F2" s="44"/>
      <c r="G2" s="44"/>
      <c r="H2" s="44"/>
      <c r="I2" s="44">
        <v>16.7</v>
      </c>
      <c r="J2" s="44"/>
      <c r="K2" s="44">
        <v>51.3</v>
      </c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  <c r="GX2" s="25"/>
      <c r="GY2" s="25"/>
      <c r="GZ2" s="25"/>
      <c r="HA2" s="25"/>
      <c r="HB2" s="25"/>
      <c r="HC2" s="25"/>
      <c r="HD2" s="25"/>
      <c r="HE2" s="25"/>
      <c r="HF2" s="25"/>
      <c r="HG2" s="25"/>
      <c r="HH2" s="25"/>
      <c r="HI2" s="25"/>
      <c r="HJ2" s="25"/>
      <c r="HK2" s="25"/>
      <c r="HL2" s="25"/>
      <c r="HM2" s="25"/>
      <c r="HN2" s="25"/>
      <c r="HO2" s="25"/>
      <c r="HP2" s="25"/>
      <c r="HQ2" s="25"/>
      <c r="HR2" s="25"/>
      <c r="HS2" s="25"/>
      <c r="HT2" s="25"/>
      <c r="HU2" s="25"/>
      <c r="HV2" s="25"/>
      <c r="HW2" s="25"/>
      <c r="HX2" s="25"/>
      <c r="HY2" s="25"/>
      <c r="HZ2" s="25"/>
      <c r="IA2" s="25"/>
      <c r="IB2" s="25"/>
      <c r="IC2" s="25"/>
      <c r="ID2" s="25"/>
      <c r="IE2" s="25"/>
      <c r="IF2" s="25"/>
      <c r="IG2" s="25"/>
      <c r="IH2" s="25"/>
      <c r="II2" s="25"/>
      <c r="IJ2" s="25"/>
      <c r="IK2" s="25"/>
      <c r="IL2" s="25"/>
      <c r="IM2" s="25"/>
      <c r="IN2" s="25"/>
      <c r="IO2" s="25"/>
      <c r="IP2" s="25"/>
      <c r="IQ2" s="25"/>
      <c r="IR2" s="25"/>
      <c r="IS2" s="25"/>
      <c r="IT2" s="25"/>
      <c r="IU2" s="25"/>
      <c r="IV2" s="25"/>
      <c r="IW2" s="25"/>
      <c r="IX2" s="25"/>
      <c r="IY2" s="25"/>
      <c r="IZ2" s="25"/>
      <c r="JA2" s="25"/>
      <c r="JB2" s="25"/>
      <c r="JC2" s="25"/>
      <c r="JD2" s="25"/>
      <c r="JE2" s="25"/>
      <c r="JF2" s="25"/>
      <c r="JG2" s="25"/>
      <c r="JH2" s="25"/>
      <c r="JI2" s="25"/>
      <c r="JJ2" s="25"/>
      <c r="JK2" s="25"/>
      <c r="JL2" s="25"/>
      <c r="JM2" s="25"/>
      <c r="JN2" s="25"/>
      <c r="JO2" s="25"/>
      <c r="JP2" s="25"/>
      <c r="JQ2" s="25"/>
      <c r="JR2" s="25"/>
      <c r="JS2" s="25"/>
      <c r="JT2" s="25"/>
      <c r="JU2" s="25"/>
      <c r="JV2" s="25"/>
      <c r="JW2" s="25"/>
      <c r="JX2" s="25"/>
      <c r="JY2" s="25"/>
      <c r="JZ2" s="25"/>
      <c r="KA2" s="25"/>
      <c r="KB2" s="25"/>
      <c r="KC2" s="25"/>
      <c r="KD2" s="25"/>
      <c r="KE2" s="25"/>
      <c r="KF2" s="25"/>
      <c r="KG2" s="25"/>
      <c r="KH2" s="25"/>
      <c r="KI2" s="25"/>
      <c r="KJ2" s="25"/>
      <c r="KK2" s="25"/>
      <c r="KL2" s="25"/>
      <c r="KM2" s="25"/>
      <c r="KN2" s="25"/>
      <c r="KO2" s="25"/>
      <c r="KP2" s="25"/>
      <c r="KQ2" s="25"/>
      <c r="KR2" s="25"/>
      <c r="KS2" s="25"/>
      <c r="KT2" s="25"/>
      <c r="KU2" s="25"/>
      <c r="KV2" s="25"/>
      <c r="KW2" s="25"/>
      <c r="KX2" s="25"/>
      <c r="KY2" s="25"/>
      <c r="KZ2" s="25"/>
      <c r="LA2" s="25"/>
      <c r="LB2" s="25"/>
      <c r="LC2" s="25"/>
      <c r="LD2" s="25"/>
      <c r="LE2" s="25"/>
      <c r="LF2" s="25"/>
      <c r="LG2" s="25"/>
      <c r="LH2" s="25"/>
      <c r="LI2" s="25"/>
      <c r="LJ2" s="25"/>
      <c r="LK2" s="25"/>
      <c r="LL2" s="25"/>
      <c r="LM2" s="25"/>
      <c r="LN2" s="25"/>
      <c r="LO2" s="25"/>
      <c r="LP2" s="25"/>
      <c r="LQ2" s="25"/>
      <c r="LR2" s="25"/>
      <c r="LS2" s="25"/>
      <c r="LT2" s="25"/>
      <c r="LU2" s="25"/>
      <c r="LV2" s="25"/>
      <c r="LW2" s="25"/>
      <c r="LX2" s="25"/>
      <c r="LY2" s="25"/>
      <c r="LZ2" s="25"/>
      <c r="MA2" s="25"/>
      <c r="MB2" s="25"/>
      <c r="MC2" s="25"/>
      <c r="MD2" s="25"/>
      <c r="ME2" s="25"/>
      <c r="MF2" s="25"/>
      <c r="MG2" s="25"/>
      <c r="MH2" s="25"/>
      <c r="MI2" s="25"/>
      <c r="MJ2" s="25"/>
      <c r="MK2" s="25"/>
      <c r="ML2" s="25"/>
      <c r="MM2" s="25"/>
      <c r="MN2" s="25"/>
      <c r="MO2" s="25"/>
      <c r="MP2" s="25"/>
      <c r="MQ2" s="25"/>
      <c r="MR2" s="25"/>
      <c r="MS2" s="25"/>
      <c r="MT2" s="25"/>
      <c r="MU2" s="25"/>
      <c r="MV2" s="25"/>
      <c r="MW2" s="25"/>
      <c r="MX2" s="25"/>
      <c r="MY2" s="25"/>
      <c r="MZ2" s="25"/>
      <c r="NA2" s="25"/>
      <c r="NB2" s="25"/>
      <c r="NC2" s="25"/>
      <c r="ND2" s="25"/>
      <c r="NE2" s="25"/>
      <c r="NF2" s="25"/>
      <c r="NG2" s="25"/>
      <c r="NH2" s="25"/>
      <c r="NI2" s="25"/>
      <c r="NJ2" s="25"/>
      <c r="NK2" s="25"/>
      <c r="NL2" s="25"/>
      <c r="NM2" s="25"/>
      <c r="NN2" s="25"/>
      <c r="NO2" s="25"/>
      <c r="NP2" s="25"/>
      <c r="NQ2" s="25"/>
      <c r="NR2" s="25"/>
      <c r="NS2" s="25"/>
      <c r="NT2" s="25"/>
      <c r="NU2" s="25"/>
      <c r="NV2" s="25"/>
      <c r="NW2" s="25"/>
      <c r="NX2" s="25"/>
      <c r="NY2" s="25"/>
      <c r="NZ2" s="25"/>
      <c r="OA2" s="25"/>
      <c r="OB2" s="25"/>
      <c r="OC2" s="25"/>
      <c r="OD2" s="25"/>
      <c r="OE2" s="25"/>
      <c r="OF2" s="25"/>
      <c r="OG2" s="25"/>
      <c r="OH2" s="25"/>
      <c r="OI2" s="25"/>
      <c r="OJ2" s="25"/>
      <c r="OK2" s="25"/>
      <c r="OL2" s="25"/>
      <c r="OM2" s="25"/>
      <c r="ON2" s="25"/>
      <c r="OO2" s="25"/>
      <c r="OP2" s="25"/>
      <c r="OQ2" s="25"/>
      <c r="OR2" s="25"/>
      <c r="OS2" s="25"/>
      <c r="OT2" s="25"/>
      <c r="OU2" s="25"/>
      <c r="OV2" s="25"/>
      <c r="OW2" s="25"/>
      <c r="OX2" s="25"/>
      <c r="OY2" s="25"/>
      <c r="OZ2" s="25"/>
      <c r="PA2" s="25"/>
      <c r="PB2" s="25"/>
      <c r="PC2" s="25"/>
      <c r="PD2" s="25"/>
      <c r="PE2" s="25"/>
      <c r="PF2" s="25"/>
      <c r="PG2" s="25"/>
      <c r="PH2" s="25"/>
      <c r="PI2" s="25"/>
      <c r="PJ2" s="25"/>
      <c r="PK2" s="25"/>
      <c r="PL2" s="25"/>
      <c r="PM2" s="25"/>
      <c r="PN2" s="25"/>
      <c r="PO2" s="25"/>
      <c r="PP2" s="25"/>
      <c r="PQ2" s="25"/>
      <c r="PR2" s="25"/>
      <c r="PS2" s="25"/>
      <c r="PT2" s="25"/>
      <c r="PU2" s="25"/>
      <c r="PV2" s="25"/>
      <c r="PW2" s="25"/>
      <c r="PX2" s="25"/>
      <c r="PY2" s="25"/>
      <c r="PZ2" s="25"/>
      <c r="QA2" s="25"/>
      <c r="QB2" s="25"/>
      <c r="QC2" s="25"/>
      <c r="QD2" s="25"/>
      <c r="QE2" s="25"/>
      <c r="QF2" s="25"/>
      <c r="QG2" s="25"/>
      <c r="QH2" s="25"/>
      <c r="QI2" s="25"/>
      <c r="QJ2" s="25"/>
      <c r="QK2" s="25"/>
      <c r="QL2" s="25"/>
      <c r="QM2" s="25"/>
      <c r="QN2" s="25"/>
      <c r="QO2" s="25"/>
      <c r="QP2" s="25"/>
      <c r="QQ2" s="25"/>
      <c r="QR2" s="25"/>
      <c r="QS2" s="25"/>
      <c r="QT2" s="25"/>
      <c r="QU2" s="25"/>
      <c r="QV2" s="25"/>
      <c r="QW2" s="25"/>
      <c r="QX2" s="25"/>
      <c r="QY2" s="25"/>
      <c r="QZ2" s="25"/>
      <c r="RA2" s="25"/>
      <c r="RB2" s="25"/>
      <c r="RC2" s="25"/>
      <c r="RD2" s="25"/>
      <c r="RE2" s="25"/>
      <c r="RF2" s="25"/>
      <c r="RG2" s="25"/>
      <c r="RH2" s="25"/>
      <c r="RI2" s="25"/>
      <c r="RJ2" s="25"/>
      <c r="RK2" s="25"/>
      <c r="RL2" s="25"/>
      <c r="RM2" s="25"/>
      <c r="RN2" s="25"/>
      <c r="RO2" s="25"/>
      <c r="RP2" s="25"/>
      <c r="RQ2" s="25"/>
      <c r="RR2" s="25"/>
      <c r="RS2" s="25"/>
      <c r="RT2" s="25"/>
      <c r="RU2" s="25"/>
      <c r="RV2" s="25"/>
      <c r="RW2" s="25"/>
      <c r="RX2" s="25"/>
      <c r="RY2" s="25"/>
      <c r="RZ2" s="25"/>
      <c r="SA2" s="25"/>
      <c r="SB2" s="25"/>
      <c r="SC2" s="25"/>
      <c r="SD2" s="25"/>
      <c r="SE2" s="25"/>
      <c r="SF2" s="25"/>
      <c r="SG2" s="25"/>
      <c r="SH2" s="25"/>
      <c r="SI2" s="25"/>
      <c r="SJ2" s="25"/>
      <c r="SK2" s="25"/>
      <c r="SL2" s="25"/>
      <c r="SM2" s="25"/>
      <c r="SN2" s="25"/>
      <c r="SO2" s="25"/>
      <c r="SP2" s="25"/>
      <c r="SQ2" s="25"/>
      <c r="SR2" s="25"/>
      <c r="SS2" s="25"/>
      <c r="ST2" s="25"/>
      <c r="SU2" s="25"/>
      <c r="SV2" s="25"/>
      <c r="SW2" s="25"/>
      <c r="SX2" s="25"/>
      <c r="SY2" s="25"/>
      <c r="SZ2" s="25"/>
      <c r="TA2" s="25"/>
      <c r="TB2" s="25"/>
      <c r="TC2" s="25"/>
      <c r="TD2" s="25"/>
      <c r="TE2" s="25"/>
      <c r="TF2" s="25"/>
      <c r="TG2" s="25"/>
      <c r="TH2" s="25"/>
      <c r="TI2" s="25"/>
      <c r="TJ2" s="25"/>
      <c r="TK2" s="25"/>
      <c r="TL2" s="25"/>
      <c r="TM2" s="25"/>
      <c r="TN2" s="25"/>
      <c r="TO2" s="25"/>
      <c r="TP2" s="25"/>
      <c r="TQ2" s="25"/>
      <c r="TR2" s="25"/>
      <c r="TS2" s="25"/>
      <c r="TT2" s="25"/>
      <c r="TU2" s="25"/>
      <c r="TV2" s="25"/>
      <c r="TW2" s="25"/>
      <c r="TX2" s="25"/>
      <c r="TY2" s="25"/>
      <c r="TZ2" s="25"/>
      <c r="UA2" s="25"/>
      <c r="UB2" s="25"/>
      <c r="UC2" s="25"/>
      <c r="UD2" s="25"/>
      <c r="UE2" s="25"/>
      <c r="UF2" s="25"/>
      <c r="UG2" s="25"/>
      <c r="UH2" s="25"/>
      <c r="UI2" s="25"/>
      <c r="UJ2" s="25"/>
      <c r="UK2" s="25"/>
      <c r="UL2" s="25"/>
      <c r="UM2" s="25"/>
      <c r="UN2" s="25"/>
      <c r="UO2" s="25"/>
      <c r="UP2" s="25"/>
      <c r="UQ2" s="25"/>
      <c r="UR2" s="25"/>
      <c r="US2" s="25"/>
      <c r="UT2" s="25"/>
      <c r="UU2" s="25"/>
      <c r="UV2" s="25"/>
      <c r="UW2" s="25"/>
      <c r="UX2" s="25"/>
      <c r="UY2" s="25"/>
      <c r="UZ2" s="25"/>
      <c r="VA2" s="25"/>
      <c r="VB2" s="25"/>
      <c r="VC2" s="25"/>
      <c r="VD2" s="25"/>
      <c r="VE2" s="25"/>
      <c r="VF2" s="25"/>
      <c r="VG2" s="25"/>
      <c r="VH2" s="25"/>
      <c r="VI2" s="25"/>
      <c r="VJ2" s="25"/>
      <c r="VK2" s="25"/>
      <c r="VL2" s="25"/>
      <c r="VM2" s="25"/>
      <c r="VN2" s="25"/>
      <c r="VO2" s="25"/>
      <c r="VP2" s="25"/>
      <c r="VQ2" s="25"/>
      <c r="VR2" s="25"/>
      <c r="VS2" s="25"/>
      <c r="VT2" s="25"/>
      <c r="VU2" s="25"/>
      <c r="VV2" s="25"/>
      <c r="VW2" s="25"/>
      <c r="VX2" s="25"/>
      <c r="VY2" s="25"/>
      <c r="VZ2" s="25"/>
      <c r="WA2" s="25"/>
      <c r="WB2" s="25"/>
      <c r="WC2" s="25"/>
      <c r="WD2" s="25"/>
      <c r="WE2" s="25"/>
      <c r="WF2" s="25"/>
      <c r="WG2" s="25"/>
      <c r="WH2" s="25"/>
      <c r="WI2" s="25"/>
      <c r="WJ2" s="25"/>
      <c r="WK2" s="25"/>
      <c r="WL2" s="25"/>
      <c r="WM2" s="25"/>
      <c r="WN2" s="25"/>
      <c r="WO2" s="25"/>
      <c r="WP2" s="25"/>
      <c r="WQ2" s="25"/>
      <c r="WR2" s="25"/>
      <c r="WS2" s="25"/>
      <c r="WT2" s="25"/>
      <c r="WU2" s="25"/>
      <c r="WV2" s="25"/>
      <c r="WW2" s="25"/>
      <c r="WX2" s="25"/>
      <c r="WY2" s="25"/>
      <c r="WZ2" s="25"/>
      <c r="XA2" s="25"/>
      <c r="XB2" s="25"/>
      <c r="XC2" s="25"/>
      <c r="XD2" s="25"/>
      <c r="XE2" s="25"/>
      <c r="XF2" s="25"/>
      <c r="XG2" s="25"/>
      <c r="XH2" s="25"/>
      <c r="XI2" s="25"/>
      <c r="XJ2" s="25"/>
      <c r="XK2" s="25"/>
      <c r="XL2" s="25"/>
      <c r="XM2" s="25"/>
      <c r="XN2" s="25"/>
      <c r="XO2" s="25"/>
      <c r="XP2" s="25"/>
      <c r="XQ2" s="25"/>
      <c r="XR2" s="25"/>
      <c r="XS2" s="25"/>
      <c r="XT2" s="25"/>
      <c r="XU2" s="25"/>
      <c r="XV2" s="25"/>
      <c r="XW2" s="25"/>
      <c r="XX2" s="25"/>
      <c r="XY2" s="25"/>
      <c r="XZ2" s="25"/>
      <c r="YA2" s="25"/>
      <c r="YB2" s="25"/>
      <c r="YC2" s="25"/>
      <c r="YD2" s="25"/>
      <c r="YE2" s="25"/>
      <c r="YF2" s="25"/>
      <c r="YG2" s="25"/>
      <c r="YH2" s="25"/>
      <c r="YI2" s="25"/>
      <c r="YJ2" s="25"/>
      <c r="YK2" s="25"/>
      <c r="YL2" s="25"/>
      <c r="YM2" s="25"/>
      <c r="YN2" s="25"/>
      <c r="YO2" s="25"/>
      <c r="YP2" s="25"/>
      <c r="YQ2" s="25"/>
      <c r="YR2" s="25"/>
      <c r="YS2" s="25"/>
      <c r="YT2" s="25"/>
      <c r="YU2" s="25"/>
      <c r="YV2" s="25"/>
      <c r="YW2" s="25"/>
      <c r="YX2" s="25"/>
      <c r="YY2" s="25"/>
      <c r="YZ2" s="25"/>
      <c r="ZA2" s="25"/>
      <c r="ZB2" s="25"/>
      <c r="ZC2" s="25"/>
      <c r="ZD2" s="25"/>
      <c r="ZE2" s="25"/>
      <c r="ZF2" s="25"/>
      <c r="ZG2" s="25"/>
      <c r="ZH2" s="25"/>
      <c r="ZI2" s="25"/>
      <c r="ZJ2" s="25"/>
      <c r="ZK2" s="25"/>
      <c r="ZL2" s="25"/>
      <c r="ZM2" s="25"/>
      <c r="ZN2" s="25"/>
      <c r="ZO2" s="25"/>
      <c r="ZP2" s="25"/>
      <c r="ZQ2" s="25"/>
      <c r="ZR2" s="25"/>
      <c r="ZS2" s="25"/>
      <c r="ZT2" s="25"/>
      <c r="ZU2" s="25"/>
      <c r="ZV2" s="25"/>
      <c r="ZW2" s="25"/>
      <c r="ZX2" s="25"/>
      <c r="ZY2" s="25"/>
      <c r="ZZ2" s="25"/>
      <c r="AAA2" s="25"/>
      <c r="AAB2" s="25"/>
      <c r="AAC2" s="25"/>
      <c r="AAD2" s="25"/>
      <c r="AAE2" s="25"/>
      <c r="AAF2" s="25"/>
      <c r="AAG2" s="25"/>
      <c r="AAH2" s="25"/>
      <c r="AAI2" s="25"/>
      <c r="AAJ2" s="25"/>
      <c r="AAK2" s="25"/>
      <c r="AAL2" s="25"/>
      <c r="AAM2" s="25"/>
      <c r="AAN2" s="25"/>
      <c r="AAO2" s="25"/>
      <c r="AAP2" s="25"/>
      <c r="AAQ2" s="25"/>
      <c r="AAR2" s="25"/>
      <c r="AAS2" s="25"/>
      <c r="AAT2" s="25"/>
      <c r="AAU2" s="25"/>
      <c r="AAV2" s="25"/>
      <c r="AAW2" s="25"/>
      <c r="AAX2" s="25"/>
      <c r="AAY2" s="25"/>
      <c r="AAZ2" s="25"/>
      <c r="ABA2" s="25"/>
      <c r="ABB2" s="25"/>
      <c r="ABC2" s="25"/>
      <c r="ABD2" s="25"/>
      <c r="ABE2" s="25"/>
      <c r="ABF2" s="25"/>
      <c r="ABG2" s="25"/>
      <c r="ABH2" s="25"/>
      <c r="ABI2" s="25"/>
      <c r="ABJ2" s="25"/>
      <c r="ABK2" s="25"/>
      <c r="ABL2" s="25"/>
      <c r="ABM2" s="25"/>
      <c r="ABN2" s="25"/>
      <c r="ABO2" s="25"/>
      <c r="ABP2" s="25"/>
      <c r="ABQ2" s="25"/>
      <c r="ABR2" s="25"/>
      <c r="ABS2" s="25"/>
      <c r="ABT2" s="25"/>
      <c r="ABU2" s="25"/>
      <c r="ABV2" s="25"/>
      <c r="ABW2" s="25"/>
      <c r="ABX2" s="25"/>
      <c r="ABY2" s="25"/>
      <c r="ABZ2" s="25"/>
      <c r="ACA2" s="25"/>
      <c r="ACB2" s="25"/>
      <c r="ACC2" s="25"/>
      <c r="ACD2" s="25"/>
      <c r="ACE2" s="25"/>
      <c r="ACF2" s="25"/>
      <c r="ACG2" s="25"/>
      <c r="ACH2" s="25"/>
      <c r="ACI2" s="25"/>
      <c r="ACJ2" s="25"/>
      <c r="ACK2" s="25"/>
      <c r="ACL2" s="25"/>
      <c r="ACM2" s="25"/>
      <c r="ACN2" s="25"/>
      <c r="ACO2" s="25"/>
      <c r="ACP2" s="25"/>
      <c r="ACQ2" s="25"/>
      <c r="ACR2" s="25"/>
      <c r="ACS2" s="25"/>
      <c r="ACT2" s="25"/>
      <c r="ACU2" s="25"/>
      <c r="ACV2" s="25"/>
      <c r="ACW2" s="25"/>
      <c r="ACX2" s="25"/>
      <c r="ACY2" s="25"/>
      <c r="ACZ2" s="25"/>
      <c r="ADA2" s="25"/>
      <c r="ADB2" s="25"/>
      <c r="ADC2" s="25"/>
      <c r="ADD2" s="25"/>
      <c r="ADE2" s="25"/>
      <c r="ADF2" s="25"/>
      <c r="ADG2" s="25"/>
      <c r="ADH2" s="25"/>
      <c r="ADI2" s="25"/>
      <c r="ADJ2" s="25"/>
      <c r="ADK2" s="25"/>
      <c r="ADL2" s="25"/>
      <c r="ADM2" s="25"/>
      <c r="ADN2" s="25"/>
      <c r="ADO2" s="25"/>
      <c r="ADP2" s="25"/>
      <c r="ADQ2" s="25"/>
      <c r="ADR2" s="25"/>
      <c r="ADS2" s="25"/>
      <c r="ADT2" s="25"/>
      <c r="ADU2" s="25"/>
      <c r="ADV2" s="25"/>
      <c r="ADW2" s="25"/>
      <c r="ADX2" s="25"/>
      <c r="ADY2" s="25"/>
      <c r="ADZ2" s="25"/>
      <c r="AEA2" s="25"/>
      <c r="AEB2" s="25"/>
      <c r="AEC2" s="25"/>
      <c r="AED2" s="25"/>
      <c r="AEE2" s="25"/>
      <c r="AEF2" s="25"/>
      <c r="AEG2" s="25"/>
      <c r="AEH2" s="25"/>
      <c r="AEI2" s="25"/>
      <c r="AEJ2" s="25"/>
      <c r="AEK2" s="25"/>
      <c r="AEL2" s="25"/>
      <c r="AEM2" s="25"/>
      <c r="AEN2" s="25"/>
      <c r="AEO2" s="25"/>
      <c r="AEP2" s="25"/>
      <c r="AEQ2" s="25"/>
      <c r="AER2" s="25"/>
      <c r="AES2" s="25"/>
      <c r="AET2" s="25"/>
      <c r="AEU2" s="25"/>
      <c r="AEV2" s="25"/>
      <c r="AEW2" s="25"/>
      <c r="AEX2" s="25"/>
      <c r="AEY2" s="25"/>
      <c r="AEZ2" s="25"/>
      <c r="AFA2" s="25"/>
      <c r="AFB2" s="25"/>
      <c r="AFC2" s="25"/>
      <c r="AFD2" s="25"/>
      <c r="AFE2" s="25"/>
      <c r="AFF2" s="25"/>
      <c r="AFG2" s="25"/>
      <c r="AFH2" s="25"/>
      <c r="AFI2" s="25"/>
      <c r="AFJ2" s="25"/>
      <c r="AFK2" s="25"/>
      <c r="AFL2" s="25"/>
      <c r="AFM2" s="25"/>
      <c r="AFN2" s="25"/>
      <c r="AFO2" s="25"/>
      <c r="AFP2" s="25"/>
      <c r="AFQ2" s="25"/>
      <c r="AFR2" s="25"/>
      <c r="AFS2" s="25"/>
      <c r="AFT2" s="25"/>
      <c r="AFU2" s="25"/>
      <c r="AFV2" s="25"/>
      <c r="AFW2" s="25"/>
      <c r="AFX2" s="25"/>
      <c r="AFY2" s="25"/>
      <c r="AFZ2" s="25"/>
      <c r="AGA2" s="25"/>
      <c r="AGB2" s="25"/>
      <c r="AGC2" s="25"/>
      <c r="AGD2" s="25"/>
      <c r="AGE2" s="25"/>
      <c r="AGF2" s="25"/>
      <c r="AGG2" s="25"/>
      <c r="AGH2" s="25"/>
      <c r="AGI2" s="25"/>
      <c r="AGJ2" s="25"/>
      <c r="AGK2" s="25"/>
      <c r="AGL2" s="25"/>
      <c r="AGM2" s="25"/>
      <c r="AGN2" s="25"/>
      <c r="AGO2" s="25"/>
      <c r="AGP2" s="25"/>
      <c r="AGQ2" s="25"/>
      <c r="AGR2" s="25"/>
      <c r="AGS2" s="25"/>
      <c r="AGT2" s="25"/>
      <c r="AGU2" s="25"/>
      <c r="AGV2" s="25"/>
      <c r="AGW2" s="25"/>
      <c r="AGX2" s="25"/>
      <c r="AGY2" s="25"/>
      <c r="AGZ2" s="25"/>
      <c r="AHA2" s="25"/>
      <c r="AHB2" s="25"/>
      <c r="AHC2" s="25"/>
      <c r="AHD2" s="25"/>
      <c r="AHE2" s="25"/>
      <c r="AHF2" s="25"/>
      <c r="AHG2" s="25"/>
      <c r="AHH2" s="25"/>
      <c r="AHI2" s="25"/>
      <c r="AHJ2" s="25"/>
      <c r="AHK2" s="25"/>
      <c r="AHL2" s="25"/>
      <c r="AHM2" s="25"/>
      <c r="AHN2" s="25"/>
      <c r="AHO2" s="25"/>
      <c r="AHP2" s="25"/>
      <c r="AHQ2" s="25"/>
      <c r="AHR2" s="25"/>
      <c r="AHS2" s="25"/>
      <c r="AHT2" s="25"/>
      <c r="AHU2" s="25"/>
      <c r="AHV2" s="25"/>
      <c r="AHW2" s="25"/>
      <c r="AHX2" s="25"/>
      <c r="AHY2" s="25"/>
      <c r="AHZ2" s="25"/>
      <c r="AIA2" s="25"/>
      <c r="AIB2" s="25"/>
      <c r="AIC2" s="25"/>
      <c r="AID2" s="25"/>
      <c r="AIE2" s="25"/>
      <c r="AIF2" s="25"/>
      <c r="AIG2" s="25"/>
      <c r="AIH2" s="25"/>
      <c r="AII2" s="25"/>
      <c r="AIJ2" s="25"/>
      <c r="AIK2" s="25"/>
      <c r="AIL2" s="25"/>
      <c r="AIM2" s="25"/>
      <c r="AIN2" s="25"/>
      <c r="AIO2" s="25"/>
      <c r="AIP2" s="25"/>
      <c r="AIQ2" s="25"/>
      <c r="AIR2" s="25"/>
      <c r="AIS2" s="25"/>
      <c r="AIT2" s="25"/>
      <c r="AIU2" s="25"/>
      <c r="AIV2" s="25"/>
      <c r="AIW2" s="25"/>
      <c r="AIX2" s="25"/>
      <c r="AIY2" s="25"/>
      <c r="AIZ2" s="25"/>
      <c r="AJA2" s="25"/>
      <c r="AJB2" s="25"/>
      <c r="AJC2" s="25"/>
      <c r="AJD2" s="25"/>
      <c r="AJE2" s="25"/>
      <c r="AJF2" s="25"/>
      <c r="AJG2" s="25"/>
      <c r="AJH2" s="25"/>
      <c r="AJI2" s="25"/>
      <c r="AJJ2" s="25"/>
      <c r="AJK2" s="25"/>
      <c r="AJL2" s="25"/>
      <c r="AJM2" s="25"/>
      <c r="AJN2" s="25"/>
      <c r="AJO2" s="25"/>
      <c r="AJP2" s="25"/>
      <c r="AJQ2" s="25"/>
      <c r="AJR2" s="25"/>
      <c r="AJS2" s="25"/>
      <c r="AJT2" s="25"/>
      <c r="AJU2" s="25"/>
      <c r="AJV2" s="25"/>
      <c r="AJW2" s="25"/>
      <c r="AJX2" s="25"/>
      <c r="AJY2" s="25"/>
      <c r="AJZ2" s="25"/>
      <c r="AKA2" s="25"/>
      <c r="AKB2" s="25"/>
      <c r="AKC2" s="25"/>
      <c r="AKD2" s="25"/>
      <c r="AKE2" s="25"/>
      <c r="AKF2" s="25"/>
      <c r="AKG2" s="25"/>
      <c r="AKH2" s="25"/>
      <c r="AKI2" s="25"/>
      <c r="AKJ2" s="25"/>
      <c r="AKK2" s="25"/>
      <c r="AKL2" s="25"/>
      <c r="AKM2" s="25"/>
      <c r="AKN2" s="25"/>
      <c r="AKO2" s="25"/>
      <c r="AKP2" s="25"/>
      <c r="AKQ2" s="25"/>
      <c r="AKR2" s="25"/>
      <c r="AKS2" s="25"/>
      <c r="AKT2" s="25"/>
      <c r="AKU2" s="25"/>
      <c r="AKV2" s="25"/>
      <c r="AKW2" s="25"/>
      <c r="AKX2" s="25"/>
      <c r="AKY2" s="25"/>
      <c r="AKZ2" s="25"/>
      <c r="ALA2" s="25"/>
      <c r="ALB2" s="25"/>
      <c r="ALC2" s="25"/>
      <c r="ALD2" s="25"/>
      <c r="ALE2" s="25"/>
      <c r="ALF2" s="25"/>
      <c r="ALG2" s="25"/>
      <c r="ALH2" s="25"/>
      <c r="ALI2" s="25"/>
      <c r="ALJ2" s="25"/>
      <c r="ALK2" s="25"/>
      <c r="ALL2" s="25"/>
      <c r="ALM2" s="25"/>
      <c r="ALN2" s="25"/>
      <c r="ALO2" s="25"/>
      <c r="ALP2" s="25"/>
      <c r="ALQ2" s="25"/>
      <c r="ALR2" s="25"/>
      <c r="ALS2" s="25"/>
      <c r="ALT2" s="25"/>
      <c r="ALU2" s="25"/>
      <c r="ALV2" s="25"/>
      <c r="ALW2" s="25"/>
      <c r="ALX2" s="25"/>
      <c r="ALY2" s="25"/>
      <c r="ALZ2" s="25"/>
      <c r="AMA2" s="25"/>
      <c r="AMB2" s="25"/>
      <c r="AMC2" s="25"/>
      <c r="AMD2" s="25"/>
      <c r="AME2" s="25"/>
      <c r="AMF2" s="25"/>
      <c r="AMG2" s="25"/>
      <c r="AMH2" s="25"/>
      <c r="AMI2" s="25"/>
      <c r="AMJ2" s="25"/>
      <c r="AMK2" s="25"/>
    </row>
    <row r="3" spans="1:1025" s="45" customFormat="1" x14ac:dyDescent="0.25">
      <c r="A3" s="44" t="s">
        <v>23</v>
      </c>
      <c r="B3" s="44">
        <v>2</v>
      </c>
      <c r="C3" s="44"/>
      <c r="D3" s="44"/>
      <c r="E3" s="44"/>
      <c r="F3" s="44"/>
      <c r="G3" s="44"/>
      <c r="H3" s="44"/>
      <c r="I3" s="44">
        <v>12.8</v>
      </c>
      <c r="J3" s="44"/>
      <c r="K3" s="44">
        <v>62.2</v>
      </c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  <c r="IW3" s="25"/>
      <c r="IX3" s="25"/>
      <c r="IY3" s="25"/>
      <c r="IZ3" s="25"/>
      <c r="JA3" s="25"/>
      <c r="JB3" s="25"/>
      <c r="JC3" s="25"/>
      <c r="JD3" s="25"/>
      <c r="JE3" s="25"/>
      <c r="JF3" s="25"/>
      <c r="JG3" s="25"/>
      <c r="JH3" s="25"/>
      <c r="JI3" s="25"/>
      <c r="JJ3" s="25"/>
      <c r="JK3" s="25"/>
      <c r="JL3" s="25"/>
      <c r="JM3" s="25"/>
      <c r="JN3" s="25"/>
      <c r="JO3" s="25"/>
      <c r="JP3" s="25"/>
      <c r="JQ3" s="25"/>
      <c r="JR3" s="25"/>
      <c r="JS3" s="25"/>
      <c r="JT3" s="25"/>
      <c r="JU3" s="25"/>
      <c r="JV3" s="25"/>
      <c r="JW3" s="25"/>
      <c r="JX3" s="25"/>
      <c r="JY3" s="25"/>
      <c r="JZ3" s="25"/>
      <c r="KA3" s="25"/>
      <c r="KB3" s="25"/>
      <c r="KC3" s="25"/>
      <c r="KD3" s="25"/>
      <c r="KE3" s="25"/>
      <c r="KF3" s="25"/>
      <c r="KG3" s="25"/>
      <c r="KH3" s="25"/>
      <c r="KI3" s="25"/>
      <c r="KJ3" s="25"/>
      <c r="KK3" s="25"/>
      <c r="KL3" s="25"/>
      <c r="KM3" s="25"/>
      <c r="KN3" s="25"/>
      <c r="KO3" s="25"/>
      <c r="KP3" s="25"/>
      <c r="KQ3" s="25"/>
      <c r="KR3" s="25"/>
      <c r="KS3" s="25"/>
      <c r="KT3" s="25"/>
      <c r="KU3" s="25"/>
      <c r="KV3" s="25"/>
      <c r="KW3" s="25"/>
      <c r="KX3" s="25"/>
      <c r="KY3" s="25"/>
      <c r="KZ3" s="25"/>
      <c r="LA3" s="25"/>
      <c r="LB3" s="25"/>
      <c r="LC3" s="25"/>
      <c r="LD3" s="25"/>
      <c r="LE3" s="25"/>
      <c r="LF3" s="25"/>
      <c r="LG3" s="25"/>
      <c r="LH3" s="25"/>
      <c r="LI3" s="25"/>
      <c r="LJ3" s="25"/>
      <c r="LK3" s="25"/>
      <c r="LL3" s="25"/>
      <c r="LM3" s="25"/>
      <c r="LN3" s="25"/>
      <c r="LO3" s="25"/>
      <c r="LP3" s="25"/>
      <c r="LQ3" s="25"/>
      <c r="LR3" s="25"/>
      <c r="LS3" s="25"/>
      <c r="LT3" s="25"/>
      <c r="LU3" s="25"/>
      <c r="LV3" s="25"/>
      <c r="LW3" s="25"/>
      <c r="LX3" s="25"/>
      <c r="LY3" s="25"/>
      <c r="LZ3" s="25"/>
      <c r="MA3" s="25"/>
      <c r="MB3" s="25"/>
      <c r="MC3" s="25"/>
      <c r="MD3" s="25"/>
      <c r="ME3" s="25"/>
      <c r="MF3" s="25"/>
      <c r="MG3" s="25"/>
      <c r="MH3" s="25"/>
      <c r="MI3" s="25"/>
      <c r="MJ3" s="25"/>
      <c r="MK3" s="25"/>
      <c r="ML3" s="25"/>
      <c r="MM3" s="25"/>
      <c r="MN3" s="25"/>
      <c r="MO3" s="25"/>
      <c r="MP3" s="25"/>
      <c r="MQ3" s="25"/>
      <c r="MR3" s="25"/>
      <c r="MS3" s="25"/>
      <c r="MT3" s="25"/>
      <c r="MU3" s="25"/>
      <c r="MV3" s="25"/>
      <c r="MW3" s="25"/>
      <c r="MX3" s="25"/>
      <c r="MY3" s="25"/>
      <c r="MZ3" s="25"/>
      <c r="NA3" s="25"/>
      <c r="NB3" s="25"/>
      <c r="NC3" s="25"/>
      <c r="ND3" s="25"/>
      <c r="NE3" s="25"/>
      <c r="NF3" s="25"/>
      <c r="NG3" s="25"/>
      <c r="NH3" s="25"/>
      <c r="NI3" s="25"/>
      <c r="NJ3" s="25"/>
      <c r="NK3" s="25"/>
      <c r="NL3" s="25"/>
      <c r="NM3" s="25"/>
      <c r="NN3" s="25"/>
      <c r="NO3" s="25"/>
      <c r="NP3" s="25"/>
      <c r="NQ3" s="25"/>
      <c r="NR3" s="25"/>
      <c r="NS3" s="25"/>
      <c r="NT3" s="25"/>
      <c r="NU3" s="25"/>
      <c r="NV3" s="25"/>
      <c r="NW3" s="25"/>
      <c r="NX3" s="25"/>
      <c r="NY3" s="25"/>
      <c r="NZ3" s="25"/>
      <c r="OA3" s="25"/>
      <c r="OB3" s="25"/>
      <c r="OC3" s="25"/>
      <c r="OD3" s="25"/>
      <c r="OE3" s="25"/>
      <c r="OF3" s="25"/>
      <c r="OG3" s="25"/>
      <c r="OH3" s="25"/>
      <c r="OI3" s="25"/>
      <c r="OJ3" s="25"/>
      <c r="OK3" s="25"/>
      <c r="OL3" s="25"/>
      <c r="OM3" s="25"/>
      <c r="ON3" s="25"/>
      <c r="OO3" s="25"/>
      <c r="OP3" s="25"/>
      <c r="OQ3" s="25"/>
      <c r="OR3" s="25"/>
      <c r="OS3" s="25"/>
      <c r="OT3" s="25"/>
      <c r="OU3" s="25"/>
      <c r="OV3" s="25"/>
      <c r="OW3" s="25"/>
      <c r="OX3" s="25"/>
      <c r="OY3" s="25"/>
      <c r="OZ3" s="25"/>
      <c r="PA3" s="25"/>
      <c r="PB3" s="25"/>
      <c r="PC3" s="25"/>
      <c r="PD3" s="25"/>
      <c r="PE3" s="25"/>
      <c r="PF3" s="25"/>
      <c r="PG3" s="25"/>
      <c r="PH3" s="25"/>
      <c r="PI3" s="25"/>
      <c r="PJ3" s="25"/>
      <c r="PK3" s="25"/>
      <c r="PL3" s="25"/>
      <c r="PM3" s="25"/>
      <c r="PN3" s="25"/>
      <c r="PO3" s="25"/>
      <c r="PP3" s="25"/>
      <c r="PQ3" s="25"/>
      <c r="PR3" s="25"/>
      <c r="PS3" s="25"/>
      <c r="PT3" s="25"/>
      <c r="PU3" s="25"/>
      <c r="PV3" s="25"/>
      <c r="PW3" s="25"/>
      <c r="PX3" s="25"/>
      <c r="PY3" s="25"/>
      <c r="PZ3" s="25"/>
      <c r="QA3" s="25"/>
      <c r="QB3" s="25"/>
      <c r="QC3" s="25"/>
      <c r="QD3" s="25"/>
      <c r="QE3" s="25"/>
      <c r="QF3" s="25"/>
      <c r="QG3" s="25"/>
      <c r="QH3" s="25"/>
      <c r="QI3" s="25"/>
      <c r="QJ3" s="25"/>
      <c r="QK3" s="25"/>
      <c r="QL3" s="25"/>
      <c r="QM3" s="25"/>
      <c r="QN3" s="25"/>
      <c r="QO3" s="25"/>
      <c r="QP3" s="25"/>
      <c r="QQ3" s="25"/>
      <c r="QR3" s="25"/>
      <c r="QS3" s="25"/>
      <c r="QT3" s="25"/>
      <c r="QU3" s="25"/>
      <c r="QV3" s="25"/>
      <c r="QW3" s="25"/>
      <c r="QX3" s="25"/>
      <c r="QY3" s="25"/>
      <c r="QZ3" s="25"/>
      <c r="RA3" s="25"/>
      <c r="RB3" s="25"/>
      <c r="RC3" s="25"/>
      <c r="RD3" s="25"/>
      <c r="RE3" s="25"/>
      <c r="RF3" s="25"/>
      <c r="RG3" s="25"/>
      <c r="RH3" s="25"/>
      <c r="RI3" s="25"/>
      <c r="RJ3" s="25"/>
      <c r="RK3" s="25"/>
      <c r="RL3" s="25"/>
      <c r="RM3" s="25"/>
      <c r="RN3" s="25"/>
      <c r="RO3" s="25"/>
      <c r="RP3" s="25"/>
      <c r="RQ3" s="25"/>
      <c r="RR3" s="25"/>
      <c r="RS3" s="25"/>
      <c r="RT3" s="25"/>
      <c r="RU3" s="25"/>
      <c r="RV3" s="25"/>
      <c r="RW3" s="25"/>
      <c r="RX3" s="25"/>
      <c r="RY3" s="25"/>
      <c r="RZ3" s="25"/>
      <c r="SA3" s="25"/>
      <c r="SB3" s="25"/>
      <c r="SC3" s="25"/>
      <c r="SD3" s="25"/>
      <c r="SE3" s="25"/>
      <c r="SF3" s="25"/>
      <c r="SG3" s="25"/>
      <c r="SH3" s="25"/>
      <c r="SI3" s="25"/>
      <c r="SJ3" s="25"/>
      <c r="SK3" s="25"/>
      <c r="SL3" s="25"/>
      <c r="SM3" s="25"/>
      <c r="SN3" s="25"/>
      <c r="SO3" s="25"/>
      <c r="SP3" s="25"/>
      <c r="SQ3" s="25"/>
      <c r="SR3" s="25"/>
      <c r="SS3" s="25"/>
      <c r="ST3" s="25"/>
      <c r="SU3" s="25"/>
      <c r="SV3" s="25"/>
      <c r="SW3" s="25"/>
      <c r="SX3" s="25"/>
      <c r="SY3" s="25"/>
      <c r="SZ3" s="25"/>
      <c r="TA3" s="25"/>
      <c r="TB3" s="25"/>
      <c r="TC3" s="25"/>
      <c r="TD3" s="25"/>
      <c r="TE3" s="25"/>
      <c r="TF3" s="25"/>
      <c r="TG3" s="25"/>
      <c r="TH3" s="25"/>
      <c r="TI3" s="25"/>
      <c r="TJ3" s="25"/>
      <c r="TK3" s="25"/>
      <c r="TL3" s="25"/>
      <c r="TM3" s="25"/>
      <c r="TN3" s="25"/>
      <c r="TO3" s="25"/>
      <c r="TP3" s="25"/>
      <c r="TQ3" s="25"/>
      <c r="TR3" s="25"/>
      <c r="TS3" s="25"/>
      <c r="TT3" s="25"/>
      <c r="TU3" s="25"/>
      <c r="TV3" s="25"/>
      <c r="TW3" s="25"/>
      <c r="TX3" s="25"/>
      <c r="TY3" s="25"/>
      <c r="TZ3" s="25"/>
      <c r="UA3" s="25"/>
      <c r="UB3" s="25"/>
      <c r="UC3" s="25"/>
      <c r="UD3" s="25"/>
      <c r="UE3" s="25"/>
      <c r="UF3" s="25"/>
      <c r="UG3" s="25"/>
      <c r="UH3" s="25"/>
      <c r="UI3" s="25"/>
      <c r="UJ3" s="25"/>
      <c r="UK3" s="25"/>
      <c r="UL3" s="25"/>
      <c r="UM3" s="25"/>
      <c r="UN3" s="25"/>
      <c r="UO3" s="25"/>
      <c r="UP3" s="25"/>
      <c r="UQ3" s="25"/>
      <c r="UR3" s="25"/>
      <c r="US3" s="25"/>
      <c r="UT3" s="25"/>
      <c r="UU3" s="25"/>
      <c r="UV3" s="25"/>
      <c r="UW3" s="25"/>
      <c r="UX3" s="25"/>
      <c r="UY3" s="25"/>
      <c r="UZ3" s="25"/>
      <c r="VA3" s="25"/>
      <c r="VB3" s="25"/>
      <c r="VC3" s="25"/>
      <c r="VD3" s="25"/>
      <c r="VE3" s="25"/>
      <c r="VF3" s="25"/>
      <c r="VG3" s="25"/>
      <c r="VH3" s="25"/>
      <c r="VI3" s="25"/>
      <c r="VJ3" s="25"/>
      <c r="VK3" s="25"/>
      <c r="VL3" s="25"/>
      <c r="VM3" s="25"/>
      <c r="VN3" s="25"/>
      <c r="VO3" s="25"/>
      <c r="VP3" s="25"/>
      <c r="VQ3" s="25"/>
      <c r="VR3" s="25"/>
      <c r="VS3" s="25"/>
      <c r="VT3" s="25"/>
      <c r="VU3" s="25"/>
      <c r="VV3" s="25"/>
      <c r="VW3" s="25"/>
      <c r="VX3" s="25"/>
      <c r="VY3" s="25"/>
      <c r="VZ3" s="25"/>
      <c r="WA3" s="25"/>
      <c r="WB3" s="25"/>
      <c r="WC3" s="25"/>
      <c r="WD3" s="25"/>
      <c r="WE3" s="25"/>
      <c r="WF3" s="25"/>
      <c r="WG3" s="25"/>
      <c r="WH3" s="25"/>
      <c r="WI3" s="25"/>
      <c r="WJ3" s="25"/>
      <c r="WK3" s="25"/>
      <c r="WL3" s="25"/>
      <c r="WM3" s="25"/>
      <c r="WN3" s="25"/>
      <c r="WO3" s="25"/>
      <c r="WP3" s="25"/>
      <c r="WQ3" s="25"/>
      <c r="WR3" s="25"/>
      <c r="WS3" s="25"/>
      <c r="WT3" s="25"/>
      <c r="WU3" s="25"/>
      <c r="WV3" s="25"/>
      <c r="WW3" s="25"/>
      <c r="WX3" s="25"/>
      <c r="WY3" s="25"/>
      <c r="WZ3" s="25"/>
      <c r="XA3" s="25"/>
      <c r="XB3" s="25"/>
      <c r="XC3" s="25"/>
      <c r="XD3" s="25"/>
      <c r="XE3" s="25"/>
      <c r="XF3" s="25"/>
      <c r="XG3" s="25"/>
      <c r="XH3" s="25"/>
      <c r="XI3" s="25"/>
      <c r="XJ3" s="25"/>
      <c r="XK3" s="25"/>
      <c r="XL3" s="25"/>
      <c r="XM3" s="25"/>
      <c r="XN3" s="25"/>
      <c r="XO3" s="25"/>
      <c r="XP3" s="25"/>
      <c r="XQ3" s="25"/>
      <c r="XR3" s="25"/>
      <c r="XS3" s="25"/>
      <c r="XT3" s="25"/>
      <c r="XU3" s="25"/>
      <c r="XV3" s="25"/>
      <c r="XW3" s="25"/>
      <c r="XX3" s="25"/>
      <c r="XY3" s="25"/>
      <c r="XZ3" s="25"/>
      <c r="YA3" s="25"/>
      <c r="YB3" s="25"/>
      <c r="YC3" s="25"/>
      <c r="YD3" s="25"/>
      <c r="YE3" s="25"/>
      <c r="YF3" s="25"/>
      <c r="YG3" s="25"/>
      <c r="YH3" s="25"/>
      <c r="YI3" s="25"/>
      <c r="YJ3" s="25"/>
      <c r="YK3" s="25"/>
      <c r="YL3" s="25"/>
      <c r="YM3" s="25"/>
      <c r="YN3" s="25"/>
      <c r="YO3" s="25"/>
      <c r="YP3" s="25"/>
      <c r="YQ3" s="25"/>
      <c r="YR3" s="25"/>
      <c r="YS3" s="25"/>
      <c r="YT3" s="25"/>
      <c r="YU3" s="25"/>
      <c r="YV3" s="25"/>
      <c r="YW3" s="25"/>
      <c r="YX3" s="25"/>
      <c r="YY3" s="25"/>
      <c r="YZ3" s="25"/>
      <c r="ZA3" s="25"/>
      <c r="ZB3" s="25"/>
      <c r="ZC3" s="25"/>
      <c r="ZD3" s="25"/>
      <c r="ZE3" s="25"/>
      <c r="ZF3" s="25"/>
      <c r="ZG3" s="25"/>
      <c r="ZH3" s="25"/>
      <c r="ZI3" s="25"/>
      <c r="ZJ3" s="25"/>
      <c r="ZK3" s="25"/>
      <c r="ZL3" s="25"/>
      <c r="ZM3" s="25"/>
      <c r="ZN3" s="25"/>
      <c r="ZO3" s="25"/>
      <c r="ZP3" s="25"/>
      <c r="ZQ3" s="25"/>
      <c r="ZR3" s="25"/>
      <c r="ZS3" s="25"/>
      <c r="ZT3" s="25"/>
      <c r="ZU3" s="25"/>
      <c r="ZV3" s="25"/>
      <c r="ZW3" s="25"/>
      <c r="ZX3" s="25"/>
      <c r="ZY3" s="25"/>
      <c r="ZZ3" s="25"/>
      <c r="AAA3" s="25"/>
      <c r="AAB3" s="25"/>
      <c r="AAC3" s="25"/>
      <c r="AAD3" s="25"/>
      <c r="AAE3" s="25"/>
      <c r="AAF3" s="25"/>
      <c r="AAG3" s="25"/>
      <c r="AAH3" s="25"/>
      <c r="AAI3" s="25"/>
      <c r="AAJ3" s="25"/>
      <c r="AAK3" s="25"/>
      <c r="AAL3" s="25"/>
      <c r="AAM3" s="25"/>
      <c r="AAN3" s="25"/>
      <c r="AAO3" s="25"/>
      <c r="AAP3" s="25"/>
      <c r="AAQ3" s="25"/>
      <c r="AAR3" s="25"/>
      <c r="AAS3" s="25"/>
      <c r="AAT3" s="25"/>
      <c r="AAU3" s="25"/>
      <c r="AAV3" s="25"/>
      <c r="AAW3" s="25"/>
      <c r="AAX3" s="25"/>
      <c r="AAY3" s="25"/>
      <c r="AAZ3" s="25"/>
      <c r="ABA3" s="25"/>
      <c r="ABB3" s="25"/>
      <c r="ABC3" s="25"/>
      <c r="ABD3" s="25"/>
      <c r="ABE3" s="25"/>
      <c r="ABF3" s="25"/>
      <c r="ABG3" s="25"/>
      <c r="ABH3" s="25"/>
      <c r="ABI3" s="25"/>
      <c r="ABJ3" s="25"/>
      <c r="ABK3" s="25"/>
      <c r="ABL3" s="25"/>
      <c r="ABM3" s="25"/>
      <c r="ABN3" s="25"/>
      <c r="ABO3" s="25"/>
      <c r="ABP3" s="25"/>
      <c r="ABQ3" s="25"/>
      <c r="ABR3" s="25"/>
      <c r="ABS3" s="25"/>
      <c r="ABT3" s="25"/>
      <c r="ABU3" s="25"/>
      <c r="ABV3" s="25"/>
      <c r="ABW3" s="25"/>
      <c r="ABX3" s="25"/>
      <c r="ABY3" s="25"/>
      <c r="ABZ3" s="25"/>
      <c r="ACA3" s="25"/>
      <c r="ACB3" s="25"/>
      <c r="ACC3" s="25"/>
      <c r="ACD3" s="25"/>
      <c r="ACE3" s="25"/>
      <c r="ACF3" s="25"/>
      <c r="ACG3" s="25"/>
      <c r="ACH3" s="25"/>
      <c r="ACI3" s="25"/>
      <c r="ACJ3" s="25"/>
      <c r="ACK3" s="25"/>
      <c r="ACL3" s="25"/>
      <c r="ACM3" s="25"/>
      <c r="ACN3" s="25"/>
      <c r="ACO3" s="25"/>
      <c r="ACP3" s="25"/>
      <c r="ACQ3" s="25"/>
      <c r="ACR3" s="25"/>
      <c r="ACS3" s="25"/>
      <c r="ACT3" s="25"/>
      <c r="ACU3" s="25"/>
      <c r="ACV3" s="25"/>
      <c r="ACW3" s="25"/>
      <c r="ACX3" s="25"/>
      <c r="ACY3" s="25"/>
      <c r="ACZ3" s="25"/>
      <c r="ADA3" s="25"/>
      <c r="ADB3" s="25"/>
      <c r="ADC3" s="25"/>
      <c r="ADD3" s="25"/>
      <c r="ADE3" s="25"/>
      <c r="ADF3" s="25"/>
      <c r="ADG3" s="25"/>
      <c r="ADH3" s="25"/>
      <c r="ADI3" s="25"/>
      <c r="ADJ3" s="25"/>
      <c r="ADK3" s="25"/>
      <c r="ADL3" s="25"/>
      <c r="ADM3" s="25"/>
      <c r="ADN3" s="25"/>
      <c r="ADO3" s="25"/>
      <c r="ADP3" s="25"/>
      <c r="ADQ3" s="25"/>
      <c r="ADR3" s="25"/>
      <c r="ADS3" s="25"/>
      <c r="ADT3" s="25"/>
      <c r="ADU3" s="25"/>
      <c r="ADV3" s="25"/>
      <c r="ADW3" s="25"/>
      <c r="ADX3" s="25"/>
      <c r="ADY3" s="25"/>
      <c r="ADZ3" s="25"/>
      <c r="AEA3" s="25"/>
      <c r="AEB3" s="25"/>
      <c r="AEC3" s="25"/>
      <c r="AED3" s="25"/>
      <c r="AEE3" s="25"/>
      <c r="AEF3" s="25"/>
      <c r="AEG3" s="25"/>
      <c r="AEH3" s="25"/>
      <c r="AEI3" s="25"/>
      <c r="AEJ3" s="25"/>
      <c r="AEK3" s="25"/>
      <c r="AEL3" s="25"/>
      <c r="AEM3" s="25"/>
      <c r="AEN3" s="25"/>
      <c r="AEO3" s="25"/>
      <c r="AEP3" s="25"/>
      <c r="AEQ3" s="25"/>
      <c r="AER3" s="25"/>
      <c r="AES3" s="25"/>
      <c r="AET3" s="25"/>
      <c r="AEU3" s="25"/>
      <c r="AEV3" s="25"/>
      <c r="AEW3" s="25"/>
      <c r="AEX3" s="25"/>
      <c r="AEY3" s="25"/>
      <c r="AEZ3" s="25"/>
      <c r="AFA3" s="25"/>
      <c r="AFB3" s="25"/>
      <c r="AFC3" s="25"/>
      <c r="AFD3" s="25"/>
      <c r="AFE3" s="25"/>
      <c r="AFF3" s="25"/>
      <c r="AFG3" s="25"/>
      <c r="AFH3" s="25"/>
      <c r="AFI3" s="25"/>
      <c r="AFJ3" s="25"/>
      <c r="AFK3" s="25"/>
      <c r="AFL3" s="25"/>
      <c r="AFM3" s="25"/>
      <c r="AFN3" s="25"/>
      <c r="AFO3" s="25"/>
      <c r="AFP3" s="25"/>
      <c r="AFQ3" s="25"/>
      <c r="AFR3" s="25"/>
      <c r="AFS3" s="25"/>
      <c r="AFT3" s="25"/>
      <c r="AFU3" s="25"/>
      <c r="AFV3" s="25"/>
      <c r="AFW3" s="25"/>
      <c r="AFX3" s="25"/>
      <c r="AFY3" s="25"/>
      <c r="AFZ3" s="25"/>
      <c r="AGA3" s="25"/>
      <c r="AGB3" s="25"/>
      <c r="AGC3" s="25"/>
      <c r="AGD3" s="25"/>
      <c r="AGE3" s="25"/>
      <c r="AGF3" s="25"/>
      <c r="AGG3" s="25"/>
      <c r="AGH3" s="25"/>
      <c r="AGI3" s="25"/>
      <c r="AGJ3" s="25"/>
      <c r="AGK3" s="25"/>
      <c r="AGL3" s="25"/>
      <c r="AGM3" s="25"/>
      <c r="AGN3" s="25"/>
      <c r="AGO3" s="25"/>
      <c r="AGP3" s="25"/>
      <c r="AGQ3" s="25"/>
      <c r="AGR3" s="25"/>
      <c r="AGS3" s="25"/>
      <c r="AGT3" s="25"/>
      <c r="AGU3" s="25"/>
      <c r="AGV3" s="25"/>
      <c r="AGW3" s="25"/>
      <c r="AGX3" s="25"/>
      <c r="AGY3" s="25"/>
      <c r="AGZ3" s="25"/>
      <c r="AHA3" s="25"/>
      <c r="AHB3" s="25"/>
      <c r="AHC3" s="25"/>
      <c r="AHD3" s="25"/>
      <c r="AHE3" s="25"/>
      <c r="AHF3" s="25"/>
      <c r="AHG3" s="25"/>
      <c r="AHH3" s="25"/>
      <c r="AHI3" s="25"/>
      <c r="AHJ3" s="25"/>
      <c r="AHK3" s="25"/>
      <c r="AHL3" s="25"/>
      <c r="AHM3" s="25"/>
      <c r="AHN3" s="25"/>
      <c r="AHO3" s="25"/>
      <c r="AHP3" s="25"/>
      <c r="AHQ3" s="25"/>
      <c r="AHR3" s="25"/>
      <c r="AHS3" s="25"/>
      <c r="AHT3" s="25"/>
      <c r="AHU3" s="25"/>
      <c r="AHV3" s="25"/>
      <c r="AHW3" s="25"/>
      <c r="AHX3" s="25"/>
      <c r="AHY3" s="25"/>
      <c r="AHZ3" s="25"/>
      <c r="AIA3" s="25"/>
      <c r="AIB3" s="25"/>
      <c r="AIC3" s="25"/>
      <c r="AID3" s="25"/>
      <c r="AIE3" s="25"/>
      <c r="AIF3" s="25"/>
      <c r="AIG3" s="25"/>
      <c r="AIH3" s="25"/>
      <c r="AII3" s="25"/>
      <c r="AIJ3" s="25"/>
      <c r="AIK3" s="25"/>
      <c r="AIL3" s="25"/>
      <c r="AIM3" s="25"/>
      <c r="AIN3" s="25"/>
      <c r="AIO3" s="25"/>
      <c r="AIP3" s="25"/>
      <c r="AIQ3" s="25"/>
      <c r="AIR3" s="25"/>
      <c r="AIS3" s="25"/>
      <c r="AIT3" s="25"/>
      <c r="AIU3" s="25"/>
      <c r="AIV3" s="25"/>
      <c r="AIW3" s="25"/>
      <c r="AIX3" s="25"/>
      <c r="AIY3" s="25"/>
      <c r="AIZ3" s="25"/>
      <c r="AJA3" s="25"/>
      <c r="AJB3" s="25"/>
      <c r="AJC3" s="25"/>
      <c r="AJD3" s="25"/>
      <c r="AJE3" s="25"/>
      <c r="AJF3" s="25"/>
      <c r="AJG3" s="25"/>
      <c r="AJH3" s="25"/>
      <c r="AJI3" s="25"/>
      <c r="AJJ3" s="25"/>
      <c r="AJK3" s="25"/>
      <c r="AJL3" s="25"/>
      <c r="AJM3" s="25"/>
      <c r="AJN3" s="25"/>
      <c r="AJO3" s="25"/>
      <c r="AJP3" s="25"/>
      <c r="AJQ3" s="25"/>
      <c r="AJR3" s="25"/>
      <c r="AJS3" s="25"/>
      <c r="AJT3" s="25"/>
      <c r="AJU3" s="25"/>
      <c r="AJV3" s="25"/>
      <c r="AJW3" s="25"/>
      <c r="AJX3" s="25"/>
      <c r="AJY3" s="25"/>
      <c r="AJZ3" s="25"/>
      <c r="AKA3" s="25"/>
      <c r="AKB3" s="25"/>
      <c r="AKC3" s="25"/>
      <c r="AKD3" s="25"/>
      <c r="AKE3" s="25"/>
      <c r="AKF3" s="25"/>
      <c r="AKG3" s="25"/>
      <c r="AKH3" s="25"/>
      <c r="AKI3" s="25"/>
      <c r="AKJ3" s="25"/>
      <c r="AKK3" s="25"/>
      <c r="AKL3" s="25"/>
      <c r="AKM3" s="25"/>
      <c r="AKN3" s="25"/>
      <c r="AKO3" s="25"/>
      <c r="AKP3" s="25"/>
      <c r="AKQ3" s="25"/>
      <c r="AKR3" s="25"/>
      <c r="AKS3" s="25"/>
      <c r="AKT3" s="25"/>
      <c r="AKU3" s="25"/>
      <c r="AKV3" s="25"/>
      <c r="AKW3" s="25"/>
      <c r="AKX3" s="25"/>
      <c r="AKY3" s="25"/>
      <c r="AKZ3" s="25"/>
      <c r="ALA3" s="25"/>
      <c r="ALB3" s="25"/>
      <c r="ALC3" s="25"/>
      <c r="ALD3" s="25"/>
      <c r="ALE3" s="25"/>
      <c r="ALF3" s="25"/>
      <c r="ALG3" s="25"/>
      <c r="ALH3" s="25"/>
      <c r="ALI3" s="25"/>
      <c r="ALJ3" s="25"/>
      <c r="ALK3" s="25"/>
      <c r="ALL3" s="25"/>
      <c r="ALM3" s="25"/>
      <c r="ALN3" s="25"/>
      <c r="ALO3" s="25"/>
      <c r="ALP3" s="25"/>
      <c r="ALQ3" s="25"/>
      <c r="ALR3" s="25"/>
      <c r="ALS3" s="25"/>
      <c r="ALT3" s="25"/>
      <c r="ALU3" s="25"/>
      <c r="ALV3" s="25"/>
      <c r="ALW3" s="25"/>
      <c r="ALX3" s="25"/>
      <c r="ALY3" s="25"/>
      <c r="ALZ3" s="25"/>
      <c r="AMA3" s="25"/>
      <c r="AMB3" s="25"/>
      <c r="AMC3" s="25"/>
      <c r="AMD3" s="25"/>
      <c r="AME3" s="25"/>
      <c r="AMF3" s="25"/>
      <c r="AMG3" s="25"/>
      <c r="AMH3" s="25"/>
      <c r="AMI3" s="25"/>
      <c r="AMJ3" s="25"/>
      <c r="AMK3" s="25"/>
    </row>
    <row r="4" spans="1:1025" s="45" customFormat="1" x14ac:dyDescent="0.25">
      <c r="A4" s="44" t="s">
        <v>24</v>
      </c>
      <c r="B4" s="44">
        <v>3</v>
      </c>
      <c r="C4" s="44"/>
      <c r="D4" s="44"/>
      <c r="E4" s="44"/>
      <c r="F4" s="44"/>
      <c r="G4" s="44"/>
      <c r="H4" s="44"/>
      <c r="I4" s="44">
        <v>3.3</v>
      </c>
      <c r="J4" s="44"/>
      <c r="K4" s="44">
        <v>72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  <c r="IW4" s="25"/>
      <c r="IX4" s="25"/>
      <c r="IY4" s="25"/>
      <c r="IZ4" s="25"/>
      <c r="JA4" s="25"/>
      <c r="JB4" s="25"/>
      <c r="JC4" s="25"/>
      <c r="JD4" s="25"/>
      <c r="JE4" s="25"/>
      <c r="JF4" s="25"/>
      <c r="JG4" s="25"/>
      <c r="JH4" s="25"/>
      <c r="JI4" s="25"/>
      <c r="JJ4" s="25"/>
      <c r="JK4" s="25"/>
      <c r="JL4" s="25"/>
      <c r="JM4" s="25"/>
      <c r="JN4" s="25"/>
      <c r="JO4" s="25"/>
      <c r="JP4" s="25"/>
      <c r="JQ4" s="25"/>
      <c r="JR4" s="25"/>
      <c r="JS4" s="25"/>
      <c r="JT4" s="25"/>
      <c r="JU4" s="25"/>
      <c r="JV4" s="25"/>
      <c r="JW4" s="25"/>
      <c r="JX4" s="25"/>
      <c r="JY4" s="25"/>
      <c r="JZ4" s="25"/>
      <c r="KA4" s="25"/>
      <c r="KB4" s="25"/>
      <c r="KC4" s="25"/>
      <c r="KD4" s="25"/>
      <c r="KE4" s="25"/>
      <c r="KF4" s="25"/>
      <c r="KG4" s="25"/>
      <c r="KH4" s="25"/>
      <c r="KI4" s="25"/>
      <c r="KJ4" s="25"/>
      <c r="KK4" s="25"/>
      <c r="KL4" s="25"/>
      <c r="KM4" s="25"/>
      <c r="KN4" s="25"/>
      <c r="KO4" s="25"/>
      <c r="KP4" s="25"/>
      <c r="KQ4" s="25"/>
      <c r="KR4" s="25"/>
      <c r="KS4" s="25"/>
      <c r="KT4" s="25"/>
      <c r="KU4" s="25"/>
      <c r="KV4" s="25"/>
      <c r="KW4" s="25"/>
      <c r="KX4" s="25"/>
      <c r="KY4" s="25"/>
      <c r="KZ4" s="25"/>
      <c r="LA4" s="25"/>
      <c r="LB4" s="25"/>
      <c r="LC4" s="25"/>
      <c r="LD4" s="25"/>
      <c r="LE4" s="25"/>
      <c r="LF4" s="25"/>
      <c r="LG4" s="25"/>
      <c r="LH4" s="25"/>
      <c r="LI4" s="25"/>
      <c r="LJ4" s="25"/>
      <c r="LK4" s="25"/>
      <c r="LL4" s="25"/>
      <c r="LM4" s="25"/>
      <c r="LN4" s="25"/>
      <c r="LO4" s="25"/>
      <c r="LP4" s="25"/>
      <c r="LQ4" s="25"/>
      <c r="LR4" s="25"/>
      <c r="LS4" s="25"/>
      <c r="LT4" s="25"/>
      <c r="LU4" s="25"/>
      <c r="LV4" s="25"/>
      <c r="LW4" s="25"/>
      <c r="LX4" s="25"/>
      <c r="LY4" s="25"/>
      <c r="LZ4" s="25"/>
      <c r="MA4" s="25"/>
      <c r="MB4" s="25"/>
      <c r="MC4" s="25"/>
      <c r="MD4" s="25"/>
      <c r="ME4" s="25"/>
      <c r="MF4" s="25"/>
      <c r="MG4" s="25"/>
      <c r="MH4" s="25"/>
      <c r="MI4" s="25"/>
      <c r="MJ4" s="25"/>
      <c r="MK4" s="25"/>
      <c r="ML4" s="25"/>
      <c r="MM4" s="25"/>
      <c r="MN4" s="25"/>
      <c r="MO4" s="25"/>
      <c r="MP4" s="25"/>
      <c r="MQ4" s="25"/>
      <c r="MR4" s="25"/>
      <c r="MS4" s="25"/>
      <c r="MT4" s="25"/>
      <c r="MU4" s="25"/>
      <c r="MV4" s="25"/>
      <c r="MW4" s="25"/>
      <c r="MX4" s="25"/>
      <c r="MY4" s="25"/>
      <c r="MZ4" s="25"/>
      <c r="NA4" s="25"/>
      <c r="NB4" s="25"/>
      <c r="NC4" s="25"/>
      <c r="ND4" s="25"/>
      <c r="NE4" s="25"/>
      <c r="NF4" s="25"/>
      <c r="NG4" s="25"/>
      <c r="NH4" s="25"/>
      <c r="NI4" s="25"/>
      <c r="NJ4" s="25"/>
      <c r="NK4" s="25"/>
      <c r="NL4" s="25"/>
      <c r="NM4" s="25"/>
      <c r="NN4" s="25"/>
      <c r="NO4" s="25"/>
      <c r="NP4" s="25"/>
      <c r="NQ4" s="25"/>
      <c r="NR4" s="25"/>
      <c r="NS4" s="25"/>
      <c r="NT4" s="25"/>
      <c r="NU4" s="25"/>
      <c r="NV4" s="25"/>
      <c r="NW4" s="25"/>
      <c r="NX4" s="25"/>
      <c r="NY4" s="25"/>
      <c r="NZ4" s="25"/>
      <c r="OA4" s="25"/>
      <c r="OB4" s="25"/>
      <c r="OC4" s="25"/>
      <c r="OD4" s="25"/>
      <c r="OE4" s="25"/>
      <c r="OF4" s="25"/>
      <c r="OG4" s="25"/>
      <c r="OH4" s="25"/>
      <c r="OI4" s="25"/>
      <c r="OJ4" s="25"/>
      <c r="OK4" s="25"/>
      <c r="OL4" s="25"/>
      <c r="OM4" s="25"/>
      <c r="ON4" s="25"/>
      <c r="OO4" s="25"/>
      <c r="OP4" s="25"/>
      <c r="OQ4" s="25"/>
      <c r="OR4" s="25"/>
      <c r="OS4" s="25"/>
      <c r="OT4" s="25"/>
      <c r="OU4" s="25"/>
      <c r="OV4" s="25"/>
      <c r="OW4" s="25"/>
      <c r="OX4" s="25"/>
      <c r="OY4" s="25"/>
      <c r="OZ4" s="25"/>
      <c r="PA4" s="25"/>
      <c r="PB4" s="25"/>
      <c r="PC4" s="25"/>
      <c r="PD4" s="25"/>
      <c r="PE4" s="25"/>
      <c r="PF4" s="25"/>
      <c r="PG4" s="25"/>
      <c r="PH4" s="25"/>
      <c r="PI4" s="25"/>
      <c r="PJ4" s="25"/>
      <c r="PK4" s="25"/>
      <c r="PL4" s="25"/>
      <c r="PM4" s="25"/>
      <c r="PN4" s="25"/>
      <c r="PO4" s="25"/>
      <c r="PP4" s="25"/>
      <c r="PQ4" s="25"/>
      <c r="PR4" s="25"/>
      <c r="PS4" s="25"/>
      <c r="PT4" s="25"/>
      <c r="PU4" s="25"/>
      <c r="PV4" s="25"/>
      <c r="PW4" s="25"/>
      <c r="PX4" s="25"/>
      <c r="PY4" s="25"/>
      <c r="PZ4" s="25"/>
      <c r="QA4" s="25"/>
      <c r="QB4" s="25"/>
      <c r="QC4" s="25"/>
      <c r="QD4" s="25"/>
      <c r="QE4" s="25"/>
      <c r="QF4" s="25"/>
      <c r="QG4" s="25"/>
      <c r="QH4" s="25"/>
      <c r="QI4" s="25"/>
      <c r="QJ4" s="25"/>
      <c r="QK4" s="25"/>
      <c r="QL4" s="25"/>
      <c r="QM4" s="25"/>
      <c r="QN4" s="25"/>
      <c r="QO4" s="25"/>
      <c r="QP4" s="25"/>
      <c r="QQ4" s="25"/>
      <c r="QR4" s="25"/>
      <c r="QS4" s="25"/>
      <c r="QT4" s="25"/>
      <c r="QU4" s="25"/>
      <c r="QV4" s="25"/>
      <c r="QW4" s="25"/>
      <c r="QX4" s="25"/>
      <c r="QY4" s="25"/>
      <c r="QZ4" s="25"/>
      <c r="RA4" s="25"/>
      <c r="RB4" s="25"/>
      <c r="RC4" s="25"/>
      <c r="RD4" s="25"/>
      <c r="RE4" s="25"/>
      <c r="RF4" s="25"/>
      <c r="RG4" s="25"/>
      <c r="RH4" s="25"/>
      <c r="RI4" s="25"/>
      <c r="RJ4" s="25"/>
      <c r="RK4" s="25"/>
      <c r="RL4" s="25"/>
      <c r="RM4" s="25"/>
      <c r="RN4" s="25"/>
      <c r="RO4" s="25"/>
      <c r="RP4" s="25"/>
      <c r="RQ4" s="25"/>
      <c r="RR4" s="25"/>
      <c r="RS4" s="25"/>
      <c r="RT4" s="25"/>
      <c r="RU4" s="25"/>
      <c r="RV4" s="25"/>
      <c r="RW4" s="25"/>
      <c r="RX4" s="25"/>
      <c r="RY4" s="25"/>
      <c r="RZ4" s="25"/>
      <c r="SA4" s="25"/>
      <c r="SB4" s="25"/>
      <c r="SC4" s="25"/>
      <c r="SD4" s="25"/>
      <c r="SE4" s="25"/>
      <c r="SF4" s="25"/>
      <c r="SG4" s="25"/>
      <c r="SH4" s="25"/>
      <c r="SI4" s="25"/>
      <c r="SJ4" s="25"/>
      <c r="SK4" s="25"/>
      <c r="SL4" s="25"/>
      <c r="SM4" s="25"/>
      <c r="SN4" s="25"/>
      <c r="SO4" s="25"/>
      <c r="SP4" s="25"/>
      <c r="SQ4" s="25"/>
      <c r="SR4" s="25"/>
      <c r="SS4" s="25"/>
      <c r="ST4" s="25"/>
      <c r="SU4" s="25"/>
      <c r="SV4" s="25"/>
      <c r="SW4" s="25"/>
      <c r="SX4" s="25"/>
      <c r="SY4" s="25"/>
      <c r="SZ4" s="25"/>
      <c r="TA4" s="25"/>
      <c r="TB4" s="25"/>
      <c r="TC4" s="25"/>
      <c r="TD4" s="25"/>
      <c r="TE4" s="25"/>
      <c r="TF4" s="25"/>
      <c r="TG4" s="25"/>
      <c r="TH4" s="25"/>
      <c r="TI4" s="25"/>
      <c r="TJ4" s="25"/>
      <c r="TK4" s="25"/>
      <c r="TL4" s="25"/>
      <c r="TM4" s="25"/>
      <c r="TN4" s="25"/>
      <c r="TO4" s="25"/>
      <c r="TP4" s="25"/>
      <c r="TQ4" s="25"/>
      <c r="TR4" s="25"/>
      <c r="TS4" s="25"/>
      <c r="TT4" s="25"/>
      <c r="TU4" s="25"/>
      <c r="TV4" s="25"/>
      <c r="TW4" s="25"/>
      <c r="TX4" s="25"/>
      <c r="TY4" s="25"/>
      <c r="TZ4" s="25"/>
      <c r="UA4" s="25"/>
      <c r="UB4" s="25"/>
      <c r="UC4" s="25"/>
      <c r="UD4" s="25"/>
      <c r="UE4" s="25"/>
      <c r="UF4" s="25"/>
      <c r="UG4" s="25"/>
      <c r="UH4" s="25"/>
      <c r="UI4" s="25"/>
      <c r="UJ4" s="25"/>
      <c r="UK4" s="25"/>
      <c r="UL4" s="25"/>
      <c r="UM4" s="25"/>
      <c r="UN4" s="25"/>
      <c r="UO4" s="25"/>
      <c r="UP4" s="25"/>
      <c r="UQ4" s="25"/>
      <c r="UR4" s="25"/>
      <c r="US4" s="25"/>
      <c r="UT4" s="25"/>
      <c r="UU4" s="25"/>
      <c r="UV4" s="25"/>
      <c r="UW4" s="25"/>
      <c r="UX4" s="25"/>
      <c r="UY4" s="25"/>
      <c r="UZ4" s="25"/>
      <c r="VA4" s="25"/>
      <c r="VB4" s="25"/>
      <c r="VC4" s="25"/>
      <c r="VD4" s="25"/>
      <c r="VE4" s="25"/>
      <c r="VF4" s="25"/>
      <c r="VG4" s="25"/>
      <c r="VH4" s="25"/>
      <c r="VI4" s="25"/>
      <c r="VJ4" s="25"/>
      <c r="VK4" s="25"/>
      <c r="VL4" s="25"/>
      <c r="VM4" s="25"/>
      <c r="VN4" s="25"/>
      <c r="VO4" s="25"/>
      <c r="VP4" s="25"/>
      <c r="VQ4" s="25"/>
      <c r="VR4" s="25"/>
      <c r="VS4" s="25"/>
      <c r="VT4" s="25"/>
      <c r="VU4" s="25"/>
      <c r="VV4" s="25"/>
      <c r="VW4" s="25"/>
      <c r="VX4" s="25"/>
      <c r="VY4" s="25"/>
      <c r="VZ4" s="25"/>
      <c r="WA4" s="25"/>
      <c r="WB4" s="25"/>
      <c r="WC4" s="25"/>
      <c r="WD4" s="25"/>
      <c r="WE4" s="25"/>
      <c r="WF4" s="25"/>
      <c r="WG4" s="25"/>
      <c r="WH4" s="25"/>
      <c r="WI4" s="25"/>
      <c r="WJ4" s="25"/>
      <c r="WK4" s="25"/>
      <c r="WL4" s="25"/>
      <c r="WM4" s="25"/>
      <c r="WN4" s="25"/>
      <c r="WO4" s="25"/>
      <c r="WP4" s="25"/>
      <c r="WQ4" s="25"/>
      <c r="WR4" s="25"/>
      <c r="WS4" s="25"/>
      <c r="WT4" s="25"/>
      <c r="WU4" s="25"/>
      <c r="WV4" s="25"/>
      <c r="WW4" s="25"/>
      <c r="WX4" s="25"/>
      <c r="WY4" s="25"/>
      <c r="WZ4" s="25"/>
      <c r="XA4" s="25"/>
      <c r="XB4" s="25"/>
      <c r="XC4" s="25"/>
      <c r="XD4" s="25"/>
      <c r="XE4" s="25"/>
      <c r="XF4" s="25"/>
      <c r="XG4" s="25"/>
      <c r="XH4" s="25"/>
      <c r="XI4" s="25"/>
      <c r="XJ4" s="25"/>
      <c r="XK4" s="25"/>
      <c r="XL4" s="25"/>
      <c r="XM4" s="25"/>
      <c r="XN4" s="25"/>
      <c r="XO4" s="25"/>
      <c r="XP4" s="25"/>
      <c r="XQ4" s="25"/>
      <c r="XR4" s="25"/>
      <c r="XS4" s="25"/>
      <c r="XT4" s="25"/>
      <c r="XU4" s="25"/>
      <c r="XV4" s="25"/>
      <c r="XW4" s="25"/>
      <c r="XX4" s="25"/>
      <c r="XY4" s="25"/>
      <c r="XZ4" s="25"/>
      <c r="YA4" s="25"/>
      <c r="YB4" s="25"/>
      <c r="YC4" s="25"/>
      <c r="YD4" s="25"/>
      <c r="YE4" s="25"/>
      <c r="YF4" s="25"/>
      <c r="YG4" s="25"/>
      <c r="YH4" s="25"/>
      <c r="YI4" s="25"/>
      <c r="YJ4" s="25"/>
      <c r="YK4" s="25"/>
      <c r="YL4" s="25"/>
      <c r="YM4" s="25"/>
      <c r="YN4" s="25"/>
      <c r="YO4" s="25"/>
      <c r="YP4" s="25"/>
      <c r="YQ4" s="25"/>
      <c r="YR4" s="25"/>
      <c r="YS4" s="25"/>
      <c r="YT4" s="25"/>
      <c r="YU4" s="25"/>
      <c r="YV4" s="25"/>
      <c r="YW4" s="25"/>
      <c r="YX4" s="25"/>
      <c r="YY4" s="25"/>
      <c r="YZ4" s="25"/>
      <c r="ZA4" s="25"/>
      <c r="ZB4" s="25"/>
      <c r="ZC4" s="25"/>
      <c r="ZD4" s="25"/>
      <c r="ZE4" s="25"/>
      <c r="ZF4" s="25"/>
      <c r="ZG4" s="25"/>
      <c r="ZH4" s="25"/>
      <c r="ZI4" s="25"/>
      <c r="ZJ4" s="25"/>
      <c r="ZK4" s="25"/>
      <c r="ZL4" s="25"/>
      <c r="ZM4" s="25"/>
      <c r="ZN4" s="25"/>
      <c r="ZO4" s="25"/>
      <c r="ZP4" s="25"/>
      <c r="ZQ4" s="25"/>
      <c r="ZR4" s="25"/>
      <c r="ZS4" s="25"/>
      <c r="ZT4" s="25"/>
      <c r="ZU4" s="25"/>
      <c r="ZV4" s="25"/>
      <c r="ZW4" s="25"/>
      <c r="ZX4" s="25"/>
      <c r="ZY4" s="25"/>
      <c r="ZZ4" s="25"/>
      <c r="AAA4" s="25"/>
      <c r="AAB4" s="25"/>
      <c r="AAC4" s="25"/>
      <c r="AAD4" s="25"/>
      <c r="AAE4" s="25"/>
      <c r="AAF4" s="25"/>
      <c r="AAG4" s="25"/>
      <c r="AAH4" s="25"/>
      <c r="AAI4" s="25"/>
      <c r="AAJ4" s="25"/>
      <c r="AAK4" s="25"/>
      <c r="AAL4" s="25"/>
      <c r="AAM4" s="25"/>
      <c r="AAN4" s="25"/>
      <c r="AAO4" s="25"/>
      <c r="AAP4" s="25"/>
      <c r="AAQ4" s="25"/>
      <c r="AAR4" s="25"/>
      <c r="AAS4" s="25"/>
      <c r="AAT4" s="25"/>
      <c r="AAU4" s="25"/>
      <c r="AAV4" s="25"/>
      <c r="AAW4" s="25"/>
      <c r="AAX4" s="25"/>
      <c r="AAY4" s="25"/>
      <c r="AAZ4" s="25"/>
      <c r="ABA4" s="25"/>
      <c r="ABB4" s="25"/>
      <c r="ABC4" s="25"/>
      <c r="ABD4" s="25"/>
      <c r="ABE4" s="25"/>
      <c r="ABF4" s="25"/>
      <c r="ABG4" s="25"/>
      <c r="ABH4" s="25"/>
      <c r="ABI4" s="25"/>
      <c r="ABJ4" s="25"/>
      <c r="ABK4" s="25"/>
      <c r="ABL4" s="25"/>
      <c r="ABM4" s="25"/>
      <c r="ABN4" s="25"/>
      <c r="ABO4" s="25"/>
      <c r="ABP4" s="25"/>
      <c r="ABQ4" s="25"/>
      <c r="ABR4" s="25"/>
      <c r="ABS4" s="25"/>
      <c r="ABT4" s="25"/>
      <c r="ABU4" s="25"/>
      <c r="ABV4" s="25"/>
      <c r="ABW4" s="25"/>
      <c r="ABX4" s="25"/>
      <c r="ABY4" s="25"/>
      <c r="ABZ4" s="25"/>
      <c r="ACA4" s="25"/>
      <c r="ACB4" s="25"/>
      <c r="ACC4" s="25"/>
      <c r="ACD4" s="25"/>
      <c r="ACE4" s="25"/>
      <c r="ACF4" s="25"/>
      <c r="ACG4" s="25"/>
      <c r="ACH4" s="25"/>
      <c r="ACI4" s="25"/>
      <c r="ACJ4" s="25"/>
      <c r="ACK4" s="25"/>
      <c r="ACL4" s="25"/>
      <c r="ACM4" s="25"/>
      <c r="ACN4" s="25"/>
      <c r="ACO4" s="25"/>
      <c r="ACP4" s="25"/>
      <c r="ACQ4" s="25"/>
      <c r="ACR4" s="25"/>
      <c r="ACS4" s="25"/>
      <c r="ACT4" s="25"/>
      <c r="ACU4" s="25"/>
      <c r="ACV4" s="25"/>
      <c r="ACW4" s="25"/>
      <c r="ACX4" s="25"/>
      <c r="ACY4" s="25"/>
      <c r="ACZ4" s="25"/>
      <c r="ADA4" s="25"/>
      <c r="ADB4" s="25"/>
      <c r="ADC4" s="25"/>
      <c r="ADD4" s="25"/>
      <c r="ADE4" s="25"/>
      <c r="ADF4" s="25"/>
      <c r="ADG4" s="25"/>
      <c r="ADH4" s="25"/>
      <c r="ADI4" s="25"/>
      <c r="ADJ4" s="25"/>
      <c r="ADK4" s="25"/>
      <c r="ADL4" s="25"/>
      <c r="ADM4" s="25"/>
      <c r="ADN4" s="25"/>
      <c r="ADO4" s="25"/>
      <c r="ADP4" s="25"/>
      <c r="ADQ4" s="25"/>
      <c r="ADR4" s="25"/>
      <c r="ADS4" s="25"/>
      <c r="ADT4" s="25"/>
      <c r="ADU4" s="25"/>
      <c r="ADV4" s="25"/>
      <c r="ADW4" s="25"/>
      <c r="ADX4" s="25"/>
      <c r="ADY4" s="25"/>
      <c r="ADZ4" s="25"/>
      <c r="AEA4" s="25"/>
      <c r="AEB4" s="25"/>
      <c r="AEC4" s="25"/>
      <c r="AED4" s="25"/>
      <c r="AEE4" s="25"/>
      <c r="AEF4" s="25"/>
      <c r="AEG4" s="25"/>
      <c r="AEH4" s="25"/>
      <c r="AEI4" s="25"/>
      <c r="AEJ4" s="25"/>
      <c r="AEK4" s="25"/>
      <c r="AEL4" s="25"/>
      <c r="AEM4" s="25"/>
      <c r="AEN4" s="25"/>
      <c r="AEO4" s="25"/>
      <c r="AEP4" s="25"/>
      <c r="AEQ4" s="25"/>
      <c r="AER4" s="25"/>
      <c r="AES4" s="25"/>
      <c r="AET4" s="25"/>
      <c r="AEU4" s="25"/>
      <c r="AEV4" s="25"/>
      <c r="AEW4" s="25"/>
      <c r="AEX4" s="25"/>
      <c r="AEY4" s="25"/>
      <c r="AEZ4" s="25"/>
      <c r="AFA4" s="25"/>
      <c r="AFB4" s="25"/>
      <c r="AFC4" s="25"/>
      <c r="AFD4" s="25"/>
      <c r="AFE4" s="25"/>
      <c r="AFF4" s="25"/>
      <c r="AFG4" s="25"/>
      <c r="AFH4" s="25"/>
      <c r="AFI4" s="25"/>
      <c r="AFJ4" s="25"/>
      <c r="AFK4" s="25"/>
      <c r="AFL4" s="25"/>
      <c r="AFM4" s="25"/>
      <c r="AFN4" s="25"/>
      <c r="AFO4" s="25"/>
      <c r="AFP4" s="25"/>
      <c r="AFQ4" s="25"/>
      <c r="AFR4" s="25"/>
      <c r="AFS4" s="25"/>
      <c r="AFT4" s="25"/>
      <c r="AFU4" s="25"/>
      <c r="AFV4" s="25"/>
      <c r="AFW4" s="25"/>
      <c r="AFX4" s="25"/>
      <c r="AFY4" s="25"/>
      <c r="AFZ4" s="25"/>
      <c r="AGA4" s="25"/>
      <c r="AGB4" s="25"/>
      <c r="AGC4" s="25"/>
      <c r="AGD4" s="25"/>
      <c r="AGE4" s="25"/>
      <c r="AGF4" s="25"/>
      <c r="AGG4" s="25"/>
      <c r="AGH4" s="25"/>
      <c r="AGI4" s="25"/>
      <c r="AGJ4" s="25"/>
      <c r="AGK4" s="25"/>
      <c r="AGL4" s="25"/>
      <c r="AGM4" s="25"/>
      <c r="AGN4" s="25"/>
      <c r="AGO4" s="25"/>
      <c r="AGP4" s="25"/>
      <c r="AGQ4" s="25"/>
      <c r="AGR4" s="25"/>
      <c r="AGS4" s="25"/>
      <c r="AGT4" s="25"/>
      <c r="AGU4" s="25"/>
      <c r="AGV4" s="25"/>
      <c r="AGW4" s="25"/>
      <c r="AGX4" s="25"/>
      <c r="AGY4" s="25"/>
      <c r="AGZ4" s="25"/>
      <c r="AHA4" s="25"/>
      <c r="AHB4" s="25"/>
      <c r="AHC4" s="25"/>
      <c r="AHD4" s="25"/>
      <c r="AHE4" s="25"/>
      <c r="AHF4" s="25"/>
      <c r="AHG4" s="25"/>
      <c r="AHH4" s="25"/>
      <c r="AHI4" s="25"/>
      <c r="AHJ4" s="25"/>
      <c r="AHK4" s="25"/>
      <c r="AHL4" s="25"/>
      <c r="AHM4" s="25"/>
      <c r="AHN4" s="25"/>
      <c r="AHO4" s="25"/>
      <c r="AHP4" s="25"/>
      <c r="AHQ4" s="25"/>
      <c r="AHR4" s="25"/>
      <c r="AHS4" s="25"/>
      <c r="AHT4" s="25"/>
      <c r="AHU4" s="25"/>
      <c r="AHV4" s="25"/>
      <c r="AHW4" s="25"/>
      <c r="AHX4" s="25"/>
      <c r="AHY4" s="25"/>
      <c r="AHZ4" s="25"/>
      <c r="AIA4" s="25"/>
      <c r="AIB4" s="25"/>
      <c r="AIC4" s="25"/>
      <c r="AID4" s="25"/>
      <c r="AIE4" s="25"/>
      <c r="AIF4" s="25"/>
      <c r="AIG4" s="25"/>
      <c r="AIH4" s="25"/>
      <c r="AII4" s="25"/>
      <c r="AIJ4" s="25"/>
      <c r="AIK4" s="25"/>
      <c r="AIL4" s="25"/>
      <c r="AIM4" s="25"/>
      <c r="AIN4" s="25"/>
      <c r="AIO4" s="25"/>
      <c r="AIP4" s="25"/>
      <c r="AIQ4" s="25"/>
      <c r="AIR4" s="25"/>
      <c r="AIS4" s="25"/>
      <c r="AIT4" s="25"/>
      <c r="AIU4" s="25"/>
      <c r="AIV4" s="25"/>
      <c r="AIW4" s="25"/>
      <c r="AIX4" s="25"/>
      <c r="AIY4" s="25"/>
      <c r="AIZ4" s="25"/>
      <c r="AJA4" s="25"/>
      <c r="AJB4" s="25"/>
      <c r="AJC4" s="25"/>
      <c r="AJD4" s="25"/>
      <c r="AJE4" s="25"/>
      <c r="AJF4" s="25"/>
      <c r="AJG4" s="25"/>
      <c r="AJH4" s="25"/>
      <c r="AJI4" s="25"/>
      <c r="AJJ4" s="25"/>
      <c r="AJK4" s="25"/>
      <c r="AJL4" s="25"/>
      <c r="AJM4" s="25"/>
      <c r="AJN4" s="25"/>
      <c r="AJO4" s="25"/>
      <c r="AJP4" s="25"/>
      <c r="AJQ4" s="25"/>
      <c r="AJR4" s="25"/>
      <c r="AJS4" s="25"/>
      <c r="AJT4" s="25"/>
      <c r="AJU4" s="25"/>
      <c r="AJV4" s="25"/>
      <c r="AJW4" s="25"/>
      <c r="AJX4" s="25"/>
      <c r="AJY4" s="25"/>
      <c r="AJZ4" s="25"/>
      <c r="AKA4" s="25"/>
      <c r="AKB4" s="25"/>
      <c r="AKC4" s="25"/>
      <c r="AKD4" s="25"/>
      <c r="AKE4" s="25"/>
      <c r="AKF4" s="25"/>
      <c r="AKG4" s="25"/>
      <c r="AKH4" s="25"/>
      <c r="AKI4" s="25"/>
      <c r="AKJ4" s="25"/>
      <c r="AKK4" s="25"/>
      <c r="AKL4" s="25"/>
      <c r="AKM4" s="25"/>
      <c r="AKN4" s="25"/>
      <c r="AKO4" s="25"/>
      <c r="AKP4" s="25"/>
      <c r="AKQ4" s="25"/>
      <c r="AKR4" s="25"/>
      <c r="AKS4" s="25"/>
      <c r="AKT4" s="25"/>
      <c r="AKU4" s="25"/>
      <c r="AKV4" s="25"/>
      <c r="AKW4" s="25"/>
      <c r="AKX4" s="25"/>
      <c r="AKY4" s="25"/>
      <c r="AKZ4" s="25"/>
      <c r="ALA4" s="25"/>
      <c r="ALB4" s="25"/>
      <c r="ALC4" s="25"/>
      <c r="ALD4" s="25"/>
      <c r="ALE4" s="25"/>
      <c r="ALF4" s="25"/>
      <c r="ALG4" s="25"/>
      <c r="ALH4" s="25"/>
      <c r="ALI4" s="25"/>
      <c r="ALJ4" s="25"/>
      <c r="ALK4" s="25"/>
      <c r="ALL4" s="25"/>
      <c r="ALM4" s="25"/>
      <c r="ALN4" s="25"/>
      <c r="ALO4" s="25"/>
      <c r="ALP4" s="25"/>
      <c r="ALQ4" s="25"/>
      <c r="ALR4" s="25"/>
      <c r="ALS4" s="25"/>
      <c r="ALT4" s="25"/>
      <c r="ALU4" s="25"/>
      <c r="ALV4" s="25"/>
      <c r="ALW4" s="25"/>
      <c r="ALX4" s="25"/>
      <c r="ALY4" s="25"/>
      <c r="ALZ4" s="25"/>
      <c r="AMA4" s="25"/>
      <c r="AMB4" s="25"/>
      <c r="AMC4" s="25"/>
      <c r="AMD4" s="25"/>
      <c r="AME4" s="25"/>
      <c r="AMF4" s="25"/>
      <c r="AMG4" s="25"/>
      <c r="AMH4" s="25"/>
      <c r="AMI4" s="25"/>
      <c r="AMJ4" s="25"/>
      <c r="AMK4" s="25"/>
    </row>
    <row r="5" spans="1:1025" s="45" customFormat="1" x14ac:dyDescent="0.25">
      <c r="A5" s="44" t="s">
        <v>25</v>
      </c>
      <c r="B5" s="44">
        <v>4</v>
      </c>
      <c r="C5" s="44"/>
      <c r="D5" s="44"/>
      <c r="E5" s="44"/>
      <c r="F5" s="44"/>
      <c r="G5" s="44"/>
      <c r="H5" s="44"/>
      <c r="I5" s="44">
        <v>3.2</v>
      </c>
      <c r="J5" s="44"/>
      <c r="K5" s="44">
        <v>73.5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5"/>
      <c r="KD5" s="25"/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5"/>
      <c r="LN5" s="25"/>
      <c r="LO5" s="25"/>
      <c r="LP5" s="25"/>
      <c r="LQ5" s="25"/>
      <c r="LR5" s="25"/>
      <c r="LS5" s="25"/>
      <c r="LT5" s="25"/>
      <c r="LU5" s="25"/>
      <c r="LV5" s="25"/>
      <c r="LW5" s="25"/>
      <c r="LX5" s="25"/>
      <c r="LY5" s="25"/>
      <c r="LZ5" s="25"/>
      <c r="MA5" s="25"/>
      <c r="MB5" s="25"/>
      <c r="MC5" s="25"/>
      <c r="MD5" s="25"/>
      <c r="ME5" s="25"/>
      <c r="MF5" s="25"/>
      <c r="MG5" s="25"/>
      <c r="MH5" s="25"/>
      <c r="MI5" s="25"/>
      <c r="MJ5" s="25"/>
      <c r="MK5" s="25"/>
      <c r="ML5" s="25"/>
      <c r="MM5" s="25"/>
      <c r="MN5" s="25"/>
      <c r="MO5" s="25"/>
      <c r="MP5" s="25"/>
      <c r="MQ5" s="25"/>
      <c r="MR5" s="25"/>
      <c r="MS5" s="25"/>
      <c r="MT5" s="25"/>
      <c r="MU5" s="25"/>
      <c r="MV5" s="25"/>
      <c r="MW5" s="25"/>
      <c r="MX5" s="25"/>
      <c r="MY5" s="25"/>
      <c r="MZ5" s="25"/>
      <c r="NA5" s="25"/>
      <c r="NB5" s="25"/>
      <c r="NC5" s="25"/>
      <c r="ND5" s="25"/>
      <c r="NE5" s="25"/>
      <c r="NF5" s="25"/>
      <c r="NG5" s="25"/>
      <c r="NH5" s="25"/>
      <c r="NI5" s="25"/>
      <c r="NJ5" s="25"/>
      <c r="NK5" s="25"/>
      <c r="NL5" s="25"/>
      <c r="NM5" s="25"/>
      <c r="NN5" s="25"/>
      <c r="NO5" s="25"/>
      <c r="NP5" s="25"/>
      <c r="NQ5" s="25"/>
      <c r="NR5" s="25"/>
      <c r="NS5" s="25"/>
      <c r="NT5" s="25"/>
      <c r="NU5" s="25"/>
      <c r="NV5" s="25"/>
      <c r="NW5" s="25"/>
      <c r="NX5" s="25"/>
      <c r="NY5" s="25"/>
      <c r="NZ5" s="25"/>
      <c r="OA5" s="25"/>
      <c r="OB5" s="25"/>
      <c r="OC5" s="25"/>
      <c r="OD5" s="25"/>
      <c r="OE5" s="25"/>
      <c r="OF5" s="25"/>
      <c r="OG5" s="25"/>
      <c r="OH5" s="25"/>
      <c r="OI5" s="25"/>
      <c r="OJ5" s="25"/>
      <c r="OK5" s="25"/>
      <c r="OL5" s="25"/>
      <c r="OM5" s="25"/>
      <c r="ON5" s="25"/>
      <c r="OO5" s="25"/>
      <c r="OP5" s="25"/>
      <c r="OQ5" s="25"/>
      <c r="OR5" s="25"/>
      <c r="OS5" s="25"/>
      <c r="OT5" s="25"/>
      <c r="OU5" s="25"/>
      <c r="OV5" s="25"/>
      <c r="OW5" s="25"/>
      <c r="OX5" s="25"/>
      <c r="OY5" s="25"/>
      <c r="OZ5" s="25"/>
      <c r="PA5" s="25"/>
      <c r="PB5" s="25"/>
      <c r="PC5" s="25"/>
      <c r="PD5" s="25"/>
      <c r="PE5" s="25"/>
      <c r="PF5" s="25"/>
      <c r="PG5" s="25"/>
      <c r="PH5" s="25"/>
      <c r="PI5" s="25"/>
      <c r="PJ5" s="25"/>
      <c r="PK5" s="25"/>
      <c r="PL5" s="25"/>
      <c r="PM5" s="25"/>
      <c r="PN5" s="25"/>
      <c r="PO5" s="25"/>
      <c r="PP5" s="25"/>
      <c r="PQ5" s="25"/>
      <c r="PR5" s="25"/>
      <c r="PS5" s="25"/>
      <c r="PT5" s="25"/>
      <c r="PU5" s="25"/>
      <c r="PV5" s="25"/>
      <c r="PW5" s="25"/>
      <c r="PX5" s="25"/>
      <c r="PY5" s="25"/>
      <c r="PZ5" s="25"/>
      <c r="QA5" s="25"/>
      <c r="QB5" s="25"/>
      <c r="QC5" s="25"/>
      <c r="QD5" s="25"/>
      <c r="QE5" s="25"/>
      <c r="QF5" s="25"/>
      <c r="QG5" s="25"/>
      <c r="QH5" s="25"/>
      <c r="QI5" s="25"/>
      <c r="QJ5" s="25"/>
      <c r="QK5" s="25"/>
      <c r="QL5" s="25"/>
      <c r="QM5" s="25"/>
      <c r="QN5" s="25"/>
      <c r="QO5" s="25"/>
      <c r="QP5" s="25"/>
      <c r="QQ5" s="25"/>
      <c r="QR5" s="25"/>
      <c r="QS5" s="25"/>
      <c r="QT5" s="25"/>
      <c r="QU5" s="25"/>
      <c r="QV5" s="25"/>
      <c r="QW5" s="25"/>
      <c r="QX5" s="25"/>
      <c r="QY5" s="25"/>
      <c r="QZ5" s="25"/>
      <c r="RA5" s="25"/>
      <c r="RB5" s="25"/>
      <c r="RC5" s="25"/>
      <c r="RD5" s="25"/>
      <c r="RE5" s="25"/>
      <c r="RF5" s="25"/>
      <c r="RG5" s="25"/>
      <c r="RH5" s="25"/>
      <c r="RI5" s="25"/>
      <c r="RJ5" s="25"/>
      <c r="RK5" s="25"/>
      <c r="RL5" s="25"/>
      <c r="RM5" s="25"/>
      <c r="RN5" s="25"/>
      <c r="RO5" s="25"/>
      <c r="RP5" s="25"/>
      <c r="RQ5" s="25"/>
      <c r="RR5" s="25"/>
      <c r="RS5" s="25"/>
      <c r="RT5" s="25"/>
      <c r="RU5" s="25"/>
      <c r="RV5" s="25"/>
      <c r="RW5" s="25"/>
      <c r="RX5" s="25"/>
      <c r="RY5" s="25"/>
      <c r="RZ5" s="25"/>
      <c r="SA5" s="25"/>
      <c r="SB5" s="25"/>
      <c r="SC5" s="25"/>
      <c r="SD5" s="25"/>
      <c r="SE5" s="25"/>
      <c r="SF5" s="25"/>
      <c r="SG5" s="25"/>
      <c r="SH5" s="25"/>
      <c r="SI5" s="25"/>
      <c r="SJ5" s="25"/>
      <c r="SK5" s="25"/>
      <c r="SL5" s="25"/>
      <c r="SM5" s="25"/>
      <c r="SN5" s="25"/>
      <c r="SO5" s="25"/>
      <c r="SP5" s="25"/>
      <c r="SQ5" s="25"/>
      <c r="SR5" s="25"/>
      <c r="SS5" s="25"/>
      <c r="ST5" s="25"/>
      <c r="SU5" s="25"/>
      <c r="SV5" s="25"/>
      <c r="SW5" s="25"/>
      <c r="SX5" s="25"/>
      <c r="SY5" s="25"/>
      <c r="SZ5" s="25"/>
      <c r="TA5" s="25"/>
      <c r="TB5" s="25"/>
      <c r="TC5" s="25"/>
      <c r="TD5" s="25"/>
      <c r="TE5" s="25"/>
      <c r="TF5" s="25"/>
      <c r="TG5" s="25"/>
      <c r="TH5" s="25"/>
      <c r="TI5" s="25"/>
      <c r="TJ5" s="25"/>
      <c r="TK5" s="25"/>
      <c r="TL5" s="25"/>
      <c r="TM5" s="25"/>
      <c r="TN5" s="25"/>
      <c r="TO5" s="25"/>
      <c r="TP5" s="25"/>
      <c r="TQ5" s="25"/>
      <c r="TR5" s="25"/>
      <c r="TS5" s="25"/>
      <c r="TT5" s="25"/>
      <c r="TU5" s="25"/>
      <c r="TV5" s="25"/>
      <c r="TW5" s="25"/>
      <c r="TX5" s="25"/>
      <c r="TY5" s="25"/>
      <c r="TZ5" s="25"/>
      <c r="UA5" s="25"/>
      <c r="UB5" s="25"/>
      <c r="UC5" s="25"/>
      <c r="UD5" s="25"/>
      <c r="UE5" s="25"/>
      <c r="UF5" s="25"/>
      <c r="UG5" s="25"/>
      <c r="UH5" s="25"/>
      <c r="UI5" s="25"/>
      <c r="UJ5" s="25"/>
      <c r="UK5" s="25"/>
      <c r="UL5" s="25"/>
      <c r="UM5" s="25"/>
      <c r="UN5" s="25"/>
      <c r="UO5" s="25"/>
      <c r="UP5" s="25"/>
      <c r="UQ5" s="25"/>
      <c r="UR5" s="25"/>
      <c r="US5" s="25"/>
      <c r="UT5" s="25"/>
      <c r="UU5" s="25"/>
      <c r="UV5" s="25"/>
      <c r="UW5" s="25"/>
      <c r="UX5" s="25"/>
      <c r="UY5" s="25"/>
      <c r="UZ5" s="25"/>
      <c r="VA5" s="25"/>
      <c r="VB5" s="25"/>
      <c r="VC5" s="25"/>
      <c r="VD5" s="25"/>
      <c r="VE5" s="25"/>
      <c r="VF5" s="25"/>
      <c r="VG5" s="25"/>
      <c r="VH5" s="25"/>
      <c r="VI5" s="25"/>
      <c r="VJ5" s="25"/>
      <c r="VK5" s="25"/>
      <c r="VL5" s="25"/>
      <c r="VM5" s="25"/>
      <c r="VN5" s="25"/>
      <c r="VO5" s="25"/>
      <c r="VP5" s="25"/>
      <c r="VQ5" s="25"/>
      <c r="VR5" s="25"/>
      <c r="VS5" s="25"/>
      <c r="VT5" s="25"/>
      <c r="VU5" s="25"/>
      <c r="VV5" s="25"/>
      <c r="VW5" s="25"/>
      <c r="VX5" s="25"/>
      <c r="VY5" s="25"/>
      <c r="VZ5" s="25"/>
      <c r="WA5" s="25"/>
      <c r="WB5" s="25"/>
      <c r="WC5" s="25"/>
      <c r="WD5" s="25"/>
      <c r="WE5" s="25"/>
      <c r="WF5" s="25"/>
      <c r="WG5" s="25"/>
      <c r="WH5" s="25"/>
      <c r="WI5" s="25"/>
      <c r="WJ5" s="25"/>
      <c r="WK5" s="25"/>
      <c r="WL5" s="25"/>
      <c r="WM5" s="25"/>
      <c r="WN5" s="25"/>
      <c r="WO5" s="25"/>
      <c r="WP5" s="25"/>
      <c r="WQ5" s="25"/>
      <c r="WR5" s="25"/>
      <c r="WS5" s="25"/>
      <c r="WT5" s="25"/>
      <c r="WU5" s="25"/>
      <c r="WV5" s="25"/>
      <c r="WW5" s="25"/>
      <c r="WX5" s="25"/>
      <c r="WY5" s="25"/>
      <c r="WZ5" s="25"/>
      <c r="XA5" s="25"/>
      <c r="XB5" s="25"/>
      <c r="XC5" s="25"/>
      <c r="XD5" s="25"/>
      <c r="XE5" s="25"/>
      <c r="XF5" s="25"/>
      <c r="XG5" s="25"/>
      <c r="XH5" s="25"/>
      <c r="XI5" s="25"/>
      <c r="XJ5" s="25"/>
      <c r="XK5" s="25"/>
      <c r="XL5" s="25"/>
      <c r="XM5" s="25"/>
      <c r="XN5" s="25"/>
      <c r="XO5" s="25"/>
      <c r="XP5" s="25"/>
      <c r="XQ5" s="25"/>
      <c r="XR5" s="25"/>
      <c r="XS5" s="25"/>
      <c r="XT5" s="25"/>
      <c r="XU5" s="25"/>
      <c r="XV5" s="25"/>
      <c r="XW5" s="25"/>
      <c r="XX5" s="25"/>
      <c r="XY5" s="25"/>
      <c r="XZ5" s="25"/>
      <c r="YA5" s="25"/>
      <c r="YB5" s="25"/>
      <c r="YC5" s="25"/>
      <c r="YD5" s="25"/>
      <c r="YE5" s="25"/>
      <c r="YF5" s="25"/>
      <c r="YG5" s="25"/>
      <c r="YH5" s="25"/>
      <c r="YI5" s="25"/>
      <c r="YJ5" s="25"/>
      <c r="YK5" s="25"/>
      <c r="YL5" s="25"/>
      <c r="YM5" s="25"/>
      <c r="YN5" s="25"/>
      <c r="YO5" s="25"/>
      <c r="YP5" s="25"/>
      <c r="YQ5" s="25"/>
      <c r="YR5" s="25"/>
      <c r="YS5" s="25"/>
      <c r="YT5" s="25"/>
      <c r="YU5" s="25"/>
      <c r="YV5" s="25"/>
      <c r="YW5" s="25"/>
      <c r="YX5" s="25"/>
      <c r="YY5" s="25"/>
      <c r="YZ5" s="25"/>
      <c r="ZA5" s="25"/>
      <c r="ZB5" s="25"/>
      <c r="ZC5" s="25"/>
      <c r="ZD5" s="25"/>
      <c r="ZE5" s="25"/>
      <c r="ZF5" s="25"/>
      <c r="ZG5" s="25"/>
      <c r="ZH5" s="25"/>
      <c r="ZI5" s="25"/>
      <c r="ZJ5" s="25"/>
      <c r="ZK5" s="25"/>
      <c r="ZL5" s="25"/>
      <c r="ZM5" s="25"/>
      <c r="ZN5" s="25"/>
      <c r="ZO5" s="25"/>
      <c r="ZP5" s="25"/>
      <c r="ZQ5" s="25"/>
      <c r="ZR5" s="25"/>
      <c r="ZS5" s="25"/>
      <c r="ZT5" s="25"/>
      <c r="ZU5" s="25"/>
      <c r="ZV5" s="25"/>
      <c r="ZW5" s="25"/>
      <c r="ZX5" s="25"/>
      <c r="ZY5" s="25"/>
      <c r="ZZ5" s="25"/>
      <c r="AAA5" s="25"/>
      <c r="AAB5" s="25"/>
      <c r="AAC5" s="25"/>
      <c r="AAD5" s="25"/>
      <c r="AAE5" s="25"/>
      <c r="AAF5" s="25"/>
      <c r="AAG5" s="25"/>
      <c r="AAH5" s="25"/>
      <c r="AAI5" s="25"/>
      <c r="AAJ5" s="25"/>
      <c r="AAK5" s="25"/>
      <c r="AAL5" s="25"/>
      <c r="AAM5" s="25"/>
      <c r="AAN5" s="25"/>
      <c r="AAO5" s="25"/>
      <c r="AAP5" s="25"/>
      <c r="AAQ5" s="25"/>
      <c r="AAR5" s="25"/>
      <c r="AAS5" s="25"/>
      <c r="AAT5" s="25"/>
      <c r="AAU5" s="25"/>
      <c r="AAV5" s="25"/>
      <c r="AAW5" s="25"/>
      <c r="AAX5" s="25"/>
      <c r="AAY5" s="25"/>
      <c r="AAZ5" s="25"/>
      <c r="ABA5" s="25"/>
      <c r="ABB5" s="25"/>
      <c r="ABC5" s="25"/>
      <c r="ABD5" s="25"/>
      <c r="ABE5" s="25"/>
      <c r="ABF5" s="25"/>
      <c r="ABG5" s="25"/>
      <c r="ABH5" s="25"/>
      <c r="ABI5" s="25"/>
      <c r="ABJ5" s="25"/>
      <c r="ABK5" s="25"/>
      <c r="ABL5" s="25"/>
      <c r="ABM5" s="25"/>
      <c r="ABN5" s="25"/>
      <c r="ABO5" s="25"/>
      <c r="ABP5" s="25"/>
      <c r="ABQ5" s="25"/>
      <c r="ABR5" s="25"/>
      <c r="ABS5" s="25"/>
      <c r="ABT5" s="25"/>
      <c r="ABU5" s="25"/>
      <c r="ABV5" s="25"/>
      <c r="ABW5" s="25"/>
      <c r="ABX5" s="25"/>
      <c r="ABY5" s="25"/>
      <c r="ABZ5" s="25"/>
      <c r="ACA5" s="25"/>
      <c r="ACB5" s="25"/>
      <c r="ACC5" s="25"/>
      <c r="ACD5" s="25"/>
      <c r="ACE5" s="25"/>
      <c r="ACF5" s="25"/>
      <c r="ACG5" s="25"/>
      <c r="ACH5" s="25"/>
      <c r="ACI5" s="25"/>
      <c r="ACJ5" s="25"/>
      <c r="ACK5" s="25"/>
      <c r="ACL5" s="25"/>
      <c r="ACM5" s="25"/>
      <c r="ACN5" s="25"/>
      <c r="ACO5" s="25"/>
      <c r="ACP5" s="25"/>
      <c r="ACQ5" s="25"/>
      <c r="ACR5" s="25"/>
      <c r="ACS5" s="25"/>
      <c r="ACT5" s="25"/>
      <c r="ACU5" s="25"/>
      <c r="ACV5" s="25"/>
      <c r="ACW5" s="25"/>
      <c r="ACX5" s="25"/>
      <c r="ACY5" s="25"/>
      <c r="ACZ5" s="25"/>
      <c r="ADA5" s="25"/>
      <c r="ADB5" s="25"/>
      <c r="ADC5" s="25"/>
      <c r="ADD5" s="25"/>
      <c r="ADE5" s="25"/>
      <c r="ADF5" s="25"/>
      <c r="ADG5" s="25"/>
      <c r="ADH5" s="25"/>
      <c r="ADI5" s="25"/>
      <c r="ADJ5" s="25"/>
      <c r="ADK5" s="25"/>
      <c r="ADL5" s="25"/>
      <c r="ADM5" s="25"/>
      <c r="ADN5" s="25"/>
      <c r="ADO5" s="25"/>
      <c r="ADP5" s="25"/>
      <c r="ADQ5" s="25"/>
      <c r="ADR5" s="25"/>
      <c r="ADS5" s="25"/>
      <c r="ADT5" s="25"/>
      <c r="ADU5" s="25"/>
      <c r="ADV5" s="25"/>
      <c r="ADW5" s="25"/>
      <c r="ADX5" s="25"/>
      <c r="ADY5" s="25"/>
      <c r="ADZ5" s="25"/>
      <c r="AEA5" s="25"/>
      <c r="AEB5" s="25"/>
      <c r="AEC5" s="25"/>
      <c r="AED5" s="25"/>
      <c r="AEE5" s="25"/>
      <c r="AEF5" s="25"/>
      <c r="AEG5" s="25"/>
      <c r="AEH5" s="25"/>
      <c r="AEI5" s="25"/>
      <c r="AEJ5" s="25"/>
      <c r="AEK5" s="25"/>
      <c r="AEL5" s="25"/>
      <c r="AEM5" s="25"/>
      <c r="AEN5" s="25"/>
      <c r="AEO5" s="25"/>
      <c r="AEP5" s="25"/>
      <c r="AEQ5" s="25"/>
      <c r="AER5" s="25"/>
      <c r="AES5" s="25"/>
      <c r="AET5" s="25"/>
      <c r="AEU5" s="25"/>
      <c r="AEV5" s="25"/>
      <c r="AEW5" s="25"/>
      <c r="AEX5" s="25"/>
      <c r="AEY5" s="25"/>
      <c r="AEZ5" s="25"/>
      <c r="AFA5" s="25"/>
      <c r="AFB5" s="25"/>
      <c r="AFC5" s="25"/>
      <c r="AFD5" s="25"/>
      <c r="AFE5" s="25"/>
      <c r="AFF5" s="25"/>
      <c r="AFG5" s="25"/>
      <c r="AFH5" s="25"/>
      <c r="AFI5" s="25"/>
      <c r="AFJ5" s="25"/>
      <c r="AFK5" s="25"/>
      <c r="AFL5" s="25"/>
      <c r="AFM5" s="25"/>
      <c r="AFN5" s="25"/>
      <c r="AFO5" s="25"/>
      <c r="AFP5" s="25"/>
      <c r="AFQ5" s="25"/>
      <c r="AFR5" s="25"/>
      <c r="AFS5" s="25"/>
      <c r="AFT5" s="25"/>
      <c r="AFU5" s="25"/>
      <c r="AFV5" s="25"/>
      <c r="AFW5" s="25"/>
      <c r="AFX5" s="25"/>
      <c r="AFY5" s="25"/>
      <c r="AFZ5" s="25"/>
      <c r="AGA5" s="25"/>
      <c r="AGB5" s="25"/>
      <c r="AGC5" s="25"/>
      <c r="AGD5" s="25"/>
      <c r="AGE5" s="25"/>
      <c r="AGF5" s="25"/>
      <c r="AGG5" s="25"/>
      <c r="AGH5" s="25"/>
      <c r="AGI5" s="25"/>
      <c r="AGJ5" s="25"/>
      <c r="AGK5" s="25"/>
      <c r="AGL5" s="25"/>
      <c r="AGM5" s="25"/>
      <c r="AGN5" s="25"/>
      <c r="AGO5" s="25"/>
      <c r="AGP5" s="25"/>
      <c r="AGQ5" s="25"/>
      <c r="AGR5" s="25"/>
      <c r="AGS5" s="25"/>
      <c r="AGT5" s="25"/>
      <c r="AGU5" s="25"/>
      <c r="AGV5" s="25"/>
      <c r="AGW5" s="25"/>
      <c r="AGX5" s="25"/>
      <c r="AGY5" s="25"/>
      <c r="AGZ5" s="25"/>
      <c r="AHA5" s="25"/>
      <c r="AHB5" s="25"/>
      <c r="AHC5" s="25"/>
      <c r="AHD5" s="25"/>
      <c r="AHE5" s="25"/>
      <c r="AHF5" s="25"/>
      <c r="AHG5" s="25"/>
      <c r="AHH5" s="25"/>
      <c r="AHI5" s="25"/>
      <c r="AHJ5" s="25"/>
      <c r="AHK5" s="25"/>
      <c r="AHL5" s="25"/>
      <c r="AHM5" s="25"/>
      <c r="AHN5" s="25"/>
      <c r="AHO5" s="25"/>
      <c r="AHP5" s="25"/>
      <c r="AHQ5" s="25"/>
      <c r="AHR5" s="25"/>
      <c r="AHS5" s="25"/>
      <c r="AHT5" s="25"/>
      <c r="AHU5" s="25"/>
      <c r="AHV5" s="25"/>
      <c r="AHW5" s="25"/>
      <c r="AHX5" s="25"/>
      <c r="AHY5" s="25"/>
      <c r="AHZ5" s="25"/>
      <c r="AIA5" s="25"/>
      <c r="AIB5" s="25"/>
      <c r="AIC5" s="25"/>
      <c r="AID5" s="25"/>
      <c r="AIE5" s="25"/>
      <c r="AIF5" s="25"/>
      <c r="AIG5" s="25"/>
      <c r="AIH5" s="25"/>
      <c r="AII5" s="25"/>
      <c r="AIJ5" s="25"/>
      <c r="AIK5" s="25"/>
      <c r="AIL5" s="25"/>
      <c r="AIM5" s="25"/>
      <c r="AIN5" s="25"/>
      <c r="AIO5" s="25"/>
      <c r="AIP5" s="25"/>
      <c r="AIQ5" s="25"/>
      <c r="AIR5" s="25"/>
      <c r="AIS5" s="25"/>
      <c r="AIT5" s="25"/>
      <c r="AIU5" s="25"/>
      <c r="AIV5" s="25"/>
      <c r="AIW5" s="25"/>
      <c r="AIX5" s="25"/>
      <c r="AIY5" s="25"/>
      <c r="AIZ5" s="25"/>
      <c r="AJA5" s="25"/>
      <c r="AJB5" s="25"/>
      <c r="AJC5" s="25"/>
      <c r="AJD5" s="25"/>
      <c r="AJE5" s="25"/>
      <c r="AJF5" s="25"/>
      <c r="AJG5" s="25"/>
      <c r="AJH5" s="25"/>
      <c r="AJI5" s="25"/>
      <c r="AJJ5" s="25"/>
      <c r="AJK5" s="25"/>
      <c r="AJL5" s="25"/>
      <c r="AJM5" s="25"/>
      <c r="AJN5" s="25"/>
      <c r="AJO5" s="25"/>
      <c r="AJP5" s="25"/>
      <c r="AJQ5" s="25"/>
      <c r="AJR5" s="25"/>
      <c r="AJS5" s="25"/>
      <c r="AJT5" s="25"/>
      <c r="AJU5" s="25"/>
      <c r="AJV5" s="25"/>
      <c r="AJW5" s="25"/>
      <c r="AJX5" s="25"/>
      <c r="AJY5" s="25"/>
      <c r="AJZ5" s="25"/>
      <c r="AKA5" s="25"/>
      <c r="AKB5" s="25"/>
      <c r="AKC5" s="25"/>
      <c r="AKD5" s="25"/>
      <c r="AKE5" s="25"/>
      <c r="AKF5" s="25"/>
      <c r="AKG5" s="25"/>
      <c r="AKH5" s="25"/>
      <c r="AKI5" s="25"/>
      <c r="AKJ5" s="25"/>
      <c r="AKK5" s="25"/>
      <c r="AKL5" s="25"/>
      <c r="AKM5" s="25"/>
      <c r="AKN5" s="25"/>
      <c r="AKO5" s="25"/>
      <c r="AKP5" s="25"/>
      <c r="AKQ5" s="25"/>
      <c r="AKR5" s="25"/>
      <c r="AKS5" s="25"/>
      <c r="AKT5" s="25"/>
      <c r="AKU5" s="25"/>
      <c r="AKV5" s="25"/>
      <c r="AKW5" s="25"/>
      <c r="AKX5" s="25"/>
      <c r="AKY5" s="25"/>
      <c r="AKZ5" s="25"/>
      <c r="ALA5" s="25"/>
      <c r="ALB5" s="25"/>
      <c r="ALC5" s="25"/>
      <c r="ALD5" s="25"/>
      <c r="ALE5" s="25"/>
      <c r="ALF5" s="25"/>
      <c r="ALG5" s="25"/>
      <c r="ALH5" s="25"/>
      <c r="ALI5" s="25"/>
      <c r="ALJ5" s="25"/>
      <c r="ALK5" s="25"/>
      <c r="ALL5" s="25"/>
      <c r="ALM5" s="25"/>
      <c r="ALN5" s="25"/>
      <c r="ALO5" s="25"/>
      <c r="ALP5" s="25"/>
      <c r="ALQ5" s="25"/>
      <c r="ALR5" s="25"/>
      <c r="ALS5" s="25"/>
      <c r="ALT5" s="25"/>
      <c r="ALU5" s="25"/>
      <c r="ALV5" s="25"/>
      <c r="ALW5" s="25"/>
      <c r="ALX5" s="25"/>
      <c r="ALY5" s="25"/>
      <c r="ALZ5" s="25"/>
      <c r="AMA5" s="25"/>
      <c r="AMB5" s="25"/>
      <c r="AMC5" s="25"/>
      <c r="AMD5" s="25"/>
      <c r="AME5" s="25"/>
      <c r="AMF5" s="25"/>
      <c r="AMG5" s="25"/>
      <c r="AMH5" s="25"/>
      <c r="AMI5" s="25"/>
      <c r="AMJ5" s="25"/>
      <c r="AMK5" s="25"/>
    </row>
    <row r="6" spans="1:1025" s="45" customForma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  <c r="IR6" s="25"/>
      <c r="IS6" s="25"/>
      <c r="IT6" s="25"/>
      <c r="IU6" s="25"/>
      <c r="IV6" s="25"/>
      <c r="IW6" s="25"/>
      <c r="IX6" s="25"/>
      <c r="IY6" s="25"/>
      <c r="IZ6" s="25"/>
      <c r="JA6" s="25"/>
      <c r="JB6" s="25"/>
      <c r="JC6" s="25"/>
      <c r="JD6" s="25"/>
      <c r="JE6" s="25"/>
      <c r="JF6" s="25"/>
      <c r="JG6" s="25"/>
      <c r="JH6" s="25"/>
      <c r="JI6" s="25"/>
      <c r="JJ6" s="25"/>
      <c r="JK6" s="25"/>
      <c r="JL6" s="25"/>
      <c r="JM6" s="25"/>
      <c r="JN6" s="25"/>
      <c r="JO6" s="25"/>
      <c r="JP6" s="25"/>
      <c r="JQ6" s="25"/>
      <c r="JR6" s="25"/>
      <c r="JS6" s="25"/>
      <c r="JT6" s="25"/>
      <c r="JU6" s="25"/>
      <c r="JV6" s="25"/>
      <c r="JW6" s="25"/>
      <c r="JX6" s="25"/>
      <c r="JY6" s="25"/>
      <c r="JZ6" s="25"/>
      <c r="KA6" s="25"/>
      <c r="KB6" s="25"/>
      <c r="KC6" s="25"/>
      <c r="KD6" s="25"/>
      <c r="KE6" s="25"/>
      <c r="KF6" s="25"/>
      <c r="KG6" s="25"/>
      <c r="KH6" s="25"/>
      <c r="KI6" s="25"/>
      <c r="KJ6" s="25"/>
      <c r="KK6" s="25"/>
      <c r="KL6" s="25"/>
      <c r="KM6" s="25"/>
      <c r="KN6" s="25"/>
      <c r="KO6" s="25"/>
      <c r="KP6" s="25"/>
      <c r="KQ6" s="25"/>
      <c r="KR6" s="25"/>
      <c r="KS6" s="25"/>
      <c r="KT6" s="25"/>
      <c r="KU6" s="25"/>
      <c r="KV6" s="25"/>
      <c r="KW6" s="25"/>
      <c r="KX6" s="25"/>
      <c r="KY6" s="25"/>
      <c r="KZ6" s="25"/>
      <c r="LA6" s="25"/>
      <c r="LB6" s="25"/>
      <c r="LC6" s="25"/>
      <c r="LD6" s="25"/>
      <c r="LE6" s="25"/>
      <c r="LF6" s="25"/>
      <c r="LG6" s="25"/>
      <c r="LH6" s="25"/>
      <c r="LI6" s="25"/>
      <c r="LJ6" s="25"/>
      <c r="LK6" s="25"/>
      <c r="LL6" s="25"/>
      <c r="LM6" s="25"/>
      <c r="LN6" s="25"/>
      <c r="LO6" s="25"/>
      <c r="LP6" s="25"/>
      <c r="LQ6" s="25"/>
      <c r="LR6" s="25"/>
      <c r="LS6" s="25"/>
      <c r="LT6" s="25"/>
      <c r="LU6" s="25"/>
      <c r="LV6" s="25"/>
      <c r="LW6" s="25"/>
      <c r="LX6" s="25"/>
      <c r="LY6" s="25"/>
      <c r="LZ6" s="25"/>
      <c r="MA6" s="25"/>
      <c r="MB6" s="25"/>
      <c r="MC6" s="25"/>
      <c r="MD6" s="25"/>
      <c r="ME6" s="25"/>
      <c r="MF6" s="25"/>
      <c r="MG6" s="25"/>
      <c r="MH6" s="25"/>
      <c r="MI6" s="25"/>
      <c r="MJ6" s="25"/>
      <c r="MK6" s="25"/>
      <c r="ML6" s="25"/>
      <c r="MM6" s="25"/>
      <c r="MN6" s="25"/>
      <c r="MO6" s="25"/>
      <c r="MP6" s="25"/>
      <c r="MQ6" s="25"/>
      <c r="MR6" s="25"/>
      <c r="MS6" s="25"/>
      <c r="MT6" s="25"/>
      <c r="MU6" s="25"/>
      <c r="MV6" s="25"/>
      <c r="MW6" s="25"/>
      <c r="MX6" s="25"/>
      <c r="MY6" s="25"/>
      <c r="MZ6" s="25"/>
      <c r="NA6" s="25"/>
      <c r="NB6" s="25"/>
      <c r="NC6" s="25"/>
      <c r="ND6" s="25"/>
      <c r="NE6" s="25"/>
      <c r="NF6" s="25"/>
      <c r="NG6" s="25"/>
      <c r="NH6" s="25"/>
      <c r="NI6" s="25"/>
      <c r="NJ6" s="25"/>
      <c r="NK6" s="25"/>
      <c r="NL6" s="25"/>
      <c r="NM6" s="25"/>
      <c r="NN6" s="25"/>
      <c r="NO6" s="25"/>
      <c r="NP6" s="25"/>
      <c r="NQ6" s="25"/>
      <c r="NR6" s="25"/>
      <c r="NS6" s="25"/>
      <c r="NT6" s="25"/>
      <c r="NU6" s="25"/>
      <c r="NV6" s="25"/>
      <c r="NW6" s="25"/>
      <c r="NX6" s="25"/>
      <c r="NY6" s="25"/>
      <c r="NZ6" s="25"/>
      <c r="OA6" s="25"/>
      <c r="OB6" s="25"/>
      <c r="OC6" s="25"/>
      <c r="OD6" s="25"/>
      <c r="OE6" s="25"/>
      <c r="OF6" s="25"/>
      <c r="OG6" s="25"/>
      <c r="OH6" s="25"/>
      <c r="OI6" s="25"/>
      <c r="OJ6" s="25"/>
      <c r="OK6" s="25"/>
      <c r="OL6" s="25"/>
      <c r="OM6" s="25"/>
      <c r="ON6" s="25"/>
      <c r="OO6" s="25"/>
      <c r="OP6" s="25"/>
      <c r="OQ6" s="25"/>
      <c r="OR6" s="25"/>
      <c r="OS6" s="25"/>
      <c r="OT6" s="25"/>
      <c r="OU6" s="25"/>
      <c r="OV6" s="25"/>
      <c r="OW6" s="25"/>
      <c r="OX6" s="25"/>
      <c r="OY6" s="25"/>
      <c r="OZ6" s="25"/>
      <c r="PA6" s="25"/>
      <c r="PB6" s="25"/>
      <c r="PC6" s="25"/>
      <c r="PD6" s="25"/>
      <c r="PE6" s="25"/>
      <c r="PF6" s="25"/>
      <c r="PG6" s="25"/>
      <c r="PH6" s="25"/>
      <c r="PI6" s="25"/>
      <c r="PJ6" s="25"/>
      <c r="PK6" s="25"/>
      <c r="PL6" s="25"/>
      <c r="PM6" s="25"/>
      <c r="PN6" s="25"/>
      <c r="PO6" s="25"/>
      <c r="PP6" s="25"/>
      <c r="PQ6" s="25"/>
      <c r="PR6" s="25"/>
      <c r="PS6" s="25"/>
      <c r="PT6" s="25"/>
      <c r="PU6" s="25"/>
      <c r="PV6" s="25"/>
      <c r="PW6" s="25"/>
      <c r="PX6" s="25"/>
      <c r="PY6" s="25"/>
      <c r="PZ6" s="25"/>
      <c r="QA6" s="25"/>
      <c r="QB6" s="25"/>
      <c r="QC6" s="25"/>
      <c r="QD6" s="25"/>
      <c r="QE6" s="25"/>
      <c r="QF6" s="25"/>
      <c r="QG6" s="25"/>
      <c r="QH6" s="25"/>
      <c r="QI6" s="25"/>
      <c r="QJ6" s="25"/>
      <c r="QK6" s="25"/>
      <c r="QL6" s="25"/>
      <c r="QM6" s="25"/>
      <c r="QN6" s="25"/>
      <c r="QO6" s="25"/>
      <c r="QP6" s="25"/>
      <c r="QQ6" s="25"/>
      <c r="QR6" s="25"/>
      <c r="QS6" s="25"/>
      <c r="QT6" s="25"/>
      <c r="QU6" s="25"/>
      <c r="QV6" s="25"/>
      <c r="QW6" s="25"/>
      <c r="QX6" s="25"/>
      <c r="QY6" s="25"/>
      <c r="QZ6" s="25"/>
      <c r="RA6" s="25"/>
      <c r="RB6" s="25"/>
      <c r="RC6" s="25"/>
      <c r="RD6" s="25"/>
      <c r="RE6" s="25"/>
      <c r="RF6" s="25"/>
      <c r="RG6" s="25"/>
      <c r="RH6" s="25"/>
      <c r="RI6" s="25"/>
      <c r="RJ6" s="25"/>
      <c r="RK6" s="25"/>
      <c r="RL6" s="25"/>
      <c r="RM6" s="25"/>
      <c r="RN6" s="25"/>
      <c r="RO6" s="25"/>
      <c r="RP6" s="25"/>
      <c r="RQ6" s="25"/>
      <c r="RR6" s="25"/>
      <c r="RS6" s="25"/>
      <c r="RT6" s="25"/>
      <c r="RU6" s="25"/>
      <c r="RV6" s="25"/>
      <c r="RW6" s="25"/>
      <c r="RX6" s="25"/>
      <c r="RY6" s="25"/>
      <c r="RZ6" s="25"/>
      <c r="SA6" s="25"/>
      <c r="SB6" s="25"/>
      <c r="SC6" s="25"/>
      <c r="SD6" s="25"/>
      <c r="SE6" s="25"/>
      <c r="SF6" s="25"/>
      <c r="SG6" s="25"/>
      <c r="SH6" s="25"/>
      <c r="SI6" s="25"/>
      <c r="SJ6" s="25"/>
      <c r="SK6" s="25"/>
      <c r="SL6" s="25"/>
      <c r="SM6" s="25"/>
      <c r="SN6" s="25"/>
      <c r="SO6" s="25"/>
      <c r="SP6" s="25"/>
      <c r="SQ6" s="25"/>
      <c r="SR6" s="25"/>
      <c r="SS6" s="25"/>
      <c r="ST6" s="25"/>
      <c r="SU6" s="25"/>
      <c r="SV6" s="25"/>
      <c r="SW6" s="25"/>
      <c r="SX6" s="25"/>
      <c r="SY6" s="25"/>
      <c r="SZ6" s="25"/>
      <c r="TA6" s="25"/>
      <c r="TB6" s="25"/>
      <c r="TC6" s="25"/>
      <c r="TD6" s="25"/>
      <c r="TE6" s="25"/>
      <c r="TF6" s="25"/>
      <c r="TG6" s="25"/>
      <c r="TH6" s="25"/>
      <c r="TI6" s="25"/>
      <c r="TJ6" s="25"/>
      <c r="TK6" s="25"/>
      <c r="TL6" s="25"/>
      <c r="TM6" s="25"/>
      <c r="TN6" s="25"/>
      <c r="TO6" s="25"/>
      <c r="TP6" s="25"/>
      <c r="TQ6" s="25"/>
      <c r="TR6" s="25"/>
      <c r="TS6" s="25"/>
      <c r="TT6" s="25"/>
      <c r="TU6" s="25"/>
      <c r="TV6" s="25"/>
      <c r="TW6" s="25"/>
      <c r="TX6" s="25"/>
      <c r="TY6" s="25"/>
      <c r="TZ6" s="25"/>
      <c r="UA6" s="25"/>
      <c r="UB6" s="25"/>
      <c r="UC6" s="25"/>
      <c r="UD6" s="25"/>
      <c r="UE6" s="25"/>
      <c r="UF6" s="25"/>
      <c r="UG6" s="25"/>
      <c r="UH6" s="25"/>
      <c r="UI6" s="25"/>
      <c r="UJ6" s="25"/>
      <c r="UK6" s="25"/>
      <c r="UL6" s="25"/>
      <c r="UM6" s="25"/>
      <c r="UN6" s="25"/>
      <c r="UO6" s="25"/>
      <c r="UP6" s="25"/>
      <c r="UQ6" s="25"/>
      <c r="UR6" s="25"/>
      <c r="US6" s="25"/>
      <c r="UT6" s="25"/>
      <c r="UU6" s="25"/>
      <c r="UV6" s="25"/>
      <c r="UW6" s="25"/>
      <c r="UX6" s="25"/>
      <c r="UY6" s="25"/>
      <c r="UZ6" s="25"/>
      <c r="VA6" s="25"/>
      <c r="VB6" s="25"/>
      <c r="VC6" s="25"/>
      <c r="VD6" s="25"/>
      <c r="VE6" s="25"/>
      <c r="VF6" s="25"/>
      <c r="VG6" s="25"/>
      <c r="VH6" s="25"/>
      <c r="VI6" s="25"/>
      <c r="VJ6" s="25"/>
      <c r="VK6" s="25"/>
      <c r="VL6" s="25"/>
      <c r="VM6" s="25"/>
      <c r="VN6" s="25"/>
      <c r="VO6" s="25"/>
      <c r="VP6" s="25"/>
      <c r="VQ6" s="25"/>
      <c r="VR6" s="25"/>
      <c r="VS6" s="25"/>
      <c r="VT6" s="25"/>
      <c r="VU6" s="25"/>
      <c r="VV6" s="25"/>
      <c r="VW6" s="25"/>
      <c r="VX6" s="25"/>
      <c r="VY6" s="25"/>
      <c r="VZ6" s="25"/>
      <c r="WA6" s="25"/>
      <c r="WB6" s="25"/>
      <c r="WC6" s="25"/>
      <c r="WD6" s="25"/>
      <c r="WE6" s="25"/>
      <c r="WF6" s="25"/>
      <c r="WG6" s="25"/>
      <c r="WH6" s="25"/>
      <c r="WI6" s="25"/>
      <c r="WJ6" s="25"/>
      <c r="WK6" s="25"/>
      <c r="WL6" s="25"/>
      <c r="WM6" s="25"/>
      <c r="WN6" s="25"/>
      <c r="WO6" s="25"/>
      <c r="WP6" s="25"/>
      <c r="WQ6" s="25"/>
      <c r="WR6" s="25"/>
      <c r="WS6" s="25"/>
      <c r="WT6" s="25"/>
      <c r="WU6" s="25"/>
      <c r="WV6" s="25"/>
      <c r="WW6" s="25"/>
      <c r="WX6" s="25"/>
      <c r="WY6" s="25"/>
      <c r="WZ6" s="25"/>
      <c r="XA6" s="25"/>
      <c r="XB6" s="25"/>
      <c r="XC6" s="25"/>
      <c r="XD6" s="25"/>
      <c r="XE6" s="25"/>
      <c r="XF6" s="25"/>
      <c r="XG6" s="25"/>
      <c r="XH6" s="25"/>
      <c r="XI6" s="25"/>
      <c r="XJ6" s="25"/>
      <c r="XK6" s="25"/>
      <c r="XL6" s="25"/>
      <c r="XM6" s="25"/>
      <c r="XN6" s="25"/>
      <c r="XO6" s="25"/>
      <c r="XP6" s="25"/>
      <c r="XQ6" s="25"/>
      <c r="XR6" s="25"/>
      <c r="XS6" s="25"/>
      <c r="XT6" s="25"/>
      <c r="XU6" s="25"/>
      <c r="XV6" s="25"/>
      <c r="XW6" s="25"/>
      <c r="XX6" s="25"/>
      <c r="XY6" s="25"/>
      <c r="XZ6" s="25"/>
      <c r="YA6" s="25"/>
      <c r="YB6" s="25"/>
      <c r="YC6" s="25"/>
      <c r="YD6" s="25"/>
      <c r="YE6" s="25"/>
      <c r="YF6" s="25"/>
      <c r="YG6" s="25"/>
      <c r="YH6" s="25"/>
      <c r="YI6" s="25"/>
      <c r="YJ6" s="25"/>
      <c r="YK6" s="25"/>
      <c r="YL6" s="25"/>
      <c r="YM6" s="25"/>
      <c r="YN6" s="25"/>
      <c r="YO6" s="25"/>
      <c r="YP6" s="25"/>
      <c r="YQ6" s="25"/>
      <c r="YR6" s="25"/>
      <c r="YS6" s="25"/>
      <c r="YT6" s="25"/>
      <c r="YU6" s="25"/>
      <c r="YV6" s="25"/>
      <c r="YW6" s="25"/>
      <c r="YX6" s="25"/>
      <c r="YY6" s="25"/>
      <c r="YZ6" s="25"/>
      <c r="ZA6" s="25"/>
      <c r="ZB6" s="25"/>
      <c r="ZC6" s="25"/>
      <c r="ZD6" s="25"/>
      <c r="ZE6" s="25"/>
      <c r="ZF6" s="25"/>
      <c r="ZG6" s="25"/>
      <c r="ZH6" s="25"/>
      <c r="ZI6" s="25"/>
      <c r="ZJ6" s="25"/>
      <c r="ZK6" s="25"/>
      <c r="ZL6" s="25"/>
      <c r="ZM6" s="25"/>
      <c r="ZN6" s="25"/>
      <c r="ZO6" s="25"/>
      <c r="ZP6" s="25"/>
      <c r="ZQ6" s="25"/>
      <c r="ZR6" s="25"/>
      <c r="ZS6" s="25"/>
      <c r="ZT6" s="25"/>
      <c r="ZU6" s="25"/>
      <c r="ZV6" s="25"/>
      <c r="ZW6" s="25"/>
      <c r="ZX6" s="25"/>
      <c r="ZY6" s="25"/>
      <c r="ZZ6" s="25"/>
      <c r="AAA6" s="25"/>
      <c r="AAB6" s="25"/>
      <c r="AAC6" s="25"/>
      <c r="AAD6" s="25"/>
      <c r="AAE6" s="25"/>
      <c r="AAF6" s="25"/>
      <c r="AAG6" s="25"/>
      <c r="AAH6" s="25"/>
      <c r="AAI6" s="25"/>
      <c r="AAJ6" s="25"/>
      <c r="AAK6" s="25"/>
      <c r="AAL6" s="25"/>
      <c r="AAM6" s="25"/>
      <c r="AAN6" s="25"/>
      <c r="AAO6" s="25"/>
      <c r="AAP6" s="25"/>
      <c r="AAQ6" s="25"/>
      <c r="AAR6" s="25"/>
      <c r="AAS6" s="25"/>
      <c r="AAT6" s="25"/>
      <c r="AAU6" s="25"/>
      <c r="AAV6" s="25"/>
      <c r="AAW6" s="25"/>
      <c r="AAX6" s="25"/>
      <c r="AAY6" s="25"/>
      <c r="AAZ6" s="25"/>
      <c r="ABA6" s="25"/>
      <c r="ABB6" s="25"/>
      <c r="ABC6" s="25"/>
      <c r="ABD6" s="25"/>
      <c r="ABE6" s="25"/>
      <c r="ABF6" s="25"/>
      <c r="ABG6" s="25"/>
      <c r="ABH6" s="25"/>
      <c r="ABI6" s="25"/>
      <c r="ABJ6" s="25"/>
      <c r="ABK6" s="25"/>
      <c r="ABL6" s="25"/>
      <c r="ABM6" s="25"/>
      <c r="ABN6" s="25"/>
      <c r="ABO6" s="25"/>
      <c r="ABP6" s="25"/>
      <c r="ABQ6" s="25"/>
      <c r="ABR6" s="25"/>
      <c r="ABS6" s="25"/>
      <c r="ABT6" s="25"/>
      <c r="ABU6" s="25"/>
      <c r="ABV6" s="25"/>
      <c r="ABW6" s="25"/>
      <c r="ABX6" s="25"/>
      <c r="ABY6" s="25"/>
      <c r="ABZ6" s="25"/>
      <c r="ACA6" s="25"/>
      <c r="ACB6" s="25"/>
      <c r="ACC6" s="25"/>
      <c r="ACD6" s="25"/>
      <c r="ACE6" s="25"/>
      <c r="ACF6" s="25"/>
      <c r="ACG6" s="25"/>
      <c r="ACH6" s="25"/>
      <c r="ACI6" s="25"/>
      <c r="ACJ6" s="25"/>
      <c r="ACK6" s="25"/>
      <c r="ACL6" s="25"/>
      <c r="ACM6" s="25"/>
      <c r="ACN6" s="25"/>
      <c r="ACO6" s="25"/>
      <c r="ACP6" s="25"/>
      <c r="ACQ6" s="25"/>
      <c r="ACR6" s="25"/>
      <c r="ACS6" s="25"/>
      <c r="ACT6" s="25"/>
      <c r="ACU6" s="25"/>
      <c r="ACV6" s="25"/>
      <c r="ACW6" s="25"/>
      <c r="ACX6" s="25"/>
      <c r="ACY6" s="25"/>
      <c r="ACZ6" s="25"/>
      <c r="ADA6" s="25"/>
      <c r="ADB6" s="25"/>
      <c r="ADC6" s="25"/>
      <c r="ADD6" s="25"/>
      <c r="ADE6" s="25"/>
      <c r="ADF6" s="25"/>
      <c r="ADG6" s="25"/>
      <c r="ADH6" s="25"/>
      <c r="ADI6" s="25"/>
      <c r="ADJ6" s="25"/>
      <c r="ADK6" s="25"/>
      <c r="ADL6" s="25"/>
      <c r="ADM6" s="25"/>
      <c r="ADN6" s="25"/>
      <c r="ADO6" s="25"/>
      <c r="ADP6" s="25"/>
      <c r="ADQ6" s="25"/>
      <c r="ADR6" s="25"/>
      <c r="ADS6" s="25"/>
      <c r="ADT6" s="25"/>
      <c r="ADU6" s="25"/>
      <c r="ADV6" s="25"/>
      <c r="ADW6" s="25"/>
      <c r="ADX6" s="25"/>
      <c r="ADY6" s="25"/>
      <c r="ADZ6" s="25"/>
      <c r="AEA6" s="25"/>
      <c r="AEB6" s="25"/>
      <c r="AEC6" s="25"/>
      <c r="AED6" s="25"/>
      <c r="AEE6" s="25"/>
      <c r="AEF6" s="25"/>
      <c r="AEG6" s="25"/>
      <c r="AEH6" s="25"/>
      <c r="AEI6" s="25"/>
      <c r="AEJ6" s="25"/>
      <c r="AEK6" s="25"/>
      <c r="AEL6" s="25"/>
      <c r="AEM6" s="25"/>
      <c r="AEN6" s="25"/>
      <c r="AEO6" s="25"/>
      <c r="AEP6" s="25"/>
      <c r="AEQ6" s="25"/>
      <c r="AER6" s="25"/>
      <c r="AES6" s="25"/>
      <c r="AET6" s="25"/>
      <c r="AEU6" s="25"/>
      <c r="AEV6" s="25"/>
      <c r="AEW6" s="25"/>
      <c r="AEX6" s="25"/>
      <c r="AEY6" s="25"/>
      <c r="AEZ6" s="25"/>
      <c r="AFA6" s="25"/>
      <c r="AFB6" s="25"/>
      <c r="AFC6" s="25"/>
      <c r="AFD6" s="25"/>
      <c r="AFE6" s="25"/>
      <c r="AFF6" s="25"/>
      <c r="AFG6" s="25"/>
      <c r="AFH6" s="25"/>
      <c r="AFI6" s="25"/>
      <c r="AFJ6" s="25"/>
      <c r="AFK6" s="25"/>
      <c r="AFL6" s="25"/>
      <c r="AFM6" s="25"/>
      <c r="AFN6" s="25"/>
      <c r="AFO6" s="25"/>
      <c r="AFP6" s="25"/>
      <c r="AFQ6" s="25"/>
      <c r="AFR6" s="25"/>
      <c r="AFS6" s="25"/>
      <c r="AFT6" s="25"/>
      <c r="AFU6" s="25"/>
      <c r="AFV6" s="25"/>
      <c r="AFW6" s="25"/>
      <c r="AFX6" s="25"/>
      <c r="AFY6" s="25"/>
      <c r="AFZ6" s="25"/>
      <c r="AGA6" s="25"/>
      <c r="AGB6" s="25"/>
      <c r="AGC6" s="25"/>
      <c r="AGD6" s="25"/>
      <c r="AGE6" s="25"/>
      <c r="AGF6" s="25"/>
      <c r="AGG6" s="25"/>
      <c r="AGH6" s="25"/>
      <c r="AGI6" s="25"/>
      <c r="AGJ6" s="25"/>
      <c r="AGK6" s="25"/>
      <c r="AGL6" s="25"/>
      <c r="AGM6" s="25"/>
      <c r="AGN6" s="25"/>
      <c r="AGO6" s="25"/>
      <c r="AGP6" s="25"/>
      <c r="AGQ6" s="25"/>
      <c r="AGR6" s="25"/>
      <c r="AGS6" s="25"/>
      <c r="AGT6" s="25"/>
      <c r="AGU6" s="25"/>
      <c r="AGV6" s="25"/>
      <c r="AGW6" s="25"/>
      <c r="AGX6" s="25"/>
      <c r="AGY6" s="25"/>
      <c r="AGZ6" s="25"/>
      <c r="AHA6" s="25"/>
      <c r="AHB6" s="25"/>
      <c r="AHC6" s="25"/>
      <c r="AHD6" s="25"/>
      <c r="AHE6" s="25"/>
      <c r="AHF6" s="25"/>
      <c r="AHG6" s="25"/>
      <c r="AHH6" s="25"/>
      <c r="AHI6" s="25"/>
      <c r="AHJ6" s="25"/>
      <c r="AHK6" s="25"/>
      <c r="AHL6" s="25"/>
      <c r="AHM6" s="25"/>
      <c r="AHN6" s="25"/>
      <c r="AHO6" s="25"/>
      <c r="AHP6" s="25"/>
      <c r="AHQ6" s="25"/>
      <c r="AHR6" s="25"/>
      <c r="AHS6" s="25"/>
      <c r="AHT6" s="25"/>
      <c r="AHU6" s="25"/>
      <c r="AHV6" s="25"/>
      <c r="AHW6" s="25"/>
      <c r="AHX6" s="25"/>
      <c r="AHY6" s="25"/>
      <c r="AHZ6" s="25"/>
      <c r="AIA6" s="25"/>
      <c r="AIB6" s="25"/>
      <c r="AIC6" s="25"/>
      <c r="AID6" s="25"/>
      <c r="AIE6" s="25"/>
      <c r="AIF6" s="25"/>
      <c r="AIG6" s="25"/>
      <c r="AIH6" s="25"/>
      <c r="AII6" s="25"/>
      <c r="AIJ6" s="25"/>
      <c r="AIK6" s="25"/>
      <c r="AIL6" s="25"/>
      <c r="AIM6" s="25"/>
      <c r="AIN6" s="25"/>
      <c r="AIO6" s="25"/>
      <c r="AIP6" s="25"/>
      <c r="AIQ6" s="25"/>
      <c r="AIR6" s="25"/>
      <c r="AIS6" s="25"/>
      <c r="AIT6" s="25"/>
      <c r="AIU6" s="25"/>
      <c r="AIV6" s="25"/>
      <c r="AIW6" s="25"/>
      <c r="AIX6" s="25"/>
      <c r="AIY6" s="25"/>
      <c r="AIZ6" s="25"/>
      <c r="AJA6" s="25"/>
      <c r="AJB6" s="25"/>
      <c r="AJC6" s="25"/>
      <c r="AJD6" s="25"/>
      <c r="AJE6" s="25"/>
      <c r="AJF6" s="25"/>
      <c r="AJG6" s="25"/>
      <c r="AJH6" s="25"/>
      <c r="AJI6" s="25"/>
      <c r="AJJ6" s="25"/>
      <c r="AJK6" s="25"/>
      <c r="AJL6" s="25"/>
      <c r="AJM6" s="25"/>
      <c r="AJN6" s="25"/>
      <c r="AJO6" s="25"/>
      <c r="AJP6" s="25"/>
      <c r="AJQ6" s="25"/>
      <c r="AJR6" s="25"/>
      <c r="AJS6" s="25"/>
      <c r="AJT6" s="25"/>
      <c r="AJU6" s="25"/>
      <c r="AJV6" s="25"/>
      <c r="AJW6" s="25"/>
      <c r="AJX6" s="25"/>
      <c r="AJY6" s="25"/>
      <c r="AJZ6" s="25"/>
      <c r="AKA6" s="25"/>
      <c r="AKB6" s="25"/>
      <c r="AKC6" s="25"/>
      <c r="AKD6" s="25"/>
      <c r="AKE6" s="25"/>
      <c r="AKF6" s="25"/>
      <c r="AKG6" s="25"/>
      <c r="AKH6" s="25"/>
      <c r="AKI6" s="25"/>
      <c r="AKJ6" s="25"/>
      <c r="AKK6" s="25"/>
      <c r="AKL6" s="25"/>
      <c r="AKM6" s="25"/>
      <c r="AKN6" s="25"/>
      <c r="AKO6" s="25"/>
      <c r="AKP6" s="25"/>
      <c r="AKQ6" s="25"/>
      <c r="AKR6" s="25"/>
      <c r="AKS6" s="25"/>
      <c r="AKT6" s="25"/>
      <c r="AKU6" s="25"/>
      <c r="AKV6" s="25"/>
      <c r="AKW6" s="25"/>
      <c r="AKX6" s="25"/>
      <c r="AKY6" s="25"/>
      <c r="AKZ6" s="25"/>
      <c r="ALA6" s="25"/>
      <c r="ALB6" s="25"/>
      <c r="ALC6" s="25"/>
      <c r="ALD6" s="25"/>
      <c r="ALE6" s="25"/>
      <c r="ALF6" s="25"/>
      <c r="ALG6" s="25"/>
      <c r="ALH6" s="25"/>
      <c r="ALI6" s="25"/>
      <c r="ALJ6" s="25"/>
      <c r="ALK6" s="25"/>
      <c r="ALL6" s="25"/>
      <c r="ALM6" s="25"/>
      <c r="ALN6" s="25"/>
      <c r="ALO6" s="25"/>
      <c r="ALP6" s="25"/>
      <c r="ALQ6" s="25"/>
      <c r="ALR6" s="25"/>
      <c r="ALS6" s="25"/>
      <c r="ALT6" s="25"/>
      <c r="ALU6" s="25"/>
      <c r="ALV6" s="25"/>
      <c r="ALW6" s="25"/>
      <c r="ALX6" s="25"/>
      <c r="ALY6" s="25"/>
      <c r="ALZ6" s="25"/>
      <c r="AMA6" s="25"/>
      <c r="AMB6" s="25"/>
      <c r="AMC6" s="25"/>
      <c r="AMD6" s="25"/>
      <c r="AME6" s="25"/>
      <c r="AMF6" s="25"/>
      <c r="AMG6" s="25"/>
      <c r="AMH6" s="25"/>
      <c r="AMI6" s="25"/>
      <c r="AMJ6" s="25"/>
      <c r="AMK6" s="25"/>
    </row>
    <row r="7" spans="1:1025" s="45" customForma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  <c r="IU7" s="25"/>
      <c r="IV7" s="25"/>
      <c r="IW7" s="25"/>
      <c r="IX7" s="25"/>
      <c r="IY7" s="25"/>
      <c r="IZ7" s="25"/>
      <c r="JA7" s="25"/>
      <c r="JB7" s="25"/>
      <c r="JC7" s="25"/>
      <c r="JD7" s="25"/>
      <c r="JE7" s="25"/>
      <c r="JF7" s="25"/>
      <c r="JG7" s="25"/>
      <c r="JH7" s="25"/>
      <c r="JI7" s="25"/>
      <c r="JJ7" s="25"/>
      <c r="JK7" s="25"/>
      <c r="JL7" s="25"/>
      <c r="JM7" s="25"/>
      <c r="JN7" s="25"/>
      <c r="JO7" s="25"/>
      <c r="JP7" s="25"/>
      <c r="JQ7" s="25"/>
      <c r="JR7" s="25"/>
      <c r="JS7" s="25"/>
      <c r="JT7" s="25"/>
      <c r="JU7" s="25"/>
      <c r="JV7" s="25"/>
      <c r="JW7" s="25"/>
      <c r="JX7" s="25"/>
      <c r="JY7" s="25"/>
      <c r="JZ7" s="25"/>
      <c r="KA7" s="25"/>
      <c r="KB7" s="25"/>
      <c r="KC7" s="25"/>
      <c r="KD7" s="25"/>
      <c r="KE7" s="25"/>
      <c r="KF7" s="25"/>
      <c r="KG7" s="25"/>
      <c r="KH7" s="25"/>
      <c r="KI7" s="25"/>
      <c r="KJ7" s="25"/>
      <c r="KK7" s="25"/>
      <c r="KL7" s="25"/>
      <c r="KM7" s="25"/>
      <c r="KN7" s="25"/>
      <c r="KO7" s="25"/>
      <c r="KP7" s="25"/>
      <c r="KQ7" s="25"/>
      <c r="KR7" s="25"/>
      <c r="KS7" s="25"/>
      <c r="KT7" s="25"/>
      <c r="KU7" s="25"/>
      <c r="KV7" s="25"/>
      <c r="KW7" s="25"/>
      <c r="KX7" s="25"/>
      <c r="KY7" s="25"/>
      <c r="KZ7" s="25"/>
      <c r="LA7" s="25"/>
      <c r="LB7" s="25"/>
      <c r="LC7" s="25"/>
      <c r="LD7" s="25"/>
      <c r="LE7" s="25"/>
      <c r="LF7" s="25"/>
      <c r="LG7" s="25"/>
      <c r="LH7" s="25"/>
      <c r="LI7" s="25"/>
      <c r="LJ7" s="25"/>
      <c r="LK7" s="25"/>
      <c r="LL7" s="25"/>
      <c r="LM7" s="25"/>
      <c r="LN7" s="25"/>
      <c r="LO7" s="25"/>
      <c r="LP7" s="25"/>
      <c r="LQ7" s="25"/>
      <c r="LR7" s="25"/>
      <c r="LS7" s="25"/>
      <c r="LT7" s="25"/>
      <c r="LU7" s="25"/>
      <c r="LV7" s="25"/>
      <c r="LW7" s="25"/>
      <c r="LX7" s="25"/>
      <c r="LY7" s="25"/>
      <c r="LZ7" s="25"/>
      <c r="MA7" s="25"/>
      <c r="MB7" s="25"/>
      <c r="MC7" s="25"/>
      <c r="MD7" s="25"/>
      <c r="ME7" s="25"/>
      <c r="MF7" s="25"/>
      <c r="MG7" s="25"/>
      <c r="MH7" s="25"/>
      <c r="MI7" s="25"/>
      <c r="MJ7" s="25"/>
      <c r="MK7" s="25"/>
      <c r="ML7" s="25"/>
      <c r="MM7" s="25"/>
      <c r="MN7" s="25"/>
      <c r="MO7" s="25"/>
      <c r="MP7" s="25"/>
      <c r="MQ7" s="25"/>
      <c r="MR7" s="25"/>
      <c r="MS7" s="25"/>
      <c r="MT7" s="25"/>
      <c r="MU7" s="25"/>
      <c r="MV7" s="25"/>
      <c r="MW7" s="25"/>
      <c r="MX7" s="25"/>
      <c r="MY7" s="25"/>
      <c r="MZ7" s="25"/>
      <c r="NA7" s="25"/>
      <c r="NB7" s="25"/>
      <c r="NC7" s="25"/>
      <c r="ND7" s="25"/>
      <c r="NE7" s="25"/>
      <c r="NF7" s="25"/>
      <c r="NG7" s="25"/>
      <c r="NH7" s="25"/>
      <c r="NI7" s="25"/>
      <c r="NJ7" s="25"/>
      <c r="NK7" s="25"/>
      <c r="NL7" s="25"/>
      <c r="NM7" s="25"/>
      <c r="NN7" s="25"/>
      <c r="NO7" s="25"/>
      <c r="NP7" s="25"/>
      <c r="NQ7" s="25"/>
      <c r="NR7" s="25"/>
      <c r="NS7" s="25"/>
      <c r="NT7" s="25"/>
      <c r="NU7" s="25"/>
      <c r="NV7" s="25"/>
      <c r="NW7" s="25"/>
      <c r="NX7" s="25"/>
      <c r="NY7" s="25"/>
      <c r="NZ7" s="25"/>
      <c r="OA7" s="25"/>
      <c r="OB7" s="25"/>
      <c r="OC7" s="25"/>
      <c r="OD7" s="25"/>
      <c r="OE7" s="25"/>
      <c r="OF7" s="25"/>
      <c r="OG7" s="25"/>
      <c r="OH7" s="25"/>
      <c r="OI7" s="25"/>
      <c r="OJ7" s="25"/>
      <c r="OK7" s="25"/>
      <c r="OL7" s="25"/>
      <c r="OM7" s="25"/>
      <c r="ON7" s="25"/>
      <c r="OO7" s="25"/>
      <c r="OP7" s="25"/>
      <c r="OQ7" s="25"/>
      <c r="OR7" s="25"/>
      <c r="OS7" s="25"/>
      <c r="OT7" s="25"/>
      <c r="OU7" s="25"/>
      <c r="OV7" s="25"/>
      <c r="OW7" s="25"/>
      <c r="OX7" s="25"/>
      <c r="OY7" s="25"/>
      <c r="OZ7" s="25"/>
      <c r="PA7" s="25"/>
      <c r="PB7" s="25"/>
      <c r="PC7" s="25"/>
      <c r="PD7" s="25"/>
      <c r="PE7" s="25"/>
      <c r="PF7" s="25"/>
      <c r="PG7" s="25"/>
      <c r="PH7" s="25"/>
      <c r="PI7" s="25"/>
      <c r="PJ7" s="25"/>
      <c r="PK7" s="25"/>
      <c r="PL7" s="25"/>
      <c r="PM7" s="25"/>
      <c r="PN7" s="25"/>
      <c r="PO7" s="25"/>
      <c r="PP7" s="25"/>
      <c r="PQ7" s="25"/>
      <c r="PR7" s="25"/>
      <c r="PS7" s="25"/>
      <c r="PT7" s="25"/>
      <c r="PU7" s="25"/>
      <c r="PV7" s="25"/>
      <c r="PW7" s="25"/>
      <c r="PX7" s="25"/>
      <c r="PY7" s="25"/>
      <c r="PZ7" s="25"/>
      <c r="QA7" s="25"/>
      <c r="QB7" s="25"/>
      <c r="QC7" s="25"/>
      <c r="QD7" s="25"/>
      <c r="QE7" s="25"/>
      <c r="QF7" s="25"/>
      <c r="QG7" s="25"/>
      <c r="QH7" s="25"/>
      <c r="QI7" s="25"/>
      <c r="QJ7" s="25"/>
      <c r="QK7" s="25"/>
      <c r="QL7" s="25"/>
      <c r="QM7" s="25"/>
      <c r="QN7" s="25"/>
      <c r="QO7" s="25"/>
      <c r="QP7" s="25"/>
      <c r="QQ7" s="25"/>
      <c r="QR7" s="25"/>
      <c r="QS7" s="25"/>
      <c r="QT7" s="25"/>
      <c r="QU7" s="25"/>
      <c r="QV7" s="25"/>
      <c r="QW7" s="25"/>
      <c r="QX7" s="25"/>
      <c r="QY7" s="25"/>
      <c r="QZ7" s="25"/>
      <c r="RA7" s="25"/>
      <c r="RB7" s="25"/>
      <c r="RC7" s="25"/>
      <c r="RD7" s="25"/>
      <c r="RE7" s="25"/>
      <c r="RF7" s="25"/>
      <c r="RG7" s="25"/>
      <c r="RH7" s="25"/>
      <c r="RI7" s="25"/>
      <c r="RJ7" s="25"/>
      <c r="RK7" s="25"/>
      <c r="RL7" s="25"/>
      <c r="RM7" s="25"/>
      <c r="RN7" s="25"/>
      <c r="RO7" s="25"/>
      <c r="RP7" s="25"/>
      <c r="RQ7" s="25"/>
      <c r="RR7" s="25"/>
      <c r="RS7" s="25"/>
      <c r="RT7" s="25"/>
      <c r="RU7" s="25"/>
      <c r="RV7" s="25"/>
      <c r="RW7" s="25"/>
      <c r="RX7" s="25"/>
      <c r="RY7" s="25"/>
      <c r="RZ7" s="25"/>
      <c r="SA7" s="25"/>
      <c r="SB7" s="25"/>
      <c r="SC7" s="25"/>
      <c r="SD7" s="25"/>
      <c r="SE7" s="25"/>
      <c r="SF7" s="25"/>
      <c r="SG7" s="25"/>
      <c r="SH7" s="25"/>
      <c r="SI7" s="25"/>
      <c r="SJ7" s="25"/>
      <c r="SK7" s="25"/>
      <c r="SL7" s="25"/>
      <c r="SM7" s="25"/>
      <c r="SN7" s="25"/>
      <c r="SO7" s="25"/>
      <c r="SP7" s="25"/>
      <c r="SQ7" s="25"/>
      <c r="SR7" s="25"/>
      <c r="SS7" s="25"/>
      <c r="ST7" s="25"/>
      <c r="SU7" s="25"/>
      <c r="SV7" s="25"/>
      <c r="SW7" s="25"/>
      <c r="SX7" s="25"/>
      <c r="SY7" s="25"/>
      <c r="SZ7" s="25"/>
      <c r="TA7" s="25"/>
      <c r="TB7" s="25"/>
      <c r="TC7" s="25"/>
      <c r="TD7" s="25"/>
      <c r="TE7" s="25"/>
      <c r="TF7" s="25"/>
      <c r="TG7" s="25"/>
      <c r="TH7" s="25"/>
      <c r="TI7" s="25"/>
      <c r="TJ7" s="25"/>
      <c r="TK7" s="25"/>
      <c r="TL7" s="25"/>
      <c r="TM7" s="25"/>
      <c r="TN7" s="25"/>
      <c r="TO7" s="25"/>
      <c r="TP7" s="25"/>
      <c r="TQ7" s="25"/>
      <c r="TR7" s="25"/>
      <c r="TS7" s="25"/>
      <c r="TT7" s="25"/>
      <c r="TU7" s="25"/>
      <c r="TV7" s="25"/>
      <c r="TW7" s="25"/>
      <c r="TX7" s="25"/>
      <c r="TY7" s="25"/>
      <c r="TZ7" s="25"/>
      <c r="UA7" s="25"/>
      <c r="UB7" s="25"/>
      <c r="UC7" s="25"/>
      <c r="UD7" s="25"/>
      <c r="UE7" s="25"/>
      <c r="UF7" s="25"/>
      <c r="UG7" s="25"/>
      <c r="UH7" s="25"/>
      <c r="UI7" s="25"/>
      <c r="UJ7" s="25"/>
      <c r="UK7" s="25"/>
      <c r="UL7" s="25"/>
      <c r="UM7" s="25"/>
      <c r="UN7" s="25"/>
      <c r="UO7" s="25"/>
      <c r="UP7" s="25"/>
      <c r="UQ7" s="25"/>
      <c r="UR7" s="25"/>
      <c r="US7" s="25"/>
      <c r="UT7" s="25"/>
      <c r="UU7" s="25"/>
      <c r="UV7" s="25"/>
      <c r="UW7" s="25"/>
      <c r="UX7" s="25"/>
      <c r="UY7" s="25"/>
      <c r="UZ7" s="25"/>
      <c r="VA7" s="25"/>
      <c r="VB7" s="25"/>
      <c r="VC7" s="25"/>
      <c r="VD7" s="25"/>
      <c r="VE7" s="25"/>
      <c r="VF7" s="25"/>
      <c r="VG7" s="25"/>
      <c r="VH7" s="25"/>
      <c r="VI7" s="25"/>
      <c r="VJ7" s="25"/>
      <c r="VK7" s="25"/>
      <c r="VL7" s="25"/>
      <c r="VM7" s="25"/>
      <c r="VN7" s="25"/>
      <c r="VO7" s="25"/>
      <c r="VP7" s="25"/>
      <c r="VQ7" s="25"/>
      <c r="VR7" s="25"/>
      <c r="VS7" s="25"/>
      <c r="VT7" s="25"/>
      <c r="VU7" s="25"/>
      <c r="VV7" s="25"/>
      <c r="VW7" s="25"/>
      <c r="VX7" s="25"/>
      <c r="VY7" s="25"/>
      <c r="VZ7" s="25"/>
      <c r="WA7" s="25"/>
      <c r="WB7" s="25"/>
      <c r="WC7" s="25"/>
      <c r="WD7" s="25"/>
      <c r="WE7" s="25"/>
      <c r="WF7" s="25"/>
      <c r="WG7" s="25"/>
      <c r="WH7" s="25"/>
      <c r="WI7" s="25"/>
      <c r="WJ7" s="25"/>
      <c r="WK7" s="25"/>
      <c r="WL7" s="25"/>
      <c r="WM7" s="25"/>
      <c r="WN7" s="25"/>
      <c r="WO7" s="25"/>
      <c r="WP7" s="25"/>
      <c r="WQ7" s="25"/>
      <c r="WR7" s="25"/>
      <c r="WS7" s="25"/>
      <c r="WT7" s="25"/>
      <c r="WU7" s="25"/>
      <c r="WV7" s="25"/>
      <c r="WW7" s="25"/>
      <c r="WX7" s="25"/>
      <c r="WY7" s="25"/>
      <c r="WZ7" s="25"/>
      <c r="XA7" s="25"/>
      <c r="XB7" s="25"/>
      <c r="XC7" s="25"/>
      <c r="XD7" s="25"/>
      <c r="XE7" s="25"/>
      <c r="XF7" s="25"/>
      <c r="XG7" s="25"/>
      <c r="XH7" s="25"/>
      <c r="XI7" s="25"/>
      <c r="XJ7" s="25"/>
      <c r="XK7" s="25"/>
      <c r="XL7" s="25"/>
      <c r="XM7" s="25"/>
      <c r="XN7" s="25"/>
      <c r="XO7" s="25"/>
      <c r="XP7" s="25"/>
      <c r="XQ7" s="25"/>
      <c r="XR7" s="25"/>
      <c r="XS7" s="25"/>
      <c r="XT7" s="25"/>
      <c r="XU7" s="25"/>
      <c r="XV7" s="25"/>
      <c r="XW7" s="25"/>
      <c r="XX7" s="25"/>
      <c r="XY7" s="25"/>
      <c r="XZ7" s="25"/>
      <c r="YA7" s="25"/>
      <c r="YB7" s="25"/>
      <c r="YC7" s="25"/>
      <c r="YD7" s="25"/>
      <c r="YE7" s="25"/>
      <c r="YF7" s="25"/>
      <c r="YG7" s="25"/>
      <c r="YH7" s="25"/>
      <c r="YI7" s="25"/>
      <c r="YJ7" s="25"/>
      <c r="YK7" s="25"/>
      <c r="YL7" s="25"/>
      <c r="YM7" s="25"/>
      <c r="YN7" s="25"/>
      <c r="YO7" s="25"/>
      <c r="YP7" s="25"/>
      <c r="YQ7" s="25"/>
      <c r="YR7" s="25"/>
      <c r="YS7" s="25"/>
      <c r="YT7" s="25"/>
      <c r="YU7" s="25"/>
      <c r="YV7" s="25"/>
      <c r="YW7" s="25"/>
      <c r="YX7" s="25"/>
      <c r="YY7" s="25"/>
      <c r="YZ7" s="25"/>
      <c r="ZA7" s="25"/>
      <c r="ZB7" s="25"/>
      <c r="ZC7" s="25"/>
      <c r="ZD7" s="25"/>
      <c r="ZE7" s="25"/>
      <c r="ZF7" s="25"/>
      <c r="ZG7" s="25"/>
      <c r="ZH7" s="25"/>
      <c r="ZI7" s="25"/>
      <c r="ZJ7" s="25"/>
      <c r="ZK7" s="25"/>
      <c r="ZL7" s="25"/>
      <c r="ZM7" s="25"/>
      <c r="ZN7" s="25"/>
      <c r="ZO7" s="25"/>
      <c r="ZP7" s="25"/>
      <c r="ZQ7" s="25"/>
      <c r="ZR7" s="25"/>
      <c r="ZS7" s="25"/>
      <c r="ZT7" s="25"/>
      <c r="ZU7" s="25"/>
      <c r="ZV7" s="25"/>
      <c r="ZW7" s="25"/>
      <c r="ZX7" s="25"/>
      <c r="ZY7" s="25"/>
      <c r="ZZ7" s="25"/>
      <c r="AAA7" s="25"/>
      <c r="AAB7" s="25"/>
      <c r="AAC7" s="25"/>
      <c r="AAD7" s="25"/>
      <c r="AAE7" s="25"/>
      <c r="AAF7" s="25"/>
      <c r="AAG7" s="25"/>
      <c r="AAH7" s="25"/>
      <c r="AAI7" s="25"/>
      <c r="AAJ7" s="25"/>
      <c r="AAK7" s="25"/>
      <c r="AAL7" s="25"/>
      <c r="AAM7" s="25"/>
      <c r="AAN7" s="25"/>
      <c r="AAO7" s="25"/>
      <c r="AAP7" s="25"/>
      <c r="AAQ7" s="25"/>
      <c r="AAR7" s="25"/>
      <c r="AAS7" s="25"/>
      <c r="AAT7" s="25"/>
      <c r="AAU7" s="25"/>
      <c r="AAV7" s="25"/>
      <c r="AAW7" s="25"/>
      <c r="AAX7" s="25"/>
      <c r="AAY7" s="25"/>
      <c r="AAZ7" s="25"/>
      <c r="ABA7" s="25"/>
      <c r="ABB7" s="25"/>
      <c r="ABC7" s="25"/>
      <c r="ABD7" s="25"/>
      <c r="ABE7" s="25"/>
      <c r="ABF7" s="25"/>
      <c r="ABG7" s="25"/>
      <c r="ABH7" s="25"/>
      <c r="ABI7" s="25"/>
      <c r="ABJ7" s="25"/>
      <c r="ABK7" s="25"/>
      <c r="ABL7" s="25"/>
      <c r="ABM7" s="25"/>
      <c r="ABN7" s="25"/>
      <c r="ABO7" s="25"/>
      <c r="ABP7" s="25"/>
      <c r="ABQ7" s="25"/>
      <c r="ABR7" s="25"/>
      <c r="ABS7" s="25"/>
      <c r="ABT7" s="25"/>
      <c r="ABU7" s="25"/>
      <c r="ABV7" s="25"/>
      <c r="ABW7" s="25"/>
      <c r="ABX7" s="25"/>
      <c r="ABY7" s="25"/>
      <c r="ABZ7" s="25"/>
      <c r="ACA7" s="25"/>
      <c r="ACB7" s="25"/>
      <c r="ACC7" s="25"/>
      <c r="ACD7" s="25"/>
      <c r="ACE7" s="25"/>
      <c r="ACF7" s="25"/>
      <c r="ACG7" s="25"/>
      <c r="ACH7" s="25"/>
      <c r="ACI7" s="25"/>
      <c r="ACJ7" s="25"/>
      <c r="ACK7" s="25"/>
      <c r="ACL7" s="25"/>
      <c r="ACM7" s="25"/>
      <c r="ACN7" s="25"/>
      <c r="ACO7" s="25"/>
      <c r="ACP7" s="25"/>
      <c r="ACQ7" s="25"/>
      <c r="ACR7" s="25"/>
      <c r="ACS7" s="25"/>
      <c r="ACT7" s="25"/>
      <c r="ACU7" s="25"/>
      <c r="ACV7" s="25"/>
      <c r="ACW7" s="25"/>
      <c r="ACX7" s="25"/>
      <c r="ACY7" s="25"/>
      <c r="ACZ7" s="25"/>
      <c r="ADA7" s="25"/>
      <c r="ADB7" s="25"/>
      <c r="ADC7" s="25"/>
      <c r="ADD7" s="25"/>
      <c r="ADE7" s="25"/>
      <c r="ADF7" s="25"/>
      <c r="ADG7" s="25"/>
      <c r="ADH7" s="25"/>
      <c r="ADI7" s="25"/>
      <c r="ADJ7" s="25"/>
      <c r="ADK7" s="25"/>
      <c r="ADL7" s="25"/>
      <c r="ADM7" s="25"/>
      <c r="ADN7" s="25"/>
      <c r="ADO7" s="25"/>
      <c r="ADP7" s="25"/>
      <c r="ADQ7" s="25"/>
      <c r="ADR7" s="25"/>
      <c r="ADS7" s="25"/>
      <c r="ADT7" s="25"/>
      <c r="ADU7" s="25"/>
      <c r="ADV7" s="25"/>
      <c r="ADW7" s="25"/>
      <c r="ADX7" s="25"/>
      <c r="ADY7" s="25"/>
      <c r="ADZ7" s="25"/>
      <c r="AEA7" s="25"/>
      <c r="AEB7" s="25"/>
      <c r="AEC7" s="25"/>
      <c r="AED7" s="25"/>
      <c r="AEE7" s="25"/>
      <c r="AEF7" s="25"/>
      <c r="AEG7" s="25"/>
      <c r="AEH7" s="25"/>
      <c r="AEI7" s="25"/>
      <c r="AEJ7" s="25"/>
      <c r="AEK7" s="25"/>
      <c r="AEL7" s="25"/>
      <c r="AEM7" s="25"/>
      <c r="AEN7" s="25"/>
      <c r="AEO7" s="25"/>
      <c r="AEP7" s="25"/>
      <c r="AEQ7" s="25"/>
      <c r="AER7" s="25"/>
      <c r="AES7" s="25"/>
      <c r="AET7" s="25"/>
      <c r="AEU7" s="25"/>
      <c r="AEV7" s="25"/>
      <c r="AEW7" s="25"/>
      <c r="AEX7" s="25"/>
      <c r="AEY7" s="25"/>
      <c r="AEZ7" s="25"/>
      <c r="AFA7" s="25"/>
      <c r="AFB7" s="25"/>
      <c r="AFC7" s="25"/>
      <c r="AFD7" s="25"/>
      <c r="AFE7" s="25"/>
      <c r="AFF7" s="25"/>
      <c r="AFG7" s="25"/>
      <c r="AFH7" s="25"/>
      <c r="AFI7" s="25"/>
      <c r="AFJ7" s="25"/>
      <c r="AFK7" s="25"/>
      <c r="AFL7" s="25"/>
      <c r="AFM7" s="25"/>
      <c r="AFN7" s="25"/>
      <c r="AFO7" s="25"/>
      <c r="AFP7" s="25"/>
      <c r="AFQ7" s="25"/>
      <c r="AFR7" s="25"/>
      <c r="AFS7" s="25"/>
      <c r="AFT7" s="25"/>
      <c r="AFU7" s="25"/>
      <c r="AFV7" s="25"/>
      <c r="AFW7" s="25"/>
      <c r="AFX7" s="25"/>
      <c r="AFY7" s="25"/>
      <c r="AFZ7" s="25"/>
      <c r="AGA7" s="25"/>
      <c r="AGB7" s="25"/>
      <c r="AGC7" s="25"/>
      <c r="AGD7" s="25"/>
      <c r="AGE7" s="25"/>
      <c r="AGF7" s="25"/>
      <c r="AGG7" s="25"/>
      <c r="AGH7" s="25"/>
      <c r="AGI7" s="25"/>
      <c r="AGJ7" s="25"/>
      <c r="AGK7" s="25"/>
      <c r="AGL7" s="25"/>
      <c r="AGM7" s="25"/>
      <c r="AGN7" s="25"/>
      <c r="AGO7" s="25"/>
      <c r="AGP7" s="25"/>
      <c r="AGQ7" s="25"/>
      <c r="AGR7" s="25"/>
      <c r="AGS7" s="25"/>
      <c r="AGT7" s="25"/>
      <c r="AGU7" s="25"/>
      <c r="AGV7" s="25"/>
      <c r="AGW7" s="25"/>
      <c r="AGX7" s="25"/>
      <c r="AGY7" s="25"/>
      <c r="AGZ7" s="25"/>
      <c r="AHA7" s="25"/>
      <c r="AHB7" s="25"/>
      <c r="AHC7" s="25"/>
      <c r="AHD7" s="25"/>
      <c r="AHE7" s="25"/>
      <c r="AHF7" s="25"/>
      <c r="AHG7" s="25"/>
      <c r="AHH7" s="25"/>
      <c r="AHI7" s="25"/>
      <c r="AHJ7" s="25"/>
      <c r="AHK7" s="25"/>
      <c r="AHL7" s="25"/>
      <c r="AHM7" s="25"/>
      <c r="AHN7" s="25"/>
      <c r="AHO7" s="25"/>
      <c r="AHP7" s="25"/>
      <c r="AHQ7" s="25"/>
      <c r="AHR7" s="25"/>
      <c r="AHS7" s="25"/>
      <c r="AHT7" s="25"/>
      <c r="AHU7" s="25"/>
      <c r="AHV7" s="25"/>
      <c r="AHW7" s="25"/>
      <c r="AHX7" s="25"/>
      <c r="AHY7" s="25"/>
      <c r="AHZ7" s="25"/>
      <c r="AIA7" s="25"/>
      <c r="AIB7" s="25"/>
      <c r="AIC7" s="25"/>
      <c r="AID7" s="25"/>
      <c r="AIE7" s="25"/>
      <c r="AIF7" s="25"/>
      <c r="AIG7" s="25"/>
      <c r="AIH7" s="25"/>
      <c r="AII7" s="25"/>
      <c r="AIJ7" s="25"/>
      <c r="AIK7" s="25"/>
      <c r="AIL7" s="25"/>
      <c r="AIM7" s="25"/>
      <c r="AIN7" s="25"/>
      <c r="AIO7" s="25"/>
      <c r="AIP7" s="25"/>
      <c r="AIQ7" s="25"/>
      <c r="AIR7" s="25"/>
      <c r="AIS7" s="25"/>
      <c r="AIT7" s="25"/>
      <c r="AIU7" s="25"/>
      <c r="AIV7" s="25"/>
      <c r="AIW7" s="25"/>
      <c r="AIX7" s="25"/>
      <c r="AIY7" s="25"/>
      <c r="AIZ7" s="25"/>
      <c r="AJA7" s="25"/>
      <c r="AJB7" s="25"/>
      <c r="AJC7" s="25"/>
      <c r="AJD7" s="25"/>
      <c r="AJE7" s="25"/>
      <c r="AJF7" s="25"/>
      <c r="AJG7" s="25"/>
      <c r="AJH7" s="25"/>
      <c r="AJI7" s="25"/>
      <c r="AJJ7" s="25"/>
      <c r="AJK7" s="25"/>
      <c r="AJL7" s="25"/>
      <c r="AJM7" s="25"/>
      <c r="AJN7" s="25"/>
      <c r="AJO7" s="25"/>
      <c r="AJP7" s="25"/>
      <c r="AJQ7" s="25"/>
      <c r="AJR7" s="25"/>
      <c r="AJS7" s="25"/>
      <c r="AJT7" s="25"/>
      <c r="AJU7" s="25"/>
      <c r="AJV7" s="25"/>
      <c r="AJW7" s="25"/>
      <c r="AJX7" s="25"/>
      <c r="AJY7" s="25"/>
      <c r="AJZ7" s="25"/>
      <c r="AKA7" s="25"/>
      <c r="AKB7" s="25"/>
      <c r="AKC7" s="25"/>
      <c r="AKD7" s="25"/>
      <c r="AKE7" s="25"/>
      <c r="AKF7" s="25"/>
      <c r="AKG7" s="25"/>
      <c r="AKH7" s="25"/>
      <c r="AKI7" s="25"/>
      <c r="AKJ7" s="25"/>
      <c r="AKK7" s="25"/>
      <c r="AKL7" s="25"/>
      <c r="AKM7" s="25"/>
      <c r="AKN7" s="25"/>
      <c r="AKO7" s="25"/>
      <c r="AKP7" s="25"/>
      <c r="AKQ7" s="25"/>
      <c r="AKR7" s="25"/>
      <c r="AKS7" s="25"/>
      <c r="AKT7" s="25"/>
      <c r="AKU7" s="25"/>
      <c r="AKV7" s="25"/>
      <c r="AKW7" s="25"/>
      <c r="AKX7" s="25"/>
      <c r="AKY7" s="25"/>
      <c r="AKZ7" s="25"/>
      <c r="ALA7" s="25"/>
      <c r="ALB7" s="25"/>
      <c r="ALC7" s="25"/>
      <c r="ALD7" s="25"/>
      <c r="ALE7" s="25"/>
      <c r="ALF7" s="25"/>
      <c r="ALG7" s="25"/>
      <c r="ALH7" s="25"/>
      <c r="ALI7" s="25"/>
      <c r="ALJ7" s="25"/>
      <c r="ALK7" s="25"/>
      <c r="ALL7" s="25"/>
      <c r="ALM7" s="25"/>
      <c r="ALN7" s="25"/>
      <c r="ALO7" s="25"/>
      <c r="ALP7" s="25"/>
      <c r="ALQ7" s="25"/>
      <c r="ALR7" s="25"/>
      <c r="ALS7" s="25"/>
      <c r="ALT7" s="25"/>
      <c r="ALU7" s="25"/>
      <c r="ALV7" s="25"/>
      <c r="ALW7" s="25"/>
      <c r="ALX7" s="25"/>
      <c r="ALY7" s="25"/>
      <c r="ALZ7" s="25"/>
      <c r="AMA7" s="25"/>
      <c r="AMB7" s="25"/>
      <c r="AMC7" s="25"/>
      <c r="AMD7" s="25"/>
      <c r="AME7" s="25"/>
      <c r="AMF7" s="25"/>
      <c r="AMG7" s="25"/>
      <c r="AMH7" s="25"/>
      <c r="AMI7" s="25"/>
      <c r="AMJ7" s="25"/>
      <c r="AMK7" s="2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15" zoomScaleNormal="115" workbookViewId="0">
      <selection activeCell="Q2" sqref="Q2"/>
    </sheetView>
  </sheetViews>
  <sheetFormatPr baseColWidth="10" defaultColWidth="9.28515625" defaultRowHeight="15" x14ac:dyDescent="0.25"/>
  <cols>
    <col min="1" max="1" width="15.28515625" style="2" customWidth="1"/>
    <col min="2" max="2" width="7.28515625" style="2" bestFit="1" customWidth="1"/>
    <col min="3" max="15" width="10.7109375" style="2" customWidth="1"/>
    <col min="16" max="16" width="13.5703125" style="2" customWidth="1"/>
    <col min="17" max="17" width="16.7109375" style="2" customWidth="1"/>
    <col min="18" max="18" width="12.5703125" style="2" customWidth="1"/>
    <col min="19" max="1026" width="10.7109375" style="2" customWidth="1"/>
    <col min="1027" max="16384" width="9.28515625" style="2"/>
  </cols>
  <sheetData>
    <row r="1" spans="1:18" x14ac:dyDescent="0.25">
      <c r="A1" s="2" t="s">
        <v>26</v>
      </c>
      <c r="B1" s="2" t="s">
        <v>62</v>
      </c>
      <c r="C1" s="2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2" t="s">
        <v>21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11</v>
      </c>
      <c r="P1" s="2" t="s">
        <v>38</v>
      </c>
      <c r="Q1" s="2" t="s">
        <v>39</v>
      </c>
      <c r="R1" s="2" t="s">
        <v>40</v>
      </c>
    </row>
    <row r="2" spans="1:18" x14ac:dyDescent="0.25">
      <c r="A2" s="2" t="s">
        <v>73</v>
      </c>
      <c r="B2" s="2" t="s">
        <v>63</v>
      </c>
      <c r="C2" s="2" t="s">
        <v>41</v>
      </c>
      <c r="D2" s="23" t="s">
        <v>102</v>
      </c>
      <c r="E2" s="20">
        <v>43.531782</v>
      </c>
      <c r="F2" s="23">
        <v>1.5010859999999999</v>
      </c>
      <c r="G2" s="21" t="s">
        <v>70</v>
      </c>
      <c r="H2" s="20">
        <v>259</v>
      </c>
      <c r="I2" s="20">
        <v>305</v>
      </c>
      <c r="J2" s="20"/>
      <c r="K2" s="20">
        <v>0.41</v>
      </c>
      <c r="L2" s="20">
        <v>0.2</v>
      </c>
      <c r="M2" s="20">
        <v>0.39</v>
      </c>
      <c r="N2" s="20">
        <v>7</v>
      </c>
      <c r="O2" s="20"/>
      <c r="P2" s="20"/>
      <c r="Q2" s="20">
        <v>36</v>
      </c>
      <c r="R2" s="2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1</vt:i4>
      </vt:variant>
    </vt:vector>
  </HeadingPairs>
  <TitlesOfParts>
    <vt:vector size="13" baseType="lpstr">
      <vt:lpstr>plant</vt:lpstr>
      <vt:lpstr>plot</vt:lpstr>
      <vt:lpstr>plot_global</vt:lpstr>
      <vt:lpstr>crop</vt:lpstr>
      <vt:lpstr>crop_global</vt:lpstr>
      <vt:lpstr>index</vt:lpstr>
      <vt:lpstr>itk</vt:lpstr>
      <vt:lpstr>soil</vt:lpstr>
      <vt:lpstr>site</vt:lpstr>
      <vt:lpstr>climate</vt:lpstr>
      <vt:lpstr>pheno</vt:lpstr>
      <vt:lpstr>cultivar</vt:lpstr>
      <vt:lpstr>index!_FilterDatabase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2021-04-28T15:53:41Z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