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10155" windowHeight="6840" tabRatio="741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index!#REF!</definedName>
    <definedName name="_xlnm._FilterDatabase" localSheetId="6" hidden="1">itk!$A$1:$AMR$1</definedName>
    <definedName name="_xlnm._FilterDatabase" localSheetId="1" hidden="1">plot!$A$1:$ALD$3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7" i="1" l="1"/>
  <c r="Z33" i="1" l="1"/>
  <c r="Z34" i="1"/>
  <c r="Z32" i="1"/>
  <c r="Z28" i="1"/>
  <c r="BF20" i="1"/>
  <c r="AT20" i="1"/>
  <c r="Z20" i="1"/>
  <c r="L12" i="1" l="1"/>
  <c r="L11" i="1"/>
  <c r="L10" i="1"/>
  <c r="BJ23" i="1"/>
  <c r="BJ32" i="1"/>
  <c r="BJ31" i="1"/>
  <c r="BJ30" i="1"/>
  <c r="BJ29" i="1"/>
  <c r="BJ26" i="1"/>
  <c r="BJ25" i="1"/>
  <c r="BJ24" i="1"/>
  <c r="AX32" i="1"/>
  <c r="AX29" i="1"/>
  <c r="AX30" i="1"/>
  <c r="AX31" i="1"/>
  <c r="AH29" i="1"/>
  <c r="AD29" i="1"/>
  <c r="AD30" i="1"/>
  <c r="AD31" i="1"/>
  <c r="AD32" i="1"/>
  <c r="AD26" i="1"/>
  <c r="Z29" i="1"/>
  <c r="Z30" i="1"/>
  <c r="Z31" i="1"/>
  <c r="AH32" i="1"/>
  <c r="N31" i="1"/>
  <c r="N32" i="1"/>
  <c r="N29" i="1"/>
  <c r="N30" i="1"/>
  <c r="AX23" i="1"/>
  <c r="AX26" i="1"/>
  <c r="AX25" i="1"/>
  <c r="AX24" i="1"/>
  <c r="Z23" i="1"/>
  <c r="AH23" i="1" s="1"/>
  <c r="AD23" i="1"/>
  <c r="AD25" i="1"/>
  <c r="AD24" i="1"/>
  <c r="Z26" i="1"/>
  <c r="AH26" i="1" s="1"/>
  <c r="Z25" i="1"/>
  <c r="AH25" i="1" s="1"/>
  <c r="Z24" i="1"/>
  <c r="N26" i="1"/>
  <c r="N25" i="1"/>
  <c r="N24" i="1"/>
  <c r="N23" i="1"/>
  <c r="BJ17" i="1"/>
  <c r="BJ18" i="1"/>
  <c r="BJ19" i="1"/>
  <c r="BJ16" i="1"/>
  <c r="BF16" i="1"/>
  <c r="BF17" i="1"/>
  <c r="BF18" i="1"/>
  <c r="BF19" i="1"/>
  <c r="AX17" i="1"/>
  <c r="AX18" i="1"/>
  <c r="AX19" i="1"/>
  <c r="AX16" i="1"/>
  <c r="AT17" i="1"/>
  <c r="AT18" i="1"/>
  <c r="AT19" i="1"/>
  <c r="AT16" i="1"/>
  <c r="AD17" i="1"/>
  <c r="AD18" i="1"/>
  <c r="AD19" i="1"/>
  <c r="AD16" i="1"/>
  <c r="Z17" i="1"/>
  <c r="Z18" i="1"/>
  <c r="Z19" i="1"/>
  <c r="Z16" i="1"/>
  <c r="N17" i="1"/>
  <c r="N18" i="1"/>
  <c r="N19" i="1"/>
  <c r="N16" i="1"/>
  <c r="BK14" i="1"/>
  <c r="BK15" i="1"/>
  <c r="BG15" i="1"/>
  <c r="BG14" i="1"/>
  <c r="BD14" i="1"/>
  <c r="BE14" i="1"/>
  <c r="AU15" i="1"/>
  <c r="AY15" i="1" s="1"/>
  <c r="BC15" i="1" s="1"/>
  <c r="AU14" i="1"/>
  <c r="AE15" i="1"/>
  <c r="AE14" i="1"/>
  <c r="AA15" i="1"/>
  <c r="AA14" i="1"/>
  <c r="O15" i="1"/>
  <c r="O14" i="1"/>
  <c r="BH10" i="1"/>
  <c r="BH9" i="1"/>
  <c r="BH11" i="1"/>
  <c r="BH12" i="1"/>
  <c r="AV12" i="1"/>
  <c r="AV11" i="1"/>
  <c r="AV9" i="1"/>
  <c r="AV10" i="1"/>
  <c r="AV8" i="1"/>
  <c r="AB12" i="1"/>
  <c r="AB9" i="1"/>
  <c r="AB10" i="1"/>
  <c r="AB11" i="1"/>
  <c r="X9" i="1"/>
  <c r="X10" i="1"/>
  <c r="X11" i="1"/>
  <c r="X12" i="1"/>
  <c r="X13" i="1"/>
  <c r="L9" i="1"/>
  <c r="BH4" i="1"/>
  <c r="BH5" i="1"/>
  <c r="BH6" i="1"/>
  <c r="BH7" i="1"/>
  <c r="BH8" i="1"/>
  <c r="BH3" i="1"/>
  <c r="AV4" i="1"/>
  <c r="AV5" i="1"/>
  <c r="AV6" i="1"/>
  <c r="AV7" i="1"/>
  <c r="AV3" i="1"/>
  <c r="AB4" i="1"/>
  <c r="AB5" i="1"/>
  <c r="AB6" i="1"/>
  <c r="AB7" i="1"/>
  <c r="AB8" i="1"/>
  <c r="AB3" i="1"/>
  <c r="X4" i="1"/>
  <c r="X5" i="1"/>
  <c r="X6" i="1"/>
  <c r="X7" i="1"/>
  <c r="X8" i="1"/>
  <c r="X3" i="1"/>
  <c r="L3" i="1"/>
  <c r="L4" i="1"/>
  <c r="L5" i="1"/>
  <c r="L6" i="1"/>
  <c r="L7" i="1"/>
  <c r="L8" i="1"/>
  <c r="AH30" i="1" l="1"/>
  <c r="AH31" i="1"/>
  <c r="BB16" i="1"/>
  <c r="AH24" i="1"/>
  <c r="AI14" i="1"/>
  <c r="AF9" i="1"/>
  <c r="AH16" i="1"/>
  <c r="BB19" i="1"/>
  <c r="AF8" i="1"/>
  <c r="AH18" i="1"/>
  <c r="BB18" i="1"/>
  <c r="AH17" i="1"/>
  <c r="AF3" i="1"/>
  <c r="BB17" i="1"/>
  <c r="AH19" i="1"/>
  <c r="AF11" i="1"/>
  <c r="AF7" i="1"/>
  <c r="AF6" i="1"/>
  <c r="AF10" i="1"/>
  <c r="AF4" i="1"/>
  <c r="AF12" i="1"/>
  <c r="AF5" i="1"/>
  <c r="AI15" i="1"/>
  <c r="AY14" i="1"/>
  <c r="BC14" i="1" s="1"/>
</calcChain>
</file>

<file path=xl/sharedStrings.xml><?xml version="1.0" encoding="utf-8"?>
<sst xmlns="http://schemas.openxmlformats.org/spreadsheetml/2006/main" count="831" uniqueCount="231">
  <si>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</si>
  <si>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</si>
  <si>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</si>
  <si>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</si>
  <si>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</si>
  <si>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</si>
  <si>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</si>
  <si>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</si>
  <si>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</si>
  <si>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</si>
  <si>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</si>
  <si>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</si>
  <si>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</si>
  <si>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</si>
  <si>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</si>
  <si>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</si>
  <si>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</si>
  <si>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</si>
  <si>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</si>
  <si>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</si>
  <si>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</si>
  <si>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</si>
  <si>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</si>
  <si>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</si>
  <si>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</si>
  <si>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</si>
  <si>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</si>
  <si>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</si>
  <si>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</si>
  <si>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</si>
  <si>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</si>
  <si>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</si>
  <si>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</si>
  <si>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</si>
  <si>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</si>
  <si>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</si>
  <si>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</si>
  <si>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</si>
  <si>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</si>
  <si>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</si>
  <si>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</si>
  <si>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</si>
  <si>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</si>
  <si>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</si>
  <si>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</si>
  <si>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</si>
  <si>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latin_name</t>
  </si>
  <si>
    <t>plant_type</t>
  </si>
  <si>
    <t>stage</t>
  </si>
  <si>
    <t>stage_code</t>
  </si>
  <si>
    <t>fababean</t>
  </si>
  <si>
    <t>irena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</si>
  <si>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</si>
  <si>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</si>
  <si>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</si>
  <si>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</si>
  <si>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</si>
  <si>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</si>
  <si>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</si>
  <si>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</si>
  <si>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</si>
  <si>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P0</t>
  </si>
  <si>
    <t>country</t>
  </si>
  <si>
    <t>France</t>
  </si>
  <si>
    <t>irrigation_amount</t>
  </si>
  <si>
    <t>irrigation_factor</t>
  </si>
  <si>
    <t>irrigation_number</t>
  </si>
  <si>
    <t>I0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</si>
  <si>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</si>
  <si>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</si>
  <si>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</si>
  <si>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</si>
  <si>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</si>
  <si>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</si>
  <si>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</si>
  <si>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</si>
  <si>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</si>
  <si>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</si>
  <si>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</si>
  <si>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?</t>
  </si>
  <si>
    <t>A1</t>
  </si>
  <si>
    <t>Previous crop</t>
  </si>
  <si>
    <t>Subsequent crop</t>
  </si>
  <si>
    <t>durum wheat</t>
  </si>
  <si>
    <t>sorghum</t>
  </si>
  <si>
    <t>sunflower</t>
  </si>
  <si>
    <t>ascot</t>
  </si>
  <si>
    <t>bingo</t>
  </si>
  <si>
    <t>miriam</t>
  </si>
  <si>
    <t>durum wheat-winter pea</t>
  </si>
  <si>
    <t>faba bean</t>
  </si>
  <si>
    <t>triticale-faba bean</t>
  </si>
  <si>
    <t>sunflower-soybean</t>
  </si>
  <si>
    <t>purple_vetch</t>
  </si>
  <si>
    <t>hydrophyllaceae</t>
  </si>
  <si>
    <t>phacelia</t>
  </si>
  <si>
    <t>phacelia_tanacetifolia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</si>
  <si>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</si>
  <si>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</si>
  <si>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</si>
  <si>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</si>
  <si>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</si>
  <si>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</si>
  <si>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</si>
  <si>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</si>
  <si>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</si>
  <si>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</si>
  <si>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</si>
  <si>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</si>
  <si>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</si>
  <si>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</si>
  <si>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</si>
  <si>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</si>
  <si>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</si>
  <si>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</si>
  <si>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</si>
  <si>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</si>
  <si>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biomass_shoot.2012-10-23</t>
  </si>
  <si>
    <t>biomass_shoot.2012-10-31</t>
  </si>
  <si>
    <t>biomass_shoot.2012-11-14</t>
  </si>
  <si>
    <t>biomass_shoot.2012-11-19</t>
  </si>
  <si>
    <t>biomass_root.2012-10-23</t>
  </si>
  <si>
    <t>biomass_root.2012-10-31</t>
  </si>
  <si>
    <t>biomass_root.2012-11-14</t>
  </si>
  <si>
    <t>biomass_root.2012-11-19</t>
  </si>
  <si>
    <t>A1_Lg0_R1_SC_TA_miriam</t>
  </si>
  <si>
    <t>biomass_shoot_root.2012-10-23</t>
  </si>
  <si>
    <t>biomass_shoot_root.2012-10-31</t>
  </si>
  <si>
    <t>biomass_shoot_root.2012-11-14</t>
  </si>
  <si>
    <t>biomass_shoot_root.2012-11-19</t>
  </si>
  <si>
    <t>nitrogen_shoot.2012-10-23</t>
  </si>
  <si>
    <t>nitrogen_shoot.2012-10-31</t>
  </si>
  <si>
    <t>nitrogen_shoot.2012-11-14</t>
  </si>
  <si>
    <t>nitrogen_shoot.2012-11-19</t>
  </si>
  <si>
    <t>nitrogen_root.2012-10-23</t>
  </si>
  <si>
    <t>nitrogen_root.2012-10-31</t>
  </si>
  <si>
    <t>nitrogen_root.2012-11-14</t>
  </si>
  <si>
    <t>nitrogen_root.2012-11-19</t>
  </si>
  <si>
    <t>carbon_shoot.2012-10-23</t>
  </si>
  <si>
    <t>carbon_shoot.2012-10-31</t>
  </si>
  <si>
    <t>carbon_shoot.2012-11-14</t>
  </si>
  <si>
    <t>carbon_shoot.22012-11-19</t>
  </si>
  <si>
    <t>carbon_root.2012-10-23</t>
  </si>
  <si>
    <t>carbon_root.2012-10-31</t>
  </si>
  <si>
    <t>carbon_root.2012-11-14</t>
  </si>
  <si>
    <t>carbon_root.22012-11-19</t>
  </si>
  <si>
    <t>carbon_fix_shoot.2012-10-23</t>
  </si>
  <si>
    <t>carbon_fix_shoot.2012-10-31</t>
  </si>
  <si>
    <t>carbon_fix_shoot.2012-11-14</t>
  </si>
  <si>
    <t>carbon_fix_shoot.2012-11-19</t>
  </si>
  <si>
    <t>carbon_fix_root.2012-10-23</t>
  </si>
  <si>
    <t>carbon_fix_root.2012-10-31</t>
  </si>
  <si>
    <t>carbon_fix_root.2012-11-14</t>
  </si>
  <si>
    <t>carbon_fix_root.2012-11-19</t>
  </si>
  <si>
    <t>carbon_fix_shoot_root.2012-10-23</t>
  </si>
  <si>
    <t>carbon_fix_shoot_root.2012-10-31</t>
  </si>
  <si>
    <t>carbon_fix_shoot_root.2012-11-14</t>
  </si>
  <si>
    <t>carbon_fix_shoot_root.2012-11-19</t>
  </si>
  <si>
    <t>carbon_nitrogen_shoot.2012-10-23</t>
  </si>
  <si>
    <t>carbon_nitrogen_shoot.2012-10-31</t>
  </si>
  <si>
    <t>carbon_nitrogen_shoot.2012-11-14</t>
  </si>
  <si>
    <t>carbon_nitrogen_shoot.2012-11-19</t>
  </si>
  <si>
    <t>carbon_nitrogen_root.2012-10-23</t>
  </si>
  <si>
    <t>carbon_nitrogen_root.2012-10-31</t>
  </si>
  <si>
    <t>carbon_nitrogen_root.2012-11-14</t>
  </si>
  <si>
    <t>carbon_nitrogen_root.2012-11-19</t>
  </si>
  <si>
    <t>BBCH_55</t>
  </si>
  <si>
    <t>BBCH_19</t>
  </si>
  <si>
    <t>triticale</t>
  </si>
  <si>
    <t>BBCH_60</t>
  </si>
  <si>
    <t>BBCH_29</t>
  </si>
  <si>
    <t>MicMac-Design2012_AGIR</t>
  </si>
  <si>
    <t>D2_Lg1_R2_SC_AS_activert</t>
  </si>
  <si>
    <t>activert</t>
  </si>
  <si>
    <t>F2_Lg0_R2_SN</t>
  </si>
  <si>
    <t>G1_Lg2_R3_SN</t>
  </si>
  <si>
    <t>H2_Lg0_R3_IC_PV_bingo_?</t>
  </si>
  <si>
    <t>H2_Lg0_R3_IC_PH_bingo_?</t>
  </si>
  <si>
    <t>H2_Lg0_R3_IC_weed_bingo_?</t>
  </si>
  <si>
    <t>durum wheat-faba bean</t>
  </si>
  <si>
    <t>SN</t>
  </si>
  <si>
    <t>ascot_bingo</t>
  </si>
  <si>
    <t>mustard_purple_vetch</t>
  </si>
  <si>
    <t>B2_Lg1_R1_IC_PV_ascot_bingo</t>
  </si>
  <si>
    <t>B2_Lg1_R1_IC_FB_ascot_bingo</t>
  </si>
  <si>
    <t>C1_Lg2_R1_IC_WM_ascot_bingo</t>
  </si>
  <si>
    <t>C1_Lg2_R1_IC_PV_ascot_bingo</t>
  </si>
  <si>
    <t>C1_Lg2_R1_IC_TR_ascot_bingo</t>
  </si>
  <si>
    <t>E1_Lg2_R2_IC_AS_activert_?</t>
  </si>
  <si>
    <t>E1_Lg2_R2_IC_PH_activert_?</t>
  </si>
  <si>
    <t>E1_Lg2_R2_IC_weed_activert_?</t>
  </si>
  <si>
    <t>oat_phacelia</t>
  </si>
  <si>
    <t>activert_?</t>
  </si>
  <si>
    <t>bingo_?</t>
  </si>
  <si>
    <t>purple_vetch_phacelia</t>
  </si>
  <si>
    <t>activert_bingo</t>
  </si>
  <si>
    <t>I1_Lg1_R3_IC_AS_activert_bingo</t>
  </si>
  <si>
    <t>I1_Lg1_R3_IC_PV_activert_bingo</t>
  </si>
  <si>
    <t>I1_Lg1_R3_IC_weed_activert_bingo</t>
  </si>
  <si>
    <t>oat_purple_vetch</t>
  </si>
  <si>
    <t xml:space="preserve">vicia_benghalensis </t>
  </si>
  <si>
    <t>B2_Lg1_R1_IC_WM_ascot_bingo</t>
  </si>
  <si>
    <t>TN</t>
  </si>
  <si>
    <t>TX</t>
  </si>
  <si>
    <t>TM</t>
  </si>
  <si>
    <t>RR</t>
  </si>
  <si>
    <t>RG</t>
  </si>
  <si>
    <t>ETP</t>
  </si>
  <si>
    <t>nitrogen_abs_fix_shoot.2012-10-23</t>
  </si>
  <si>
    <t>nitrogen_abs_fix_shoot.2012-10-31</t>
  </si>
  <si>
    <t>nitrogen_abs_fix_shoot.2012-11-14</t>
  </si>
  <si>
    <t>nitrogen_abs_fix_shoot.2012-11-19</t>
  </si>
  <si>
    <t>nitrogen_abs_fix_root.2012-10-23</t>
  </si>
  <si>
    <t>nitrogen_abs_fix_root.2012-10-31</t>
  </si>
  <si>
    <t>nitrogen_abs_fix_root.2012-11-14</t>
  </si>
  <si>
    <t>nitrogen_abs_fix_root.2012-11-19</t>
  </si>
  <si>
    <t>nitrogen_abs_fix_shoot_root.2012-10-23</t>
  </si>
  <si>
    <t>nitrogen_abs_fix_shoot_root.2012-10-31</t>
  </si>
  <si>
    <t>nitrogen_abs_fix_shoot_root.2012-11-14</t>
  </si>
  <si>
    <t>nitrogen_abs_fix_shoot_root.2012-11-19</t>
  </si>
  <si>
    <t>code</t>
  </si>
  <si>
    <t>WM</t>
  </si>
  <si>
    <t>PV</t>
  </si>
  <si>
    <t>AS</t>
  </si>
  <si>
    <t>TA</t>
  </si>
  <si>
    <t>FB</t>
  </si>
  <si>
    <t>TR</t>
  </si>
  <si>
    <t>SO</t>
  </si>
  <si>
    <t>PH</t>
  </si>
  <si>
    <t>sorghum_bicolor</t>
  </si>
  <si>
    <t>Triticosecale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</si>
</sst>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14" bestFit="1" customWidth="1"/>
    <col min="2" max="2" width="8.5703125" style="14" bestFit="1" customWidth="1"/>
    <col min="3" max="3" width="5.28515625" style="15" bestFit="1" customWidth="1"/>
    <col min="4" max="4" width="2" style="15" bestFit="1" customWidth="1"/>
    <col min="5" max="5" width="3" style="15" bestFit="1" customWidth="1"/>
    <col min="6" max="6" width="38.140625" style="17" bestFit="1" customWidth="1"/>
    <col min="7" max="21" width="38.140625" style="16" bestFit="1" customWidth="1"/>
    <col min="22" max="45" width="23.140625" style="16" bestFit="1" customWidth="1"/>
    <col min="46" max="69" width="24.85546875" style="16" bestFit="1" customWidth="1"/>
    <col min="70" max="118" width="22.7109375" style="16" bestFit="1" customWidth="1"/>
    <col min="119" max="150" width="30.28515625" style="16" bestFit="1" customWidth="1"/>
    <col min="151" max="182" width="29.7109375" style="16" bestFit="1" customWidth="1"/>
    <col min="183" max="214" width="30.5703125" style="16" bestFit="1" customWidth="1"/>
    <col min="215" max="246" width="25" style="16" bestFit="1" customWidth="1"/>
    <col min="247" max="16384" width="55.7109375" style="17"/>
  </cols>
  <sheetData>
    <row r="1" spans="6:6" x14ac:dyDescent="0.25">
      <c r="F1" s="16"/>
    </row>
    <row r="2" spans="6:6" x14ac:dyDescent="0.25">
      <c r="F2" s="16"/>
    </row>
    <row r="3" spans="6:6" x14ac:dyDescent="0.25">
      <c r="F3" s="16"/>
    </row>
    <row r="4" spans="6:6" x14ac:dyDescent="0.25">
      <c r="F4" s="16"/>
    </row>
    <row r="5" spans="6:6" x14ac:dyDescent="0.25">
      <c r="F5" s="16"/>
    </row>
    <row r="6" spans="6:6" x14ac:dyDescent="0.25">
      <c r="F6" s="16"/>
    </row>
    <row r="7" spans="6:6" x14ac:dyDescent="0.25">
      <c r="F7" s="16"/>
    </row>
    <row r="8" spans="6:6" x14ac:dyDescent="0.25">
      <c r="F8" s="16"/>
    </row>
    <row r="9" spans="6:6" x14ac:dyDescent="0.25">
      <c r="F9" s="16"/>
    </row>
    <row r="10" spans="6:6" x14ac:dyDescent="0.25">
      <c r="F10" s="16"/>
    </row>
    <row r="11" spans="6:6" x14ac:dyDescent="0.25">
      <c r="F11" s="16"/>
    </row>
    <row r="12" spans="6:6" x14ac:dyDescent="0.25">
      <c r="F12" s="16"/>
    </row>
    <row r="13" spans="6:6" x14ac:dyDescent="0.25">
      <c r="F13" s="16"/>
    </row>
    <row r="14" spans="6:6" x14ac:dyDescent="0.25">
      <c r="F14" s="16"/>
    </row>
    <row r="15" spans="6:6" x14ac:dyDescent="0.25">
      <c r="F15" s="16"/>
    </row>
    <row r="16" spans="6:6" x14ac:dyDescent="0.25">
      <c r="F16" s="16"/>
    </row>
    <row r="17" spans="6:6" x14ac:dyDescent="0.25">
      <c r="F17" s="16"/>
    </row>
    <row r="18" spans="6:6" x14ac:dyDescent="0.25">
      <c r="F18" s="16"/>
    </row>
    <row r="19" spans="6:6" x14ac:dyDescent="0.25">
      <c r="F19" s="16"/>
    </row>
    <row r="20" spans="6:6" x14ac:dyDescent="0.25">
      <c r="F20" s="16"/>
    </row>
    <row r="21" spans="6:6" x14ac:dyDescent="0.25">
      <c r="F21" s="16"/>
    </row>
    <row r="22" spans="6:6" x14ac:dyDescent="0.25">
      <c r="F22" s="16"/>
    </row>
    <row r="23" spans="6:6" x14ac:dyDescent="0.25">
      <c r="F23" s="16"/>
    </row>
    <row r="24" spans="6:6" x14ac:dyDescent="0.25">
      <c r="F24" s="16"/>
    </row>
    <row r="25" spans="6:6" x14ac:dyDescent="0.25">
      <c r="F25" s="16"/>
    </row>
    <row r="26" spans="6:6" x14ac:dyDescent="0.25">
      <c r="F26" s="16"/>
    </row>
    <row r="27" spans="6:6" x14ac:dyDescent="0.25">
      <c r="F27" s="16"/>
    </row>
    <row r="28" spans="6:6" x14ac:dyDescent="0.25">
      <c r="F28" s="16"/>
    </row>
    <row r="29" spans="6:6" x14ac:dyDescent="0.25">
      <c r="F29" s="16"/>
    </row>
    <row r="30" spans="6:6" x14ac:dyDescent="0.25">
      <c r="F30" s="16"/>
    </row>
    <row r="31" spans="6:6" x14ac:dyDescent="0.25">
      <c r="F31" s="16"/>
    </row>
    <row r="32" spans="6:6" x14ac:dyDescent="0.25">
      <c r="F32" s="16"/>
    </row>
    <row r="33" spans="1:1025" x14ac:dyDescent="0.25">
      <c r="F33" s="16"/>
    </row>
    <row r="34" spans="1:1025" x14ac:dyDescent="0.25">
      <c r="F34" s="16"/>
    </row>
    <row r="35" spans="1:1025" x14ac:dyDescent="0.25">
      <c r="F35" s="16"/>
    </row>
    <row r="36" spans="1:1025" x14ac:dyDescent="0.25">
      <c r="F36" s="16"/>
    </row>
    <row r="37" spans="1:1025" x14ac:dyDescent="0.25">
      <c r="F37" s="16"/>
    </row>
    <row r="38" spans="1:1025" x14ac:dyDescent="0.25">
      <c r="F38" s="16"/>
    </row>
    <row r="39" spans="1:1025" x14ac:dyDescent="0.25">
      <c r="F39" s="16"/>
    </row>
    <row r="40" spans="1:1025" x14ac:dyDescent="0.25">
      <c r="F40" s="16"/>
    </row>
    <row r="41" spans="1:1025" x14ac:dyDescent="0.25">
      <c r="F41" s="16"/>
    </row>
    <row r="42" spans="1:1025" x14ac:dyDescent="0.25">
      <c r="F42" s="16"/>
    </row>
    <row r="43" spans="1:1025" x14ac:dyDescent="0.25">
      <c r="F43" s="16"/>
    </row>
    <row r="44" spans="1:1025" s="16" customFormat="1" x14ac:dyDescent="0.25">
      <c r="A44" s="14"/>
      <c r="B44" s="14"/>
      <c r="C44" s="15"/>
      <c r="D44" s="15"/>
      <c r="E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</row>
    <row r="45" spans="1:1025" s="16" customFormat="1" x14ac:dyDescent="0.25">
      <c r="A45" s="14"/>
      <c r="B45" s="14"/>
      <c r="C45" s="15"/>
      <c r="D45" s="15"/>
      <c r="E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</row>
    <row r="46" spans="1:1025" s="16" customFormat="1" x14ac:dyDescent="0.25">
      <c r="A46" s="14"/>
      <c r="B46" s="14"/>
      <c r="C46" s="15"/>
      <c r="D46" s="15"/>
      <c r="E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</row>
    <row r="47" spans="1:1025" s="16" customFormat="1" x14ac:dyDescent="0.25">
      <c r="A47" s="14"/>
      <c r="B47" s="14"/>
      <c r="C47" s="15"/>
      <c r="D47" s="15"/>
      <c r="E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</row>
    <row r="48" spans="1:1025" s="16" customFormat="1" x14ac:dyDescent="0.25">
      <c r="A48" s="14"/>
      <c r="B48" s="14"/>
      <c r="C48" s="15"/>
      <c r="D48" s="15"/>
      <c r="E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</row>
    <row r="49" spans="1:1025" s="16" customFormat="1" x14ac:dyDescent="0.25">
      <c r="A49" s="14"/>
      <c r="B49" s="14"/>
      <c r="C49" s="15"/>
      <c r="D49" s="15"/>
      <c r="E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</row>
    <row r="50" spans="1:1025" s="16" customFormat="1" x14ac:dyDescent="0.25">
      <c r="A50" s="14"/>
      <c r="B50" s="14"/>
      <c r="C50" s="15"/>
      <c r="D50" s="15"/>
      <c r="E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</row>
    <row r="51" spans="1:1025" s="16" customFormat="1" x14ac:dyDescent="0.25">
      <c r="A51" s="14"/>
      <c r="B51" s="14"/>
      <c r="C51" s="15"/>
      <c r="D51" s="15"/>
      <c r="E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</row>
    <row r="52" spans="1:1025" s="16" customFormat="1" x14ac:dyDescent="0.25">
      <c r="A52" s="14"/>
      <c r="B52" s="14"/>
      <c r="C52" s="15"/>
      <c r="D52" s="15"/>
      <c r="E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</row>
    <row r="53" spans="1:1025" s="16" customFormat="1" x14ac:dyDescent="0.25">
      <c r="A53" s="14"/>
      <c r="B53" s="14"/>
      <c r="C53" s="15"/>
      <c r="D53" s="15"/>
      <c r="E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  <c r="AMK53" s="15"/>
    </row>
    <row r="54" spans="1:1025" s="16" customFormat="1" x14ac:dyDescent="0.25">
      <c r="A54" s="14"/>
      <c r="B54" s="14"/>
      <c r="C54" s="15"/>
      <c r="D54" s="15"/>
      <c r="E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5"/>
      <c r="ADC54" s="15"/>
      <c r="ADD54" s="15"/>
      <c r="ADE54" s="15"/>
      <c r="ADF54" s="15"/>
      <c r="ADG54" s="15"/>
      <c r="ADH54" s="15"/>
      <c r="ADI54" s="15"/>
      <c r="ADJ54" s="15"/>
      <c r="ADK54" s="15"/>
      <c r="ADL54" s="15"/>
      <c r="ADM54" s="15"/>
      <c r="ADN54" s="15"/>
      <c r="ADO54" s="15"/>
      <c r="ADP54" s="15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5"/>
      <c r="AFA54" s="15"/>
      <c r="AFB54" s="15"/>
      <c r="AFC54" s="15"/>
      <c r="AFD54" s="15"/>
      <c r="AFE54" s="15"/>
      <c r="AFF54" s="15"/>
      <c r="AFG54" s="15"/>
      <c r="AFH54" s="15"/>
      <c r="AFI54" s="15"/>
      <c r="AFJ54" s="15"/>
      <c r="AFK54" s="15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5"/>
      <c r="AGN54" s="15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  <c r="AMK54" s="15"/>
    </row>
    <row r="55" spans="1:1025" s="16" customFormat="1" x14ac:dyDescent="0.25">
      <c r="A55" s="14"/>
      <c r="B55" s="14"/>
      <c r="C55" s="15"/>
      <c r="D55" s="15"/>
      <c r="E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5"/>
      <c r="ACZ55" s="15"/>
      <c r="ADA55" s="15"/>
      <c r="ADB55" s="15"/>
      <c r="ADC55" s="15"/>
      <c r="ADD55" s="15"/>
      <c r="ADE55" s="15"/>
      <c r="ADF55" s="15"/>
      <c r="ADG55" s="15"/>
      <c r="ADH55" s="15"/>
      <c r="ADI55" s="15"/>
      <c r="ADJ55" s="15"/>
      <c r="ADK55" s="15"/>
      <c r="ADL55" s="15"/>
      <c r="ADM55" s="15"/>
      <c r="ADN55" s="15"/>
      <c r="ADO55" s="15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5"/>
      <c r="AFA55" s="15"/>
      <c r="AFB55" s="15"/>
      <c r="AFC55" s="15"/>
      <c r="AFD55" s="15"/>
      <c r="AFE55" s="15"/>
      <c r="AFF55" s="15"/>
      <c r="AFG55" s="15"/>
      <c r="AFH55" s="15"/>
      <c r="AFI55" s="15"/>
      <c r="AFJ55" s="15"/>
      <c r="AFK55" s="15"/>
      <c r="AFL55" s="15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5"/>
      <c r="AGM55" s="15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  <c r="AMK55" s="15"/>
    </row>
    <row r="56" spans="1:1025" s="16" customFormat="1" x14ac:dyDescent="0.25">
      <c r="A56" s="14"/>
      <c r="B56" s="14"/>
      <c r="C56" s="15"/>
      <c r="D56" s="15"/>
      <c r="E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5"/>
      <c r="ACZ56" s="15"/>
      <c r="ADA56" s="15"/>
      <c r="ADB56" s="15"/>
      <c r="ADC56" s="15"/>
      <c r="ADD56" s="15"/>
      <c r="ADE56" s="15"/>
      <c r="ADF56" s="15"/>
      <c r="ADG56" s="15"/>
      <c r="ADH56" s="15"/>
      <c r="ADI56" s="15"/>
      <c r="ADJ56" s="15"/>
      <c r="ADK56" s="15"/>
      <c r="ADL56" s="15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5"/>
      <c r="AEZ56" s="15"/>
      <c r="AFA56" s="15"/>
      <c r="AFB56" s="15"/>
      <c r="AFC56" s="15"/>
      <c r="AFD56" s="15"/>
      <c r="AFE56" s="15"/>
      <c r="AFF56" s="15"/>
      <c r="AFG56" s="15"/>
      <c r="AFH56" s="15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5"/>
      <c r="AGN56" s="15"/>
      <c r="AGO56" s="15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  <c r="AMK56" s="15"/>
    </row>
    <row r="57" spans="1:1025" s="16" customFormat="1" x14ac:dyDescent="0.25">
      <c r="A57" s="14"/>
      <c r="B57" s="14"/>
      <c r="C57" s="15"/>
      <c r="D57" s="15"/>
      <c r="E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</row>
    <row r="58" spans="1:1025" s="16" customFormat="1" x14ac:dyDescent="0.25">
      <c r="A58" s="14"/>
      <c r="B58" s="14"/>
      <c r="C58" s="15"/>
      <c r="D58" s="15"/>
      <c r="E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</row>
    <row r="59" spans="1:1025" s="16" customFormat="1" x14ac:dyDescent="0.25">
      <c r="A59" s="14"/>
      <c r="B59" s="14"/>
      <c r="C59" s="15"/>
      <c r="D59" s="15"/>
      <c r="E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  <c r="AMK59" s="15"/>
    </row>
    <row r="60" spans="1:1025" s="16" customFormat="1" x14ac:dyDescent="0.25">
      <c r="A60" s="14"/>
      <c r="B60" s="14"/>
      <c r="C60" s="15"/>
      <c r="D60" s="15"/>
      <c r="E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</row>
    <row r="61" spans="1:1025" s="16" customFormat="1" x14ac:dyDescent="0.25">
      <c r="A61" s="14"/>
      <c r="B61" s="14"/>
      <c r="C61" s="15"/>
      <c r="D61" s="15"/>
      <c r="E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</row>
    <row r="62" spans="1:1025" s="16" customFormat="1" x14ac:dyDescent="0.25">
      <c r="A62" s="14"/>
      <c r="B62" s="14"/>
      <c r="C62" s="15"/>
      <c r="D62" s="15"/>
      <c r="E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  <c r="AMK62" s="15"/>
    </row>
    <row r="63" spans="1:1025" s="16" customFormat="1" x14ac:dyDescent="0.25">
      <c r="A63" s="14"/>
      <c r="B63" s="14"/>
      <c r="C63" s="15"/>
      <c r="D63" s="15"/>
      <c r="E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  <c r="AMK63" s="15"/>
    </row>
    <row r="64" spans="1:1025" s="16" customFormat="1" x14ac:dyDescent="0.25">
      <c r="A64" s="14"/>
      <c r="B64" s="14"/>
      <c r="C64" s="15"/>
      <c r="D64" s="15"/>
      <c r="E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  <c r="AMK64" s="15"/>
    </row>
    <row r="65" spans="1:1025" s="16" customFormat="1" x14ac:dyDescent="0.25">
      <c r="A65" s="14"/>
      <c r="B65" s="14"/>
      <c r="C65" s="15"/>
      <c r="D65" s="15"/>
      <c r="E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  <c r="AMK65" s="15"/>
    </row>
    <row r="66" spans="1:1025" s="16" customFormat="1" x14ac:dyDescent="0.25">
      <c r="A66" s="14"/>
      <c r="B66" s="14"/>
      <c r="C66" s="15"/>
      <c r="D66" s="15"/>
      <c r="E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  <c r="AMK66" s="15"/>
    </row>
    <row r="67" spans="1:1025" s="16" customFormat="1" x14ac:dyDescent="0.25">
      <c r="A67" s="14"/>
      <c r="B67" s="14"/>
      <c r="C67" s="15"/>
      <c r="D67" s="15"/>
      <c r="E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  <c r="AMK67" s="15"/>
    </row>
    <row r="68" spans="1:1025" x14ac:dyDescent="0.25">
      <c r="F68" s="16"/>
    </row>
    <row r="69" spans="1:1025" x14ac:dyDescent="0.25">
      <c r="F69" s="16"/>
    </row>
    <row r="70" spans="1:1025" x14ac:dyDescent="0.25">
      <c r="F70" s="16"/>
    </row>
    <row r="71" spans="1:1025" x14ac:dyDescent="0.25">
      <c r="F71" s="16"/>
    </row>
    <row r="72" spans="1:1025" x14ac:dyDescent="0.25">
      <c r="F72" s="16"/>
    </row>
    <row r="73" spans="1:1025" x14ac:dyDescent="0.25">
      <c r="F73" s="16"/>
    </row>
    <row r="74" spans="1:1025" x14ac:dyDescent="0.25">
      <c r="F74" s="16"/>
    </row>
    <row r="75" spans="1:1025" x14ac:dyDescent="0.25">
      <c r="F75" s="16"/>
    </row>
    <row r="76" spans="1:1025" x14ac:dyDescent="0.25">
      <c r="F76" s="16"/>
    </row>
    <row r="77" spans="1:1025" x14ac:dyDescent="0.25">
      <c r="F77" s="16"/>
    </row>
    <row r="78" spans="1:1025" x14ac:dyDescent="0.25">
      <c r="F78" s="16"/>
    </row>
    <row r="79" spans="1:1025" x14ac:dyDescent="0.25">
      <c r="F79" s="16"/>
    </row>
    <row r="80" spans="1:1025" x14ac:dyDescent="0.25">
      <c r="F80" s="16"/>
    </row>
    <row r="81" spans="1:1025" x14ac:dyDescent="0.25">
      <c r="F81" s="16"/>
    </row>
    <row r="82" spans="1:1025" x14ac:dyDescent="0.25">
      <c r="F82" s="16"/>
    </row>
    <row r="83" spans="1:1025" x14ac:dyDescent="0.25">
      <c r="F83" s="16"/>
    </row>
    <row r="84" spans="1:1025" x14ac:dyDescent="0.25">
      <c r="F84" s="16"/>
    </row>
    <row r="85" spans="1:1025" x14ac:dyDescent="0.25">
      <c r="F85" s="16"/>
    </row>
    <row r="86" spans="1:1025" x14ac:dyDescent="0.25">
      <c r="F86" s="16"/>
    </row>
    <row r="87" spans="1:1025" x14ac:dyDescent="0.25">
      <c r="F87" s="16"/>
    </row>
    <row r="88" spans="1:1025" x14ac:dyDescent="0.25">
      <c r="F88" s="16"/>
    </row>
    <row r="89" spans="1:1025" x14ac:dyDescent="0.25">
      <c r="F89" s="16"/>
    </row>
    <row r="90" spans="1:1025" x14ac:dyDescent="0.25">
      <c r="F90" s="16"/>
    </row>
    <row r="91" spans="1:1025" x14ac:dyDescent="0.25">
      <c r="F91" s="16"/>
    </row>
    <row r="92" spans="1:1025" x14ac:dyDescent="0.25">
      <c r="F92" s="16"/>
    </row>
    <row r="93" spans="1:1025" x14ac:dyDescent="0.25">
      <c r="F93" s="16"/>
    </row>
    <row r="94" spans="1:1025" x14ac:dyDescent="0.25">
      <c r="F94" s="16"/>
    </row>
    <row r="95" spans="1:1025" s="16" customFormat="1" x14ac:dyDescent="0.25">
      <c r="A95" s="15"/>
      <c r="B95" s="14"/>
      <c r="C95" s="15"/>
      <c r="D95" s="15"/>
      <c r="E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  <c r="AMK95" s="15"/>
    </row>
    <row r="96" spans="1:1025" s="16" customFormat="1" x14ac:dyDescent="0.25">
      <c r="A96" s="15"/>
      <c r="B96" s="14"/>
      <c r="C96" s="15"/>
      <c r="D96" s="15"/>
      <c r="E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  <c r="AMK96" s="15"/>
    </row>
    <row r="97" spans="1:1025" s="16" customFormat="1" x14ac:dyDescent="0.25">
      <c r="A97" s="15"/>
      <c r="B97" s="14"/>
      <c r="C97" s="15"/>
      <c r="D97" s="15"/>
      <c r="E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  <c r="AMK97" s="15"/>
    </row>
    <row r="98" spans="1:1025" s="16" customFormat="1" x14ac:dyDescent="0.25">
      <c r="A98" s="15"/>
      <c r="B98" s="14"/>
      <c r="C98" s="15"/>
      <c r="D98" s="15"/>
      <c r="E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  <c r="AMK98" s="15"/>
    </row>
    <row r="99" spans="1:1025" s="16" customFormat="1" x14ac:dyDescent="0.25">
      <c r="A99" s="15"/>
      <c r="B99" s="14"/>
      <c r="C99" s="15"/>
      <c r="D99" s="15"/>
      <c r="E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  <c r="AMK99" s="15"/>
    </row>
    <row r="100" spans="1:1025" s="16" customFormat="1" x14ac:dyDescent="0.25">
      <c r="A100" s="15"/>
      <c r="B100" s="14"/>
      <c r="C100" s="15"/>
      <c r="D100" s="15"/>
      <c r="E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  <c r="AMK100" s="15"/>
    </row>
    <row r="101" spans="1:1025" s="16" customFormat="1" x14ac:dyDescent="0.25">
      <c r="A101" s="15"/>
      <c r="B101" s="14"/>
      <c r="C101" s="15"/>
      <c r="D101" s="15"/>
      <c r="E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  <c r="AMK101" s="15"/>
    </row>
    <row r="102" spans="1:1025" s="16" customFormat="1" x14ac:dyDescent="0.25">
      <c r="A102" s="15"/>
      <c r="B102" s="14"/>
      <c r="C102" s="15"/>
      <c r="D102" s="15"/>
      <c r="E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  <c r="AMK102" s="15"/>
    </row>
    <row r="103" spans="1:1025" s="16" customFormat="1" x14ac:dyDescent="0.25">
      <c r="A103" s="15"/>
      <c r="B103" s="14"/>
      <c r="C103" s="15"/>
      <c r="D103" s="15"/>
      <c r="E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  <c r="AMK103" s="15"/>
    </row>
    <row r="104" spans="1:1025" s="16" customFormat="1" x14ac:dyDescent="0.25">
      <c r="A104" s="15"/>
      <c r="B104" s="14"/>
      <c r="C104" s="15"/>
      <c r="D104" s="15"/>
      <c r="E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  <c r="AMK104" s="15"/>
    </row>
    <row r="105" spans="1:1025" s="16" customFormat="1" x14ac:dyDescent="0.25">
      <c r="A105" s="15"/>
      <c r="B105" s="14"/>
      <c r="C105" s="15"/>
      <c r="D105" s="15"/>
      <c r="E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  <c r="AMK105" s="15"/>
    </row>
    <row r="106" spans="1:1025" s="16" customFormat="1" x14ac:dyDescent="0.25">
      <c r="A106" s="15"/>
      <c r="B106" s="14"/>
      <c r="C106" s="15"/>
      <c r="D106" s="15"/>
      <c r="E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  <c r="AMK106" s="15"/>
    </row>
    <row r="107" spans="1:1025" s="16" customFormat="1" x14ac:dyDescent="0.25">
      <c r="A107" s="15"/>
      <c r="B107" s="14"/>
      <c r="C107" s="15"/>
      <c r="D107" s="15"/>
      <c r="E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  <c r="AMK107" s="15"/>
    </row>
    <row r="108" spans="1:1025" s="16" customFormat="1" x14ac:dyDescent="0.25">
      <c r="A108" s="15"/>
      <c r="B108" s="14"/>
      <c r="C108" s="15"/>
      <c r="D108" s="15"/>
      <c r="E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  <c r="AMK108" s="15"/>
    </row>
    <row r="109" spans="1:1025" s="16" customFormat="1" x14ac:dyDescent="0.25">
      <c r="A109" s="15"/>
      <c r="B109" s="14"/>
      <c r="C109" s="15"/>
      <c r="D109" s="15"/>
      <c r="E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  <c r="AMK109" s="15"/>
    </row>
    <row r="110" spans="1:1025" s="16" customFormat="1" x14ac:dyDescent="0.25">
      <c r="A110" s="15"/>
      <c r="B110" s="14"/>
      <c r="C110" s="15"/>
      <c r="D110" s="15"/>
      <c r="E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  <c r="AMK110" s="15"/>
    </row>
    <row r="111" spans="1:1025" s="16" customFormat="1" x14ac:dyDescent="0.25">
      <c r="A111" s="15"/>
      <c r="B111" s="14"/>
      <c r="C111" s="15"/>
      <c r="D111" s="15"/>
      <c r="E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  <c r="AMK111" s="15"/>
    </row>
    <row r="112" spans="1:1025" s="16" customFormat="1" x14ac:dyDescent="0.25">
      <c r="A112" s="15"/>
      <c r="B112" s="14"/>
      <c r="C112" s="15"/>
      <c r="D112" s="15"/>
      <c r="E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  <c r="AMK112" s="15"/>
    </row>
    <row r="113" spans="1:1025" s="16" customFormat="1" x14ac:dyDescent="0.25">
      <c r="A113" s="15"/>
      <c r="B113" s="14"/>
      <c r="C113" s="15"/>
      <c r="D113" s="15"/>
      <c r="E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  <c r="AMK113" s="15"/>
    </row>
    <row r="114" spans="1:1025" s="16" customFormat="1" x14ac:dyDescent="0.25">
      <c r="A114" s="15"/>
      <c r="B114" s="14"/>
      <c r="C114" s="15"/>
      <c r="D114" s="15"/>
      <c r="E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  <c r="AMK114" s="15"/>
    </row>
    <row r="115" spans="1:1025" s="16" customFormat="1" x14ac:dyDescent="0.25">
      <c r="A115" s="15"/>
      <c r="B115" s="14"/>
      <c r="C115" s="15"/>
      <c r="D115" s="15"/>
      <c r="E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  <c r="AMK115" s="15"/>
    </row>
    <row r="116" spans="1:1025" s="16" customFormat="1" x14ac:dyDescent="0.25">
      <c r="A116" s="15"/>
      <c r="B116" s="14"/>
      <c r="C116" s="15"/>
      <c r="D116" s="15"/>
      <c r="E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  <c r="AMK116" s="15"/>
    </row>
    <row r="117" spans="1:1025" s="16" customFormat="1" x14ac:dyDescent="0.25">
      <c r="A117" s="15"/>
      <c r="B117" s="14"/>
      <c r="C117" s="15"/>
      <c r="D117" s="15"/>
      <c r="E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  <c r="AMK117" s="15"/>
    </row>
    <row r="118" spans="1:1025" s="16" customFormat="1" x14ac:dyDescent="0.25">
      <c r="A118" s="15"/>
      <c r="B118" s="14"/>
      <c r="C118" s="15"/>
      <c r="D118" s="15"/>
      <c r="E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  <c r="AMK118" s="15"/>
    </row>
    <row r="119" spans="1:1025" s="16" customFormat="1" x14ac:dyDescent="0.25">
      <c r="A119" s="15"/>
      <c r="B119" s="14"/>
      <c r="C119" s="15"/>
      <c r="D119" s="15"/>
      <c r="E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  <c r="AMK119" s="15"/>
    </row>
    <row r="120" spans="1:1025" s="16" customFormat="1" x14ac:dyDescent="0.25">
      <c r="A120" s="15"/>
      <c r="B120" s="14"/>
      <c r="C120" s="15"/>
      <c r="D120" s="15"/>
      <c r="E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  <c r="AMK120" s="15"/>
    </row>
    <row r="121" spans="1:1025" s="16" customFormat="1" x14ac:dyDescent="0.25">
      <c r="A121" s="15"/>
      <c r="B121" s="14"/>
      <c r="C121" s="15"/>
      <c r="D121" s="15"/>
      <c r="E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  <c r="AMK121" s="15"/>
    </row>
    <row r="122" spans="1:1025" x14ac:dyDescent="0.25">
      <c r="F122" s="16"/>
    </row>
    <row r="123" spans="1:1025" x14ac:dyDescent="0.25">
      <c r="F123" s="16"/>
    </row>
    <row r="124" spans="1:1025" x14ac:dyDescent="0.25">
      <c r="F124" s="16"/>
    </row>
    <row r="125" spans="1:1025" x14ac:dyDescent="0.25">
      <c r="F125" s="16"/>
    </row>
    <row r="126" spans="1:1025" x14ac:dyDescent="0.25">
      <c r="F126" s="16"/>
    </row>
    <row r="127" spans="1:1025" x14ac:dyDescent="0.25">
      <c r="F127" s="16"/>
    </row>
    <row r="128" spans="1:1025" x14ac:dyDescent="0.25">
      <c r="F128" s="16"/>
    </row>
    <row r="129" spans="6:6" x14ac:dyDescent="0.25">
      <c r="F129" s="16"/>
    </row>
    <row r="130" spans="6:6" x14ac:dyDescent="0.25">
      <c r="F130" s="16"/>
    </row>
    <row r="131" spans="6:6" x14ac:dyDescent="0.25">
      <c r="F131" s="16"/>
    </row>
    <row r="132" spans="6:6" x14ac:dyDescent="0.25">
      <c r="F132" s="16"/>
    </row>
    <row r="133" spans="6:6" x14ac:dyDescent="0.25">
      <c r="F133" s="16"/>
    </row>
    <row r="134" spans="6:6" x14ac:dyDescent="0.25">
      <c r="F134" s="16"/>
    </row>
    <row r="135" spans="6:6" x14ac:dyDescent="0.25">
      <c r="F135" s="16"/>
    </row>
    <row r="136" spans="6:6" x14ac:dyDescent="0.25">
      <c r="F136" s="16"/>
    </row>
    <row r="137" spans="6:6" x14ac:dyDescent="0.25">
      <c r="F137" s="16"/>
    </row>
    <row r="138" spans="6:6" x14ac:dyDescent="0.25">
      <c r="F138" s="16"/>
    </row>
    <row r="139" spans="6:6" x14ac:dyDescent="0.25">
      <c r="F139" s="16"/>
    </row>
    <row r="140" spans="6:6" x14ac:dyDescent="0.25">
      <c r="F140" s="16"/>
    </row>
    <row r="141" spans="6:6" x14ac:dyDescent="0.25">
      <c r="F141" s="16"/>
    </row>
    <row r="142" spans="6:6" x14ac:dyDescent="0.25">
      <c r="F142" s="16"/>
    </row>
    <row r="143" spans="6:6" x14ac:dyDescent="0.25">
      <c r="F143" s="16"/>
    </row>
    <row r="144" spans="6:6" x14ac:dyDescent="0.25">
      <c r="F144" s="16"/>
    </row>
    <row r="145" spans="1:1025" x14ac:dyDescent="0.25">
      <c r="F145" s="16"/>
    </row>
    <row r="146" spans="1:1025" x14ac:dyDescent="0.25">
      <c r="F146" s="16"/>
    </row>
    <row r="147" spans="1:1025" x14ac:dyDescent="0.25">
      <c r="F147" s="16"/>
    </row>
    <row r="148" spans="1:1025" x14ac:dyDescent="0.25">
      <c r="F148" s="16"/>
    </row>
    <row r="149" spans="1:1025" s="16" customFormat="1" x14ac:dyDescent="0.25">
      <c r="A149" s="15"/>
      <c r="B149" s="14"/>
      <c r="C149" s="15"/>
      <c r="D149" s="15"/>
      <c r="E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5"/>
      <c r="KR149" s="15"/>
      <c r="KS149" s="15"/>
      <c r="KT149" s="15"/>
      <c r="KU149" s="15"/>
      <c r="KV149" s="15"/>
      <c r="KW149" s="15"/>
      <c r="KX149" s="15"/>
      <c r="KY149" s="15"/>
      <c r="KZ149" s="15"/>
      <c r="LA149" s="15"/>
      <c r="LB149" s="15"/>
      <c r="LC149" s="15"/>
      <c r="LD149" s="15"/>
      <c r="LE149" s="15"/>
      <c r="LF149" s="15"/>
      <c r="LG149" s="15"/>
      <c r="LH149" s="15"/>
      <c r="LI149" s="15"/>
      <c r="LJ149" s="15"/>
      <c r="LK149" s="15"/>
      <c r="LL149" s="15"/>
      <c r="LM149" s="15"/>
      <c r="LN149" s="15"/>
      <c r="LO149" s="15"/>
      <c r="LP149" s="15"/>
      <c r="LQ149" s="15"/>
      <c r="LR149" s="15"/>
      <c r="LS149" s="15"/>
      <c r="LT149" s="15"/>
      <c r="LU149" s="15"/>
      <c r="LV149" s="15"/>
      <c r="LW149" s="15"/>
      <c r="LX149" s="15"/>
      <c r="LY149" s="15"/>
      <c r="LZ149" s="15"/>
      <c r="MA149" s="15"/>
      <c r="MB149" s="15"/>
      <c r="MC149" s="15"/>
      <c r="MD149" s="15"/>
      <c r="ME149" s="15"/>
      <c r="MF149" s="15"/>
      <c r="MG149" s="15"/>
      <c r="MH149" s="15"/>
      <c r="MI149" s="15"/>
      <c r="MJ149" s="15"/>
      <c r="MK149" s="15"/>
      <c r="ML149" s="15"/>
      <c r="MM149" s="15"/>
      <c r="MN149" s="15"/>
      <c r="MO149" s="15"/>
      <c r="MP149" s="15"/>
      <c r="MQ149" s="15"/>
      <c r="MR149" s="15"/>
      <c r="MS149" s="15"/>
      <c r="MT149" s="15"/>
      <c r="MU149" s="15"/>
      <c r="MV149" s="15"/>
      <c r="MW149" s="15"/>
      <c r="MX149" s="15"/>
      <c r="MY149" s="15"/>
      <c r="MZ149" s="15"/>
      <c r="NA149" s="15"/>
      <c r="NB149" s="15"/>
      <c r="NC149" s="15"/>
      <c r="ND149" s="15"/>
      <c r="NE149" s="15"/>
      <c r="NF149" s="15"/>
      <c r="NG149" s="15"/>
      <c r="NH149" s="15"/>
      <c r="NI149" s="15"/>
      <c r="NJ149" s="15"/>
      <c r="NK149" s="15"/>
      <c r="NL149" s="15"/>
      <c r="NM149" s="15"/>
      <c r="NN149" s="15"/>
      <c r="NO149" s="15"/>
      <c r="NP149" s="15"/>
      <c r="NQ149" s="15"/>
      <c r="NR149" s="15"/>
      <c r="NS149" s="15"/>
      <c r="NT149" s="15"/>
      <c r="NU149" s="15"/>
      <c r="NV149" s="15"/>
      <c r="NW149" s="15"/>
      <c r="NX149" s="15"/>
      <c r="NY149" s="15"/>
      <c r="NZ149" s="15"/>
      <c r="OA149" s="15"/>
      <c r="OB149" s="15"/>
      <c r="OC149" s="15"/>
      <c r="OD149" s="15"/>
      <c r="OE149" s="15"/>
      <c r="OF149" s="15"/>
      <c r="OG149" s="15"/>
      <c r="OH149" s="15"/>
      <c r="OI149" s="15"/>
      <c r="OJ149" s="15"/>
      <c r="OK149" s="15"/>
      <c r="OL149" s="15"/>
      <c r="OM149" s="15"/>
      <c r="ON149" s="15"/>
      <c r="OO149" s="15"/>
      <c r="OP149" s="15"/>
      <c r="OQ149" s="15"/>
      <c r="OR149" s="15"/>
      <c r="OS149" s="15"/>
      <c r="OT149" s="15"/>
      <c r="OU149" s="15"/>
      <c r="OV149" s="15"/>
      <c r="OW149" s="15"/>
      <c r="OX149" s="15"/>
      <c r="OY149" s="15"/>
      <c r="OZ149" s="15"/>
      <c r="PA149" s="15"/>
      <c r="PB149" s="15"/>
      <c r="PC149" s="15"/>
      <c r="PD149" s="15"/>
      <c r="PE149" s="15"/>
      <c r="PF149" s="15"/>
      <c r="PG149" s="15"/>
      <c r="PH149" s="15"/>
      <c r="PI149" s="15"/>
      <c r="PJ149" s="15"/>
      <c r="PK149" s="15"/>
      <c r="PL149" s="15"/>
      <c r="PM149" s="15"/>
      <c r="PN149" s="15"/>
      <c r="PO149" s="15"/>
      <c r="PP149" s="15"/>
      <c r="PQ149" s="15"/>
      <c r="PR149" s="15"/>
      <c r="PS149" s="15"/>
      <c r="PT149" s="15"/>
      <c r="PU149" s="15"/>
      <c r="PV149" s="15"/>
      <c r="PW149" s="15"/>
      <c r="PX149" s="15"/>
      <c r="PY149" s="15"/>
      <c r="PZ149" s="15"/>
      <c r="QA149" s="15"/>
      <c r="QB149" s="15"/>
      <c r="QC149" s="15"/>
      <c r="QD149" s="15"/>
      <c r="QE149" s="15"/>
      <c r="QF149" s="15"/>
      <c r="QG149" s="15"/>
      <c r="QH149" s="15"/>
      <c r="QI149" s="15"/>
      <c r="QJ149" s="15"/>
      <c r="QK149" s="15"/>
      <c r="QL149" s="15"/>
      <c r="QM149" s="15"/>
      <c r="QN149" s="15"/>
      <c r="QO149" s="15"/>
      <c r="QP149" s="15"/>
      <c r="QQ149" s="15"/>
      <c r="QR149" s="15"/>
      <c r="QS149" s="15"/>
      <c r="QT149" s="15"/>
      <c r="QU149" s="15"/>
      <c r="QV149" s="15"/>
      <c r="QW149" s="15"/>
      <c r="QX149" s="15"/>
      <c r="QY149" s="15"/>
      <c r="QZ149" s="15"/>
      <c r="RA149" s="15"/>
      <c r="RB149" s="15"/>
      <c r="RC149" s="15"/>
      <c r="RD149" s="15"/>
      <c r="RE149" s="15"/>
      <c r="RF149" s="15"/>
      <c r="RG149" s="15"/>
      <c r="RH149" s="15"/>
      <c r="RI149" s="15"/>
      <c r="RJ149" s="15"/>
      <c r="RK149" s="15"/>
      <c r="RL149" s="15"/>
      <c r="RM149" s="15"/>
      <c r="RN149" s="15"/>
      <c r="RO149" s="15"/>
      <c r="RP149" s="15"/>
      <c r="RQ149" s="15"/>
      <c r="RR149" s="15"/>
      <c r="RS149" s="15"/>
      <c r="RT149" s="15"/>
      <c r="RU149" s="15"/>
      <c r="RV149" s="15"/>
      <c r="RW149" s="15"/>
      <c r="RX149" s="15"/>
      <c r="RY149" s="15"/>
      <c r="RZ149" s="15"/>
      <c r="SA149" s="15"/>
      <c r="SB149" s="15"/>
      <c r="SC149" s="15"/>
      <c r="SD149" s="15"/>
      <c r="SE149" s="15"/>
      <c r="SF149" s="15"/>
      <c r="SG149" s="15"/>
      <c r="SH149" s="15"/>
      <c r="SI149" s="15"/>
      <c r="SJ149" s="15"/>
      <c r="SK149" s="15"/>
      <c r="SL149" s="15"/>
      <c r="SM149" s="15"/>
      <c r="SN149" s="15"/>
      <c r="SO149" s="15"/>
      <c r="SP149" s="15"/>
      <c r="SQ149" s="15"/>
      <c r="SR149" s="15"/>
      <c r="SS149" s="15"/>
      <c r="ST149" s="15"/>
      <c r="SU149" s="15"/>
      <c r="SV149" s="15"/>
      <c r="SW149" s="15"/>
      <c r="SX149" s="15"/>
      <c r="SY149" s="15"/>
      <c r="SZ149" s="15"/>
      <c r="TA149" s="15"/>
      <c r="TB149" s="15"/>
      <c r="TC149" s="15"/>
      <c r="TD149" s="15"/>
      <c r="TE149" s="15"/>
      <c r="TF149" s="15"/>
      <c r="TG149" s="15"/>
      <c r="TH149" s="15"/>
      <c r="TI149" s="15"/>
      <c r="TJ149" s="15"/>
      <c r="TK149" s="15"/>
      <c r="TL149" s="15"/>
      <c r="TM149" s="15"/>
      <c r="TN149" s="15"/>
      <c r="TO149" s="15"/>
      <c r="TP149" s="15"/>
      <c r="TQ149" s="15"/>
      <c r="TR149" s="15"/>
      <c r="TS149" s="15"/>
      <c r="TT149" s="15"/>
      <c r="TU149" s="15"/>
      <c r="TV149" s="15"/>
      <c r="TW149" s="15"/>
      <c r="TX149" s="15"/>
      <c r="TY149" s="15"/>
      <c r="TZ149" s="15"/>
      <c r="UA149" s="15"/>
      <c r="UB149" s="15"/>
      <c r="UC149" s="15"/>
      <c r="UD149" s="15"/>
      <c r="UE149" s="15"/>
      <c r="UF149" s="15"/>
      <c r="UG149" s="15"/>
      <c r="UH149" s="15"/>
      <c r="UI149" s="15"/>
      <c r="UJ149" s="15"/>
      <c r="UK149" s="15"/>
      <c r="UL149" s="15"/>
      <c r="UM149" s="15"/>
      <c r="UN149" s="15"/>
      <c r="UO149" s="15"/>
      <c r="UP149" s="15"/>
      <c r="UQ149" s="15"/>
      <c r="UR149" s="15"/>
      <c r="US149" s="15"/>
      <c r="UT149" s="15"/>
      <c r="UU149" s="15"/>
      <c r="UV149" s="15"/>
      <c r="UW149" s="15"/>
      <c r="UX149" s="15"/>
      <c r="UY149" s="15"/>
      <c r="UZ149" s="15"/>
      <c r="VA149" s="15"/>
      <c r="VB149" s="15"/>
      <c r="VC149" s="15"/>
      <c r="VD149" s="15"/>
      <c r="VE149" s="15"/>
      <c r="VF149" s="15"/>
      <c r="VG149" s="15"/>
      <c r="VH149" s="15"/>
      <c r="VI149" s="15"/>
      <c r="VJ149" s="15"/>
      <c r="VK149" s="15"/>
      <c r="VL149" s="15"/>
      <c r="VM149" s="15"/>
      <c r="VN149" s="15"/>
      <c r="VO149" s="15"/>
      <c r="VP149" s="15"/>
      <c r="VQ149" s="15"/>
      <c r="VR149" s="15"/>
      <c r="VS149" s="15"/>
      <c r="VT149" s="15"/>
      <c r="VU149" s="15"/>
      <c r="VV149" s="15"/>
      <c r="VW149" s="15"/>
      <c r="VX149" s="15"/>
      <c r="VY149" s="15"/>
      <c r="VZ149" s="15"/>
      <c r="WA149" s="15"/>
      <c r="WB149" s="15"/>
      <c r="WC149" s="15"/>
      <c r="WD149" s="15"/>
      <c r="WE149" s="15"/>
      <c r="WF149" s="15"/>
      <c r="WG149" s="15"/>
      <c r="WH149" s="15"/>
      <c r="WI149" s="15"/>
      <c r="WJ149" s="15"/>
      <c r="WK149" s="15"/>
      <c r="WL149" s="15"/>
      <c r="WM149" s="15"/>
      <c r="WN149" s="15"/>
      <c r="WO149" s="15"/>
      <c r="WP149" s="15"/>
      <c r="WQ149" s="15"/>
      <c r="WR149" s="15"/>
      <c r="WS149" s="15"/>
      <c r="WT149" s="15"/>
      <c r="WU149" s="15"/>
      <c r="WV149" s="15"/>
      <c r="WW149" s="15"/>
      <c r="WX149" s="15"/>
      <c r="WY149" s="15"/>
      <c r="WZ149" s="15"/>
      <c r="XA149" s="15"/>
      <c r="XB149" s="15"/>
      <c r="XC149" s="15"/>
      <c r="XD149" s="15"/>
      <c r="XE149" s="15"/>
      <c r="XF149" s="15"/>
      <c r="XG149" s="15"/>
      <c r="XH149" s="15"/>
      <c r="XI149" s="15"/>
      <c r="XJ149" s="15"/>
      <c r="XK149" s="15"/>
      <c r="XL149" s="15"/>
      <c r="XM149" s="15"/>
      <c r="XN149" s="15"/>
      <c r="XO149" s="15"/>
      <c r="XP149" s="15"/>
      <c r="XQ149" s="15"/>
      <c r="XR149" s="15"/>
      <c r="XS149" s="15"/>
      <c r="XT149" s="15"/>
      <c r="XU149" s="15"/>
      <c r="XV149" s="15"/>
      <c r="XW149" s="15"/>
      <c r="XX149" s="15"/>
      <c r="XY149" s="15"/>
      <c r="XZ149" s="15"/>
      <c r="YA149" s="15"/>
      <c r="YB149" s="15"/>
      <c r="YC149" s="15"/>
      <c r="YD149" s="15"/>
      <c r="YE149" s="15"/>
      <c r="YF149" s="15"/>
      <c r="YG149" s="15"/>
      <c r="YH149" s="15"/>
      <c r="YI149" s="15"/>
      <c r="YJ149" s="15"/>
      <c r="YK149" s="15"/>
      <c r="YL149" s="15"/>
      <c r="YM149" s="15"/>
      <c r="YN149" s="15"/>
      <c r="YO149" s="15"/>
      <c r="YP149" s="15"/>
      <c r="YQ149" s="15"/>
      <c r="YR149" s="15"/>
      <c r="YS149" s="15"/>
      <c r="YT149" s="15"/>
      <c r="YU149" s="15"/>
      <c r="YV149" s="15"/>
      <c r="YW149" s="15"/>
      <c r="YX149" s="15"/>
      <c r="YY149" s="15"/>
      <c r="YZ149" s="15"/>
      <c r="ZA149" s="15"/>
      <c r="ZB149" s="15"/>
      <c r="ZC149" s="15"/>
      <c r="ZD149" s="15"/>
      <c r="ZE149" s="15"/>
      <c r="ZF149" s="15"/>
      <c r="ZG149" s="15"/>
      <c r="ZH149" s="15"/>
      <c r="ZI149" s="15"/>
      <c r="ZJ149" s="15"/>
      <c r="ZK149" s="15"/>
      <c r="ZL149" s="15"/>
      <c r="ZM149" s="15"/>
      <c r="ZN149" s="15"/>
      <c r="ZO149" s="15"/>
      <c r="ZP149" s="15"/>
      <c r="ZQ149" s="15"/>
      <c r="ZR149" s="15"/>
      <c r="ZS149" s="15"/>
      <c r="ZT149" s="15"/>
      <c r="ZU149" s="15"/>
      <c r="ZV149" s="15"/>
      <c r="ZW149" s="15"/>
      <c r="ZX149" s="15"/>
      <c r="ZY149" s="15"/>
      <c r="ZZ149" s="15"/>
      <c r="AAA149" s="15"/>
      <c r="AAB149" s="15"/>
      <c r="AAC149" s="15"/>
      <c r="AAD149" s="15"/>
      <c r="AAE149" s="15"/>
      <c r="AAF149" s="15"/>
      <c r="AAG149" s="15"/>
      <c r="AAH149" s="15"/>
      <c r="AAI149" s="15"/>
      <c r="AAJ149" s="15"/>
      <c r="AAK149" s="15"/>
      <c r="AAL149" s="15"/>
      <c r="AAM149" s="15"/>
      <c r="AAN149" s="15"/>
      <c r="AAO149" s="15"/>
      <c r="AAP149" s="15"/>
      <c r="AAQ149" s="15"/>
      <c r="AAR149" s="15"/>
      <c r="AAS149" s="15"/>
      <c r="AAT149" s="15"/>
      <c r="AAU149" s="15"/>
      <c r="AAV149" s="15"/>
      <c r="AAW149" s="15"/>
      <c r="AAX149" s="15"/>
      <c r="AAY149" s="15"/>
      <c r="AAZ149" s="15"/>
      <c r="ABA149" s="15"/>
      <c r="ABB149" s="15"/>
      <c r="ABC149" s="15"/>
      <c r="ABD149" s="15"/>
      <c r="ABE149" s="15"/>
      <c r="ABF149" s="15"/>
      <c r="ABG149" s="15"/>
      <c r="ABH149" s="15"/>
      <c r="ABI149" s="15"/>
      <c r="ABJ149" s="15"/>
      <c r="ABK149" s="15"/>
      <c r="ABL149" s="15"/>
      <c r="ABM149" s="15"/>
      <c r="ABN149" s="15"/>
      <c r="ABO149" s="15"/>
      <c r="ABP149" s="15"/>
      <c r="ABQ149" s="15"/>
      <c r="ABR149" s="15"/>
      <c r="ABS149" s="15"/>
      <c r="ABT149" s="15"/>
      <c r="ABU149" s="15"/>
      <c r="ABV149" s="15"/>
      <c r="ABW149" s="15"/>
      <c r="ABX149" s="15"/>
      <c r="ABY149" s="15"/>
      <c r="ABZ149" s="15"/>
      <c r="ACA149" s="15"/>
      <c r="ACB149" s="15"/>
      <c r="ACC149" s="15"/>
      <c r="ACD149" s="15"/>
      <c r="ACE149" s="15"/>
      <c r="ACF149" s="15"/>
      <c r="ACG149" s="15"/>
      <c r="ACH149" s="15"/>
      <c r="ACI149" s="15"/>
      <c r="ACJ149" s="15"/>
      <c r="ACK149" s="15"/>
      <c r="ACL149" s="15"/>
      <c r="ACM149" s="15"/>
      <c r="ACN149" s="15"/>
      <c r="ACO149" s="15"/>
      <c r="ACP149" s="15"/>
      <c r="ACQ149" s="15"/>
      <c r="ACR149" s="15"/>
      <c r="ACS149" s="15"/>
      <c r="ACT149" s="15"/>
      <c r="ACU149" s="15"/>
      <c r="ACV149" s="15"/>
      <c r="ACW149" s="15"/>
      <c r="ACX149" s="15"/>
      <c r="ACY149" s="15"/>
      <c r="ACZ149" s="15"/>
      <c r="ADA149" s="15"/>
      <c r="ADB149" s="15"/>
      <c r="ADC149" s="15"/>
      <c r="ADD149" s="15"/>
      <c r="ADE149" s="15"/>
      <c r="ADF149" s="15"/>
      <c r="ADG149" s="15"/>
      <c r="ADH149" s="15"/>
      <c r="ADI149" s="15"/>
      <c r="ADJ149" s="15"/>
      <c r="ADK149" s="15"/>
      <c r="ADL149" s="15"/>
      <c r="ADM149" s="15"/>
      <c r="ADN149" s="15"/>
      <c r="ADO149" s="15"/>
      <c r="ADP149" s="15"/>
      <c r="ADQ149" s="15"/>
      <c r="ADR149" s="15"/>
      <c r="ADS149" s="15"/>
      <c r="ADT149" s="15"/>
      <c r="ADU149" s="15"/>
      <c r="ADV149" s="15"/>
      <c r="ADW149" s="15"/>
      <c r="ADX149" s="15"/>
      <c r="ADY149" s="15"/>
      <c r="ADZ149" s="15"/>
      <c r="AEA149" s="15"/>
      <c r="AEB149" s="15"/>
      <c r="AEC149" s="15"/>
      <c r="AED149" s="15"/>
      <c r="AEE149" s="15"/>
      <c r="AEF149" s="15"/>
      <c r="AEG149" s="15"/>
      <c r="AEH149" s="15"/>
      <c r="AEI149" s="15"/>
      <c r="AEJ149" s="15"/>
      <c r="AEK149" s="15"/>
      <c r="AEL149" s="15"/>
      <c r="AEM149" s="15"/>
      <c r="AEN149" s="15"/>
      <c r="AEO149" s="15"/>
      <c r="AEP149" s="15"/>
      <c r="AEQ149" s="15"/>
      <c r="AER149" s="15"/>
      <c r="AES149" s="15"/>
      <c r="AET149" s="15"/>
      <c r="AEU149" s="15"/>
      <c r="AEV149" s="15"/>
      <c r="AEW149" s="15"/>
      <c r="AEX149" s="15"/>
      <c r="AEY149" s="15"/>
      <c r="AEZ149" s="15"/>
      <c r="AFA149" s="15"/>
      <c r="AFB149" s="15"/>
      <c r="AFC149" s="15"/>
      <c r="AFD149" s="15"/>
      <c r="AFE149" s="15"/>
      <c r="AFF149" s="15"/>
      <c r="AFG149" s="15"/>
      <c r="AFH149" s="15"/>
      <c r="AFI149" s="15"/>
      <c r="AFJ149" s="15"/>
      <c r="AFK149" s="15"/>
      <c r="AFL149" s="15"/>
      <c r="AFM149" s="15"/>
      <c r="AFN149" s="15"/>
      <c r="AFO149" s="15"/>
      <c r="AFP149" s="15"/>
      <c r="AFQ149" s="15"/>
      <c r="AFR149" s="15"/>
      <c r="AFS149" s="15"/>
      <c r="AFT149" s="15"/>
      <c r="AFU149" s="15"/>
      <c r="AFV149" s="15"/>
      <c r="AFW149" s="15"/>
      <c r="AFX149" s="15"/>
      <c r="AFY149" s="15"/>
      <c r="AFZ149" s="15"/>
      <c r="AGA149" s="15"/>
      <c r="AGB149" s="15"/>
      <c r="AGC149" s="15"/>
      <c r="AGD149" s="15"/>
      <c r="AGE149" s="15"/>
      <c r="AGF149" s="15"/>
      <c r="AGG149" s="15"/>
      <c r="AGH149" s="15"/>
      <c r="AGI149" s="15"/>
      <c r="AGJ149" s="15"/>
      <c r="AGK149" s="15"/>
      <c r="AGL149" s="15"/>
      <c r="AGM149" s="15"/>
      <c r="AGN149" s="15"/>
      <c r="AGO149" s="15"/>
      <c r="AGP149" s="15"/>
      <c r="AGQ149" s="15"/>
      <c r="AGR149" s="15"/>
      <c r="AGS149" s="15"/>
      <c r="AGT149" s="15"/>
      <c r="AGU149" s="15"/>
      <c r="AGV149" s="15"/>
      <c r="AGW149" s="15"/>
      <c r="AGX149" s="15"/>
      <c r="AGY149" s="15"/>
      <c r="AGZ149" s="15"/>
      <c r="AHA149" s="15"/>
      <c r="AHB149" s="15"/>
      <c r="AHC149" s="15"/>
      <c r="AHD149" s="15"/>
      <c r="AHE149" s="15"/>
      <c r="AHF149" s="15"/>
      <c r="AHG149" s="15"/>
      <c r="AHH149" s="15"/>
      <c r="AHI149" s="15"/>
      <c r="AHJ149" s="15"/>
      <c r="AHK149" s="15"/>
      <c r="AHL149" s="15"/>
      <c r="AHM149" s="15"/>
      <c r="AHN149" s="15"/>
      <c r="AHO149" s="15"/>
      <c r="AHP149" s="15"/>
      <c r="AHQ149" s="15"/>
      <c r="AHR149" s="15"/>
      <c r="AHS149" s="15"/>
      <c r="AHT149" s="15"/>
      <c r="AHU149" s="15"/>
      <c r="AHV149" s="15"/>
      <c r="AHW149" s="15"/>
      <c r="AHX149" s="15"/>
      <c r="AHY149" s="15"/>
      <c r="AHZ149" s="15"/>
      <c r="AIA149" s="15"/>
      <c r="AIB149" s="15"/>
      <c r="AIC149" s="15"/>
      <c r="AID149" s="15"/>
      <c r="AIE149" s="15"/>
      <c r="AIF149" s="15"/>
      <c r="AIG149" s="15"/>
      <c r="AIH149" s="15"/>
      <c r="AII149" s="15"/>
      <c r="AIJ149" s="15"/>
      <c r="AIK149" s="15"/>
      <c r="AIL149" s="15"/>
      <c r="AIM149" s="15"/>
      <c r="AIN149" s="15"/>
      <c r="AIO149" s="15"/>
      <c r="AIP149" s="15"/>
      <c r="AIQ149" s="15"/>
      <c r="AIR149" s="15"/>
      <c r="AIS149" s="15"/>
      <c r="AIT149" s="15"/>
      <c r="AIU149" s="15"/>
      <c r="AIV149" s="15"/>
      <c r="AIW149" s="15"/>
      <c r="AIX149" s="15"/>
      <c r="AIY149" s="15"/>
      <c r="AIZ149" s="15"/>
      <c r="AJA149" s="15"/>
      <c r="AJB149" s="15"/>
      <c r="AJC149" s="15"/>
      <c r="AJD149" s="15"/>
      <c r="AJE149" s="15"/>
      <c r="AJF149" s="15"/>
      <c r="AJG149" s="15"/>
      <c r="AJH149" s="15"/>
      <c r="AJI149" s="15"/>
      <c r="AJJ149" s="15"/>
      <c r="AJK149" s="15"/>
      <c r="AJL149" s="15"/>
      <c r="AJM149" s="15"/>
      <c r="AJN149" s="15"/>
      <c r="AJO149" s="15"/>
      <c r="AJP149" s="15"/>
      <c r="AJQ149" s="15"/>
      <c r="AJR149" s="15"/>
      <c r="AJS149" s="15"/>
      <c r="AJT149" s="15"/>
      <c r="AJU149" s="15"/>
      <c r="AJV149" s="15"/>
      <c r="AJW149" s="15"/>
      <c r="AJX149" s="15"/>
      <c r="AJY149" s="15"/>
      <c r="AJZ149" s="15"/>
      <c r="AKA149" s="15"/>
      <c r="AKB149" s="15"/>
      <c r="AKC149" s="15"/>
      <c r="AKD149" s="15"/>
      <c r="AKE149" s="15"/>
      <c r="AKF149" s="15"/>
      <c r="AKG149" s="15"/>
      <c r="AKH149" s="15"/>
      <c r="AKI149" s="15"/>
      <c r="AKJ149" s="15"/>
      <c r="AKK149" s="15"/>
      <c r="AKL149" s="15"/>
      <c r="AKM149" s="15"/>
      <c r="AKN149" s="15"/>
      <c r="AKO149" s="15"/>
      <c r="AKP149" s="15"/>
      <c r="AKQ149" s="15"/>
      <c r="AKR149" s="15"/>
      <c r="AKS149" s="15"/>
      <c r="AKT149" s="15"/>
      <c r="AKU149" s="15"/>
      <c r="AKV149" s="15"/>
      <c r="AKW149" s="15"/>
      <c r="AKX149" s="15"/>
      <c r="AKY149" s="15"/>
      <c r="AKZ149" s="15"/>
      <c r="ALA149" s="15"/>
      <c r="ALB149" s="15"/>
      <c r="ALC149" s="15"/>
      <c r="ALD149" s="15"/>
      <c r="ALE149" s="15"/>
      <c r="ALF149" s="15"/>
      <c r="ALG149" s="15"/>
      <c r="ALH149" s="15"/>
      <c r="ALI149" s="15"/>
      <c r="ALJ149" s="15"/>
      <c r="ALK149" s="15"/>
      <c r="ALL149" s="15"/>
      <c r="ALM149" s="15"/>
      <c r="ALN149" s="15"/>
      <c r="ALO149" s="15"/>
      <c r="ALP149" s="15"/>
      <c r="ALQ149" s="15"/>
      <c r="ALR149" s="15"/>
      <c r="ALS149" s="15"/>
      <c r="ALT149" s="15"/>
      <c r="ALU149" s="15"/>
      <c r="ALV149" s="15"/>
      <c r="ALW149" s="15"/>
      <c r="ALX149" s="15"/>
      <c r="ALY149" s="15"/>
      <c r="ALZ149" s="15"/>
      <c r="AMA149" s="15"/>
      <c r="AMB149" s="15"/>
      <c r="AMC149" s="15"/>
      <c r="AMD149" s="15"/>
      <c r="AME149" s="15"/>
      <c r="AMF149" s="15"/>
      <c r="AMG149" s="15"/>
      <c r="AMH149" s="15"/>
      <c r="AMI149" s="15"/>
      <c r="AMJ149" s="15"/>
      <c r="AMK149" s="15"/>
    </row>
    <row r="150" spans="1:1025" s="16" customFormat="1" x14ac:dyDescent="0.25">
      <c r="A150" s="15"/>
      <c r="B150" s="14"/>
      <c r="C150" s="15"/>
      <c r="D150" s="15"/>
      <c r="E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5"/>
      <c r="KR150" s="15"/>
      <c r="KS150" s="15"/>
      <c r="KT150" s="15"/>
      <c r="KU150" s="15"/>
      <c r="KV150" s="15"/>
      <c r="KW150" s="15"/>
      <c r="KX150" s="15"/>
      <c r="KY150" s="15"/>
      <c r="KZ150" s="15"/>
      <c r="LA150" s="15"/>
      <c r="LB150" s="15"/>
      <c r="LC150" s="15"/>
      <c r="LD150" s="15"/>
      <c r="LE150" s="15"/>
      <c r="LF150" s="15"/>
      <c r="LG150" s="15"/>
      <c r="LH150" s="15"/>
      <c r="LI150" s="15"/>
      <c r="LJ150" s="15"/>
      <c r="LK150" s="15"/>
      <c r="LL150" s="15"/>
      <c r="LM150" s="15"/>
      <c r="LN150" s="15"/>
      <c r="LO150" s="15"/>
      <c r="LP150" s="15"/>
      <c r="LQ150" s="15"/>
      <c r="LR150" s="15"/>
      <c r="LS150" s="15"/>
      <c r="LT150" s="15"/>
      <c r="LU150" s="15"/>
      <c r="LV150" s="15"/>
      <c r="LW150" s="15"/>
      <c r="LX150" s="15"/>
      <c r="LY150" s="15"/>
      <c r="LZ150" s="15"/>
      <c r="MA150" s="15"/>
      <c r="MB150" s="15"/>
      <c r="MC150" s="15"/>
      <c r="MD150" s="15"/>
      <c r="ME150" s="15"/>
      <c r="MF150" s="15"/>
      <c r="MG150" s="15"/>
      <c r="MH150" s="15"/>
      <c r="MI150" s="15"/>
      <c r="MJ150" s="15"/>
      <c r="MK150" s="15"/>
      <c r="ML150" s="15"/>
      <c r="MM150" s="15"/>
      <c r="MN150" s="15"/>
      <c r="MO150" s="15"/>
      <c r="MP150" s="15"/>
      <c r="MQ150" s="15"/>
      <c r="MR150" s="15"/>
      <c r="MS150" s="15"/>
      <c r="MT150" s="15"/>
      <c r="MU150" s="15"/>
      <c r="MV150" s="15"/>
      <c r="MW150" s="15"/>
      <c r="MX150" s="15"/>
      <c r="MY150" s="15"/>
      <c r="MZ150" s="15"/>
      <c r="NA150" s="15"/>
      <c r="NB150" s="15"/>
      <c r="NC150" s="15"/>
      <c r="ND150" s="15"/>
      <c r="NE150" s="15"/>
      <c r="NF150" s="15"/>
      <c r="NG150" s="15"/>
      <c r="NH150" s="15"/>
      <c r="NI150" s="15"/>
      <c r="NJ150" s="15"/>
      <c r="NK150" s="15"/>
      <c r="NL150" s="15"/>
      <c r="NM150" s="15"/>
      <c r="NN150" s="15"/>
      <c r="NO150" s="15"/>
      <c r="NP150" s="15"/>
      <c r="NQ150" s="15"/>
      <c r="NR150" s="15"/>
      <c r="NS150" s="15"/>
      <c r="NT150" s="15"/>
      <c r="NU150" s="15"/>
      <c r="NV150" s="15"/>
      <c r="NW150" s="15"/>
      <c r="NX150" s="15"/>
      <c r="NY150" s="15"/>
      <c r="NZ150" s="15"/>
      <c r="OA150" s="15"/>
      <c r="OB150" s="15"/>
      <c r="OC150" s="15"/>
      <c r="OD150" s="15"/>
      <c r="OE150" s="15"/>
      <c r="OF150" s="15"/>
      <c r="OG150" s="15"/>
      <c r="OH150" s="15"/>
      <c r="OI150" s="15"/>
      <c r="OJ150" s="15"/>
      <c r="OK150" s="15"/>
      <c r="OL150" s="15"/>
      <c r="OM150" s="15"/>
      <c r="ON150" s="15"/>
      <c r="OO150" s="15"/>
      <c r="OP150" s="15"/>
      <c r="OQ150" s="15"/>
      <c r="OR150" s="15"/>
      <c r="OS150" s="15"/>
      <c r="OT150" s="15"/>
      <c r="OU150" s="15"/>
      <c r="OV150" s="15"/>
      <c r="OW150" s="15"/>
      <c r="OX150" s="15"/>
      <c r="OY150" s="15"/>
      <c r="OZ150" s="15"/>
      <c r="PA150" s="15"/>
      <c r="PB150" s="15"/>
      <c r="PC150" s="15"/>
      <c r="PD150" s="15"/>
      <c r="PE150" s="15"/>
      <c r="PF150" s="15"/>
      <c r="PG150" s="15"/>
      <c r="PH150" s="15"/>
      <c r="PI150" s="15"/>
      <c r="PJ150" s="15"/>
      <c r="PK150" s="15"/>
      <c r="PL150" s="15"/>
      <c r="PM150" s="15"/>
      <c r="PN150" s="15"/>
      <c r="PO150" s="15"/>
      <c r="PP150" s="15"/>
      <c r="PQ150" s="15"/>
      <c r="PR150" s="15"/>
      <c r="PS150" s="15"/>
      <c r="PT150" s="15"/>
      <c r="PU150" s="15"/>
      <c r="PV150" s="15"/>
      <c r="PW150" s="15"/>
      <c r="PX150" s="15"/>
      <c r="PY150" s="15"/>
      <c r="PZ150" s="15"/>
      <c r="QA150" s="15"/>
      <c r="QB150" s="15"/>
      <c r="QC150" s="15"/>
      <c r="QD150" s="15"/>
      <c r="QE150" s="15"/>
      <c r="QF150" s="15"/>
      <c r="QG150" s="15"/>
      <c r="QH150" s="15"/>
      <c r="QI150" s="15"/>
      <c r="QJ150" s="15"/>
      <c r="QK150" s="15"/>
      <c r="QL150" s="15"/>
      <c r="QM150" s="15"/>
      <c r="QN150" s="15"/>
      <c r="QO150" s="15"/>
      <c r="QP150" s="15"/>
      <c r="QQ150" s="15"/>
      <c r="QR150" s="15"/>
      <c r="QS150" s="15"/>
      <c r="QT150" s="15"/>
      <c r="QU150" s="15"/>
      <c r="QV150" s="15"/>
      <c r="QW150" s="15"/>
      <c r="QX150" s="15"/>
      <c r="QY150" s="15"/>
      <c r="QZ150" s="15"/>
      <c r="RA150" s="15"/>
      <c r="RB150" s="15"/>
      <c r="RC150" s="15"/>
      <c r="RD150" s="15"/>
      <c r="RE150" s="15"/>
      <c r="RF150" s="15"/>
      <c r="RG150" s="15"/>
      <c r="RH150" s="15"/>
      <c r="RI150" s="15"/>
      <c r="RJ150" s="15"/>
      <c r="RK150" s="15"/>
      <c r="RL150" s="15"/>
      <c r="RM150" s="15"/>
      <c r="RN150" s="15"/>
      <c r="RO150" s="15"/>
      <c r="RP150" s="15"/>
      <c r="RQ150" s="15"/>
      <c r="RR150" s="15"/>
      <c r="RS150" s="15"/>
      <c r="RT150" s="15"/>
      <c r="RU150" s="15"/>
      <c r="RV150" s="15"/>
      <c r="RW150" s="15"/>
      <c r="RX150" s="15"/>
      <c r="RY150" s="15"/>
      <c r="RZ150" s="15"/>
      <c r="SA150" s="15"/>
      <c r="SB150" s="15"/>
      <c r="SC150" s="15"/>
      <c r="SD150" s="15"/>
      <c r="SE150" s="15"/>
      <c r="SF150" s="15"/>
      <c r="SG150" s="15"/>
      <c r="SH150" s="15"/>
      <c r="SI150" s="15"/>
      <c r="SJ150" s="15"/>
      <c r="SK150" s="15"/>
      <c r="SL150" s="15"/>
      <c r="SM150" s="15"/>
      <c r="SN150" s="15"/>
      <c r="SO150" s="15"/>
      <c r="SP150" s="15"/>
      <c r="SQ150" s="15"/>
      <c r="SR150" s="15"/>
      <c r="SS150" s="15"/>
      <c r="ST150" s="15"/>
      <c r="SU150" s="15"/>
      <c r="SV150" s="15"/>
      <c r="SW150" s="15"/>
      <c r="SX150" s="15"/>
      <c r="SY150" s="15"/>
      <c r="SZ150" s="15"/>
      <c r="TA150" s="15"/>
      <c r="TB150" s="15"/>
      <c r="TC150" s="15"/>
      <c r="TD150" s="15"/>
      <c r="TE150" s="15"/>
      <c r="TF150" s="15"/>
      <c r="TG150" s="15"/>
      <c r="TH150" s="15"/>
      <c r="TI150" s="15"/>
      <c r="TJ150" s="15"/>
      <c r="TK150" s="15"/>
      <c r="TL150" s="15"/>
      <c r="TM150" s="15"/>
      <c r="TN150" s="15"/>
      <c r="TO150" s="15"/>
      <c r="TP150" s="15"/>
      <c r="TQ150" s="15"/>
      <c r="TR150" s="15"/>
      <c r="TS150" s="15"/>
      <c r="TT150" s="15"/>
      <c r="TU150" s="15"/>
      <c r="TV150" s="15"/>
      <c r="TW150" s="15"/>
      <c r="TX150" s="15"/>
      <c r="TY150" s="15"/>
      <c r="TZ150" s="15"/>
      <c r="UA150" s="15"/>
      <c r="UB150" s="15"/>
      <c r="UC150" s="15"/>
      <c r="UD150" s="15"/>
      <c r="UE150" s="15"/>
      <c r="UF150" s="15"/>
      <c r="UG150" s="15"/>
      <c r="UH150" s="15"/>
      <c r="UI150" s="15"/>
      <c r="UJ150" s="15"/>
      <c r="UK150" s="15"/>
      <c r="UL150" s="15"/>
      <c r="UM150" s="15"/>
      <c r="UN150" s="15"/>
      <c r="UO150" s="15"/>
      <c r="UP150" s="15"/>
      <c r="UQ150" s="15"/>
      <c r="UR150" s="15"/>
      <c r="US150" s="15"/>
      <c r="UT150" s="15"/>
      <c r="UU150" s="15"/>
      <c r="UV150" s="15"/>
      <c r="UW150" s="15"/>
      <c r="UX150" s="15"/>
      <c r="UY150" s="15"/>
      <c r="UZ150" s="15"/>
      <c r="VA150" s="15"/>
      <c r="VB150" s="15"/>
      <c r="VC150" s="15"/>
      <c r="VD150" s="15"/>
      <c r="VE150" s="15"/>
      <c r="VF150" s="15"/>
      <c r="VG150" s="15"/>
      <c r="VH150" s="15"/>
      <c r="VI150" s="15"/>
      <c r="VJ150" s="15"/>
      <c r="VK150" s="15"/>
      <c r="VL150" s="15"/>
      <c r="VM150" s="15"/>
      <c r="VN150" s="15"/>
      <c r="VO150" s="15"/>
      <c r="VP150" s="15"/>
      <c r="VQ150" s="15"/>
      <c r="VR150" s="15"/>
      <c r="VS150" s="15"/>
      <c r="VT150" s="15"/>
      <c r="VU150" s="15"/>
      <c r="VV150" s="15"/>
      <c r="VW150" s="15"/>
      <c r="VX150" s="15"/>
      <c r="VY150" s="15"/>
      <c r="VZ150" s="15"/>
      <c r="WA150" s="15"/>
      <c r="WB150" s="15"/>
      <c r="WC150" s="15"/>
      <c r="WD150" s="15"/>
      <c r="WE150" s="15"/>
      <c r="WF150" s="15"/>
      <c r="WG150" s="15"/>
      <c r="WH150" s="15"/>
      <c r="WI150" s="15"/>
      <c r="WJ150" s="15"/>
      <c r="WK150" s="15"/>
      <c r="WL150" s="15"/>
      <c r="WM150" s="15"/>
      <c r="WN150" s="15"/>
      <c r="WO150" s="15"/>
      <c r="WP150" s="15"/>
      <c r="WQ150" s="15"/>
      <c r="WR150" s="15"/>
      <c r="WS150" s="15"/>
      <c r="WT150" s="15"/>
      <c r="WU150" s="15"/>
      <c r="WV150" s="15"/>
      <c r="WW150" s="15"/>
      <c r="WX150" s="15"/>
      <c r="WY150" s="15"/>
      <c r="WZ150" s="15"/>
      <c r="XA150" s="15"/>
      <c r="XB150" s="15"/>
      <c r="XC150" s="15"/>
      <c r="XD150" s="15"/>
      <c r="XE150" s="15"/>
      <c r="XF150" s="15"/>
      <c r="XG150" s="15"/>
      <c r="XH150" s="15"/>
      <c r="XI150" s="15"/>
      <c r="XJ150" s="15"/>
      <c r="XK150" s="15"/>
      <c r="XL150" s="15"/>
      <c r="XM150" s="15"/>
      <c r="XN150" s="15"/>
      <c r="XO150" s="15"/>
      <c r="XP150" s="15"/>
      <c r="XQ150" s="15"/>
      <c r="XR150" s="15"/>
      <c r="XS150" s="15"/>
      <c r="XT150" s="15"/>
      <c r="XU150" s="15"/>
      <c r="XV150" s="15"/>
      <c r="XW150" s="15"/>
      <c r="XX150" s="15"/>
      <c r="XY150" s="15"/>
      <c r="XZ150" s="15"/>
      <c r="YA150" s="15"/>
      <c r="YB150" s="15"/>
      <c r="YC150" s="15"/>
      <c r="YD150" s="15"/>
      <c r="YE150" s="15"/>
      <c r="YF150" s="15"/>
      <c r="YG150" s="15"/>
      <c r="YH150" s="15"/>
      <c r="YI150" s="15"/>
      <c r="YJ150" s="15"/>
      <c r="YK150" s="15"/>
      <c r="YL150" s="15"/>
      <c r="YM150" s="15"/>
      <c r="YN150" s="15"/>
      <c r="YO150" s="15"/>
      <c r="YP150" s="15"/>
      <c r="YQ150" s="15"/>
      <c r="YR150" s="15"/>
      <c r="YS150" s="15"/>
      <c r="YT150" s="15"/>
      <c r="YU150" s="15"/>
      <c r="YV150" s="15"/>
      <c r="YW150" s="15"/>
      <c r="YX150" s="15"/>
      <c r="YY150" s="15"/>
      <c r="YZ150" s="15"/>
      <c r="ZA150" s="15"/>
      <c r="ZB150" s="15"/>
      <c r="ZC150" s="15"/>
      <c r="ZD150" s="15"/>
      <c r="ZE150" s="15"/>
      <c r="ZF150" s="15"/>
      <c r="ZG150" s="15"/>
      <c r="ZH150" s="15"/>
      <c r="ZI150" s="15"/>
      <c r="ZJ150" s="15"/>
      <c r="ZK150" s="15"/>
      <c r="ZL150" s="15"/>
      <c r="ZM150" s="15"/>
      <c r="ZN150" s="15"/>
      <c r="ZO150" s="15"/>
      <c r="ZP150" s="15"/>
      <c r="ZQ150" s="15"/>
      <c r="ZR150" s="15"/>
      <c r="ZS150" s="15"/>
      <c r="ZT150" s="15"/>
      <c r="ZU150" s="15"/>
      <c r="ZV150" s="15"/>
      <c r="ZW150" s="15"/>
      <c r="ZX150" s="15"/>
      <c r="ZY150" s="15"/>
      <c r="ZZ150" s="15"/>
      <c r="AAA150" s="15"/>
      <c r="AAB150" s="15"/>
      <c r="AAC150" s="15"/>
      <c r="AAD150" s="15"/>
      <c r="AAE150" s="15"/>
      <c r="AAF150" s="15"/>
      <c r="AAG150" s="15"/>
      <c r="AAH150" s="15"/>
      <c r="AAI150" s="15"/>
      <c r="AAJ150" s="15"/>
      <c r="AAK150" s="15"/>
      <c r="AAL150" s="15"/>
      <c r="AAM150" s="15"/>
      <c r="AAN150" s="15"/>
      <c r="AAO150" s="15"/>
      <c r="AAP150" s="15"/>
      <c r="AAQ150" s="15"/>
      <c r="AAR150" s="15"/>
      <c r="AAS150" s="15"/>
      <c r="AAT150" s="15"/>
      <c r="AAU150" s="15"/>
      <c r="AAV150" s="15"/>
      <c r="AAW150" s="15"/>
      <c r="AAX150" s="15"/>
      <c r="AAY150" s="15"/>
      <c r="AAZ150" s="15"/>
      <c r="ABA150" s="15"/>
      <c r="ABB150" s="15"/>
      <c r="ABC150" s="15"/>
      <c r="ABD150" s="15"/>
      <c r="ABE150" s="15"/>
      <c r="ABF150" s="15"/>
      <c r="ABG150" s="15"/>
      <c r="ABH150" s="15"/>
      <c r="ABI150" s="15"/>
      <c r="ABJ150" s="15"/>
      <c r="ABK150" s="15"/>
      <c r="ABL150" s="15"/>
      <c r="ABM150" s="15"/>
      <c r="ABN150" s="15"/>
      <c r="ABO150" s="15"/>
      <c r="ABP150" s="15"/>
      <c r="ABQ150" s="15"/>
      <c r="ABR150" s="15"/>
      <c r="ABS150" s="15"/>
      <c r="ABT150" s="15"/>
      <c r="ABU150" s="15"/>
      <c r="ABV150" s="15"/>
      <c r="ABW150" s="15"/>
      <c r="ABX150" s="15"/>
      <c r="ABY150" s="15"/>
      <c r="ABZ150" s="15"/>
      <c r="ACA150" s="15"/>
      <c r="ACB150" s="15"/>
      <c r="ACC150" s="15"/>
      <c r="ACD150" s="15"/>
      <c r="ACE150" s="15"/>
      <c r="ACF150" s="15"/>
      <c r="ACG150" s="15"/>
      <c r="ACH150" s="15"/>
      <c r="ACI150" s="15"/>
      <c r="ACJ150" s="15"/>
      <c r="ACK150" s="15"/>
      <c r="ACL150" s="15"/>
      <c r="ACM150" s="15"/>
      <c r="ACN150" s="15"/>
      <c r="ACO150" s="15"/>
      <c r="ACP150" s="15"/>
      <c r="ACQ150" s="15"/>
      <c r="ACR150" s="15"/>
      <c r="ACS150" s="15"/>
      <c r="ACT150" s="15"/>
      <c r="ACU150" s="15"/>
      <c r="ACV150" s="15"/>
      <c r="ACW150" s="15"/>
      <c r="ACX150" s="15"/>
      <c r="ACY150" s="15"/>
      <c r="ACZ150" s="15"/>
      <c r="ADA150" s="15"/>
      <c r="ADB150" s="15"/>
      <c r="ADC150" s="15"/>
      <c r="ADD150" s="15"/>
      <c r="ADE150" s="15"/>
      <c r="ADF150" s="15"/>
      <c r="ADG150" s="15"/>
      <c r="ADH150" s="15"/>
      <c r="ADI150" s="15"/>
      <c r="ADJ150" s="15"/>
      <c r="ADK150" s="15"/>
      <c r="ADL150" s="15"/>
      <c r="ADM150" s="15"/>
      <c r="ADN150" s="15"/>
      <c r="ADO150" s="15"/>
      <c r="ADP150" s="15"/>
      <c r="ADQ150" s="15"/>
      <c r="ADR150" s="15"/>
      <c r="ADS150" s="15"/>
      <c r="ADT150" s="15"/>
      <c r="ADU150" s="15"/>
      <c r="ADV150" s="15"/>
      <c r="ADW150" s="15"/>
      <c r="ADX150" s="15"/>
      <c r="ADY150" s="15"/>
      <c r="ADZ150" s="15"/>
      <c r="AEA150" s="15"/>
      <c r="AEB150" s="15"/>
      <c r="AEC150" s="15"/>
      <c r="AED150" s="15"/>
      <c r="AEE150" s="15"/>
      <c r="AEF150" s="15"/>
      <c r="AEG150" s="15"/>
      <c r="AEH150" s="15"/>
      <c r="AEI150" s="15"/>
      <c r="AEJ150" s="15"/>
      <c r="AEK150" s="15"/>
      <c r="AEL150" s="15"/>
      <c r="AEM150" s="15"/>
      <c r="AEN150" s="15"/>
      <c r="AEO150" s="15"/>
      <c r="AEP150" s="15"/>
      <c r="AEQ150" s="15"/>
      <c r="AER150" s="15"/>
      <c r="AES150" s="15"/>
      <c r="AET150" s="15"/>
      <c r="AEU150" s="15"/>
      <c r="AEV150" s="15"/>
      <c r="AEW150" s="15"/>
      <c r="AEX150" s="15"/>
      <c r="AEY150" s="15"/>
      <c r="AEZ150" s="15"/>
      <c r="AFA150" s="15"/>
      <c r="AFB150" s="15"/>
      <c r="AFC150" s="15"/>
      <c r="AFD150" s="15"/>
      <c r="AFE150" s="15"/>
      <c r="AFF150" s="15"/>
      <c r="AFG150" s="15"/>
      <c r="AFH150" s="15"/>
      <c r="AFI150" s="15"/>
      <c r="AFJ150" s="15"/>
      <c r="AFK150" s="15"/>
      <c r="AFL150" s="15"/>
      <c r="AFM150" s="15"/>
      <c r="AFN150" s="15"/>
      <c r="AFO150" s="15"/>
      <c r="AFP150" s="15"/>
      <c r="AFQ150" s="15"/>
      <c r="AFR150" s="15"/>
      <c r="AFS150" s="15"/>
      <c r="AFT150" s="15"/>
      <c r="AFU150" s="15"/>
      <c r="AFV150" s="15"/>
      <c r="AFW150" s="15"/>
      <c r="AFX150" s="15"/>
      <c r="AFY150" s="15"/>
      <c r="AFZ150" s="15"/>
      <c r="AGA150" s="15"/>
      <c r="AGB150" s="15"/>
      <c r="AGC150" s="15"/>
      <c r="AGD150" s="15"/>
      <c r="AGE150" s="15"/>
      <c r="AGF150" s="15"/>
      <c r="AGG150" s="15"/>
      <c r="AGH150" s="15"/>
      <c r="AGI150" s="15"/>
      <c r="AGJ150" s="15"/>
      <c r="AGK150" s="15"/>
      <c r="AGL150" s="15"/>
      <c r="AGM150" s="15"/>
      <c r="AGN150" s="15"/>
      <c r="AGO150" s="15"/>
      <c r="AGP150" s="15"/>
      <c r="AGQ150" s="15"/>
      <c r="AGR150" s="15"/>
      <c r="AGS150" s="15"/>
      <c r="AGT150" s="15"/>
      <c r="AGU150" s="15"/>
      <c r="AGV150" s="15"/>
      <c r="AGW150" s="15"/>
      <c r="AGX150" s="15"/>
      <c r="AGY150" s="15"/>
      <c r="AGZ150" s="15"/>
      <c r="AHA150" s="15"/>
      <c r="AHB150" s="15"/>
      <c r="AHC150" s="15"/>
      <c r="AHD150" s="15"/>
      <c r="AHE150" s="15"/>
      <c r="AHF150" s="15"/>
      <c r="AHG150" s="15"/>
      <c r="AHH150" s="15"/>
      <c r="AHI150" s="15"/>
      <c r="AHJ150" s="15"/>
      <c r="AHK150" s="15"/>
      <c r="AHL150" s="15"/>
      <c r="AHM150" s="15"/>
      <c r="AHN150" s="15"/>
      <c r="AHO150" s="15"/>
      <c r="AHP150" s="15"/>
      <c r="AHQ150" s="15"/>
      <c r="AHR150" s="15"/>
      <c r="AHS150" s="15"/>
      <c r="AHT150" s="15"/>
      <c r="AHU150" s="15"/>
      <c r="AHV150" s="15"/>
      <c r="AHW150" s="15"/>
      <c r="AHX150" s="15"/>
      <c r="AHY150" s="15"/>
      <c r="AHZ150" s="15"/>
      <c r="AIA150" s="15"/>
      <c r="AIB150" s="15"/>
      <c r="AIC150" s="15"/>
      <c r="AID150" s="15"/>
      <c r="AIE150" s="15"/>
      <c r="AIF150" s="15"/>
      <c r="AIG150" s="15"/>
      <c r="AIH150" s="15"/>
      <c r="AII150" s="15"/>
      <c r="AIJ150" s="15"/>
      <c r="AIK150" s="15"/>
      <c r="AIL150" s="15"/>
      <c r="AIM150" s="15"/>
      <c r="AIN150" s="15"/>
      <c r="AIO150" s="15"/>
      <c r="AIP150" s="15"/>
      <c r="AIQ150" s="15"/>
      <c r="AIR150" s="15"/>
      <c r="AIS150" s="15"/>
      <c r="AIT150" s="15"/>
      <c r="AIU150" s="15"/>
      <c r="AIV150" s="15"/>
      <c r="AIW150" s="15"/>
      <c r="AIX150" s="15"/>
      <c r="AIY150" s="15"/>
      <c r="AIZ150" s="15"/>
      <c r="AJA150" s="15"/>
      <c r="AJB150" s="15"/>
      <c r="AJC150" s="15"/>
      <c r="AJD150" s="15"/>
      <c r="AJE150" s="15"/>
      <c r="AJF150" s="15"/>
      <c r="AJG150" s="15"/>
      <c r="AJH150" s="15"/>
      <c r="AJI150" s="15"/>
      <c r="AJJ150" s="15"/>
      <c r="AJK150" s="15"/>
      <c r="AJL150" s="15"/>
      <c r="AJM150" s="15"/>
      <c r="AJN150" s="15"/>
      <c r="AJO150" s="15"/>
      <c r="AJP150" s="15"/>
      <c r="AJQ150" s="15"/>
      <c r="AJR150" s="15"/>
      <c r="AJS150" s="15"/>
      <c r="AJT150" s="15"/>
      <c r="AJU150" s="15"/>
      <c r="AJV150" s="15"/>
      <c r="AJW150" s="15"/>
      <c r="AJX150" s="15"/>
      <c r="AJY150" s="15"/>
      <c r="AJZ150" s="15"/>
      <c r="AKA150" s="15"/>
      <c r="AKB150" s="15"/>
      <c r="AKC150" s="15"/>
      <c r="AKD150" s="15"/>
      <c r="AKE150" s="15"/>
      <c r="AKF150" s="15"/>
      <c r="AKG150" s="15"/>
      <c r="AKH150" s="15"/>
      <c r="AKI150" s="15"/>
      <c r="AKJ150" s="15"/>
      <c r="AKK150" s="15"/>
      <c r="AKL150" s="15"/>
      <c r="AKM150" s="15"/>
      <c r="AKN150" s="15"/>
      <c r="AKO150" s="15"/>
      <c r="AKP150" s="15"/>
      <c r="AKQ150" s="15"/>
      <c r="AKR150" s="15"/>
      <c r="AKS150" s="15"/>
      <c r="AKT150" s="15"/>
      <c r="AKU150" s="15"/>
      <c r="AKV150" s="15"/>
      <c r="AKW150" s="15"/>
      <c r="AKX150" s="15"/>
      <c r="AKY150" s="15"/>
      <c r="AKZ150" s="15"/>
      <c r="ALA150" s="15"/>
      <c r="ALB150" s="15"/>
      <c r="ALC150" s="15"/>
      <c r="ALD150" s="15"/>
      <c r="ALE150" s="15"/>
      <c r="ALF150" s="15"/>
      <c r="ALG150" s="15"/>
      <c r="ALH150" s="15"/>
      <c r="ALI150" s="15"/>
      <c r="ALJ150" s="15"/>
      <c r="ALK150" s="15"/>
      <c r="ALL150" s="15"/>
      <c r="ALM150" s="15"/>
      <c r="ALN150" s="15"/>
      <c r="ALO150" s="15"/>
      <c r="ALP150" s="15"/>
      <c r="ALQ150" s="15"/>
      <c r="ALR150" s="15"/>
      <c r="ALS150" s="15"/>
      <c r="ALT150" s="15"/>
      <c r="ALU150" s="15"/>
      <c r="ALV150" s="15"/>
      <c r="ALW150" s="15"/>
      <c r="ALX150" s="15"/>
      <c r="ALY150" s="15"/>
      <c r="ALZ150" s="15"/>
      <c r="AMA150" s="15"/>
      <c r="AMB150" s="15"/>
      <c r="AMC150" s="15"/>
      <c r="AMD150" s="15"/>
      <c r="AME150" s="15"/>
      <c r="AMF150" s="15"/>
      <c r="AMG150" s="15"/>
      <c r="AMH150" s="15"/>
      <c r="AMI150" s="15"/>
      <c r="AMJ150" s="15"/>
      <c r="AMK150" s="15"/>
    </row>
    <row r="151" spans="1:1025" s="16" customFormat="1" x14ac:dyDescent="0.25">
      <c r="A151" s="15"/>
      <c r="B151" s="14"/>
      <c r="C151" s="15"/>
      <c r="D151" s="15"/>
      <c r="E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5"/>
      <c r="KR151" s="15"/>
      <c r="KS151" s="15"/>
      <c r="KT151" s="15"/>
      <c r="KU151" s="15"/>
      <c r="KV151" s="15"/>
      <c r="KW151" s="15"/>
      <c r="KX151" s="15"/>
      <c r="KY151" s="15"/>
      <c r="KZ151" s="15"/>
      <c r="LA151" s="15"/>
      <c r="LB151" s="15"/>
      <c r="LC151" s="15"/>
      <c r="LD151" s="15"/>
      <c r="LE151" s="15"/>
      <c r="LF151" s="15"/>
      <c r="LG151" s="15"/>
      <c r="LH151" s="15"/>
      <c r="LI151" s="15"/>
      <c r="LJ151" s="15"/>
      <c r="LK151" s="15"/>
      <c r="LL151" s="15"/>
      <c r="LM151" s="15"/>
      <c r="LN151" s="15"/>
      <c r="LO151" s="15"/>
      <c r="LP151" s="15"/>
      <c r="LQ151" s="15"/>
      <c r="LR151" s="15"/>
      <c r="LS151" s="15"/>
      <c r="LT151" s="15"/>
      <c r="LU151" s="15"/>
      <c r="LV151" s="15"/>
      <c r="LW151" s="15"/>
      <c r="LX151" s="15"/>
      <c r="LY151" s="15"/>
      <c r="LZ151" s="15"/>
      <c r="MA151" s="15"/>
      <c r="MB151" s="15"/>
      <c r="MC151" s="15"/>
      <c r="MD151" s="15"/>
      <c r="ME151" s="15"/>
      <c r="MF151" s="15"/>
      <c r="MG151" s="15"/>
      <c r="MH151" s="15"/>
      <c r="MI151" s="15"/>
      <c r="MJ151" s="15"/>
      <c r="MK151" s="15"/>
      <c r="ML151" s="15"/>
      <c r="MM151" s="15"/>
      <c r="MN151" s="15"/>
      <c r="MO151" s="15"/>
      <c r="MP151" s="15"/>
      <c r="MQ151" s="15"/>
      <c r="MR151" s="15"/>
      <c r="MS151" s="15"/>
      <c r="MT151" s="15"/>
      <c r="MU151" s="15"/>
      <c r="MV151" s="15"/>
      <c r="MW151" s="15"/>
      <c r="MX151" s="15"/>
      <c r="MY151" s="15"/>
      <c r="MZ151" s="15"/>
      <c r="NA151" s="15"/>
      <c r="NB151" s="15"/>
      <c r="NC151" s="15"/>
      <c r="ND151" s="15"/>
      <c r="NE151" s="15"/>
      <c r="NF151" s="15"/>
      <c r="NG151" s="15"/>
      <c r="NH151" s="15"/>
      <c r="NI151" s="15"/>
      <c r="NJ151" s="15"/>
      <c r="NK151" s="15"/>
      <c r="NL151" s="15"/>
      <c r="NM151" s="15"/>
      <c r="NN151" s="15"/>
      <c r="NO151" s="15"/>
      <c r="NP151" s="15"/>
      <c r="NQ151" s="15"/>
      <c r="NR151" s="15"/>
      <c r="NS151" s="15"/>
      <c r="NT151" s="15"/>
      <c r="NU151" s="15"/>
      <c r="NV151" s="15"/>
      <c r="NW151" s="15"/>
      <c r="NX151" s="15"/>
      <c r="NY151" s="15"/>
      <c r="NZ151" s="15"/>
      <c r="OA151" s="15"/>
      <c r="OB151" s="15"/>
      <c r="OC151" s="15"/>
      <c r="OD151" s="15"/>
      <c r="OE151" s="15"/>
      <c r="OF151" s="15"/>
      <c r="OG151" s="15"/>
      <c r="OH151" s="15"/>
      <c r="OI151" s="15"/>
      <c r="OJ151" s="15"/>
      <c r="OK151" s="15"/>
      <c r="OL151" s="15"/>
      <c r="OM151" s="15"/>
      <c r="ON151" s="15"/>
      <c r="OO151" s="15"/>
      <c r="OP151" s="15"/>
      <c r="OQ151" s="15"/>
      <c r="OR151" s="15"/>
      <c r="OS151" s="15"/>
      <c r="OT151" s="15"/>
      <c r="OU151" s="15"/>
      <c r="OV151" s="15"/>
      <c r="OW151" s="15"/>
      <c r="OX151" s="15"/>
      <c r="OY151" s="15"/>
      <c r="OZ151" s="15"/>
      <c r="PA151" s="15"/>
      <c r="PB151" s="15"/>
      <c r="PC151" s="15"/>
      <c r="PD151" s="15"/>
      <c r="PE151" s="15"/>
      <c r="PF151" s="15"/>
      <c r="PG151" s="15"/>
      <c r="PH151" s="15"/>
      <c r="PI151" s="15"/>
      <c r="PJ151" s="15"/>
      <c r="PK151" s="15"/>
      <c r="PL151" s="15"/>
      <c r="PM151" s="15"/>
      <c r="PN151" s="15"/>
      <c r="PO151" s="15"/>
      <c r="PP151" s="15"/>
      <c r="PQ151" s="15"/>
      <c r="PR151" s="15"/>
      <c r="PS151" s="15"/>
      <c r="PT151" s="15"/>
      <c r="PU151" s="15"/>
      <c r="PV151" s="15"/>
      <c r="PW151" s="15"/>
      <c r="PX151" s="15"/>
      <c r="PY151" s="15"/>
      <c r="PZ151" s="15"/>
      <c r="QA151" s="15"/>
      <c r="QB151" s="15"/>
      <c r="QC151" s="15"/>
      <c r="QD151" s="15"/>
      <c r="QE151" s="15"/>
      <c r="QF151" s="15"/>
      <c r="QG151" s="15"/>
      <c r="QH151" s="15"/>
      <c r="QI151" s="15"/>
      <c r="QJ151" s="15"/>
      <c r="QK151" s="15"/>
      <c r="QL151" s="15"/>
      <c r="QM151" s="15"/>
      <c r="QN151" s="15"/>
      <c r="QO151" s="15"/>
      <c r="QP151" s="15"/>
      <c r="QQ151" s="15"/>
      <c r="QR151" s="15"/>
      <c r="QS151" s="15"/>
      <c r="QT151" s="15"/>
      <c r="QU151" s="15"/>
      <c r="QV151" s="15"/>
      <c r="QW151" s="15"/>
      <c r="QX151" s="15"/>
      <c r="QY151" s="15"/>
      <c r="QZ151" s="15"/>
      <c r="RA151" s="15"/>
      <c r="RB151" s="15"/>
      <c r="RC151" s="15"/>
      <c r="RD151" s="15"/>
      <c r="RE151" s="15"/>
      <c r="RF151" s="15"/>
      <c r="RG151" s="15"/>
      <c r="RH151" s="15"/>
      <c r="RI151" s="15"/>
      <c r="RJ151" s="15"/>
      <c r="RK151" s="15"/>
      <c r="RL151" s="15"/>
      <c r="RM151" s="15"/>
      <c r="RN151" s="15"/>
      <c r="RO151" s="15"/>
      <c r="RP151" s="15"/>
      <c r="RQ151" s="15"/>
      <c r="RR151" s="15"/>
      <c r="RS151" s="15"/>
      <c r="RT151" s="15"/>
      <c r="RU151" s="15"/>
      <c r="RV151" s="15"/>
      <c r="RW151" s="15"/>
      <c r="RX151" s="15"/>
      <c r="RY151" s="15"/>
      <c r="RZ151" s="15"/>
      <c r="SA151" s="15"/>
      <c r="SB151" s="15"/>
      <c r="SC151" s="15"/>
      <c r="SD151" s="15"/>
      <c r="SE151" s="15"/>
      <c r="SF151" s="15"/>
      <c r="SG151" s="15"/>
      <c r="SH151" s="15"/>
      <c r="SI151" s="15"/>
      <c r="SJ151" s="15"/>
      <c r="SK151" s="15"/>
      <c r="SL151" s="15"/>
      <c r="SM151" s="15"/>
      <c r="SN151" s="15"/>
      <c r="SO151" s="15"/>
      <c r="SP151" s="15"/>
      <c r="SQ151" s="15"/>
      <c r="SR151" s="15"/>
      <c r="SS151" s="15"/>
      <c r="ST151" s="15"/>
      <c r="SU151" s="15"/>
      <c r="SV151" s="15"/>
      <c r="SW151" s="15"/>
      <c r="SX151" s="15"/>
      <c r="SY151" s="15"/>
      <c r="SZ151" s="15"/>
      <c r="TA151" s="15"/>
      <c r="TB151" s="15"/>
      <c r="TC151" s="15"/>
      <c r="TD151" s="15"/>
      <c r="TE151" s="15"/>
      <c r="TF151" s="15"/>
      <c r="TG151" s="15"/>
      <c r="TH151" s="15"/>
      <c r="TI151" s="15"/>
      <c r="TJ151" s="15"/>
      <c r="TK151" s="15"/>
      <c r="TL151" s="15"/>
      <c r="TM151" s="15"/>
      <c r="TN151" s="15"/>
      <c r="TO151" s="15"/>
      <c r="TP151" s="15"/>
      <c r="TQ151" s="15"/>
      <c r="TR151" s="15"/>
      <c r="TS151" s="15"/>
      <c r="TT151" s="15"/>
      <c r="TU151" s="15"/>
      <c r="TV151" s="15"/>
      <c r="TW151" s="15"/>
      <c r="TX151" s="15"/>
      <c r="TY151" s="15"/>
      <c r="TZ151" s="15"/>
      <c r="UA151" s="15"/>
      <c r="UB151" s="15"/>
      <c r="UC151" s="15"/>
      <c r="UD151" s="15"/>
      <c r="UE151" s="15"/>
      <c r="UF151" s="15"/>
      <c r="UG151" s="15"/>
      <c r="UH151" s="15"/>
      <c r="UI151" s="15"/>
      <c r="UJ151" s="15"/>
      <c r="UK151" s="15"/>
      <c r="UL151" s="15"/>
      <c r="UM151" s="15"/>
      <c r="UN151" s="15"/>
      <c r="UO151" s="15"/>
      <c r="UP151" s="15"/>
      <c r="UQ151" s="15"/>
      <c r="UR151" s="15"/>
      <c r="US151" s="15"/>
      <c r="UT151" s="15"/>
      <c r="UU151" s="15"/>
      <c r="UV151" s="15"/>
      <c r="UW151" s="15"/>
      <c r="UX151" s="15"/>
      <c r="UY151" s="15"/>
      <c r="UZ151" s="15"/>
      <c r="VA151" s="15"/>
      <c r="VB151" s="15"/>
      <c r="VC151" s="15"/>
      <c r="VD151" s="15"/>
      <c r="VE151" s="15"/>
      <c r="VF151" s="15"/>
      <c r="VG151" s="15"/>
      <c r="VH151" s="15"/>
      <c r="VI151" s="15"/>
      <c r="VJ151" s="15"/>
      <c r="VK151" s="15"/>
      <c r="VL151" s="15"/>
      <c r="VM151" s="15"/>
      <c r="VN151" s="15"/>
      <c r="VO151" s="15"/>
      <c r="VP151" s="15"/>
      <c r="VQ151" s="15"/>
      <c r="VR151" s="15"/>
      <c r="VS151" s="15"/>
      <c r="VT151" s="15"/>
      <c r="VU151" s="15"/>
      <c r="VV151" s="15"/>
      <c r="VW151" s="15"/>
      <c r="VX151" s="15"/>
      <c r="VY151" s="15"/>
      <c r="VZ151" s="15"/>
      <c r="WA151" s="15"/>
      <c r="WB151" s="15"/>
      <c r="WC151" s="15"/>
      <c r="WD151" s="15"/>
      <c r="WE151" s="15"/>
      <c r="WF151" s="15"/>
      <c r="WG151" s="15"/>
      <c r="WH151" s="15"/>
      <c r="WI151" s="15"/>
      <c r="WJ151" s="15"/>
      <c r="WK151" s="15"/>
      <c r="WL151" s="15"/>
      <c r="WM151" s="15"/>
      <c r="WN151" s="15"/>
      <c r="WO151" s="15"/>
      <c r="WP151" s="15"/>
      <c r="WQ151" s="15"/>
      <c r="WR151" s="15"/>
      <c r="WS151" s="15"/>
      <c r="WT151" s="15"/>
      <c r="WU151" s="15"/>
      <c r="WV151" s="15"/>
      <c r="WW151" s="15"/>
      <c r="WX151" s="15"/>
      <c r="WY151" s="15"/>
      <c r="WZ151" s="15"/>
      <c r="XA151" s="15"/>
      <c r="XB151" s="15"/>
      <c r="XC151" s="15"/>
      <c r="XD151" s="15"/>
      <c r="XE151" s="15"/>
      <c r="XF151" s="15"/>
      <c r="XG151" s="15"/>
      <c r="XH151" s="15"/>
      <c r="XI151" s="15"/>
      <c r="XJ151" s="15"/>
      <c r="XK151" s="15"/>
      <c r="XL151" s="15"/>
      <c r="XM151" s="15"/>
      <c r="XN151" s="15"/>
      <c r="XO151" s="15"/>
      <c r="XP151" s="15"/>
      <c r="XQ151" s="15"/>
      <c r="XR151" s="15"/>
      <c r="XS151" s="15"/>
      <c r="XT151" s="15"/>
      <c r="XU151" s="15"/>
      <c r="XV151" s="15"/>
      <c r="XW151" s="15"/>
      <c r="XX151" s="15"/>
      <c r="XY151" s="15"/>
      <c r="XZ151" s="15"/>
      <c r="YA151" s="15"/>
      <c r="YB151" s="15"/>
      <c r="YC151" s="15"/>
      <c r="YD151" s="15"/>
      <c r="YE151" s="15"/>
      <c r="YF151" s="15"/>
      <c r="YG151" s="15"/>
      <c r="YH151" s="15"/>
      <c r="YI151" s="15"/>
      <c r="YJ151" s="15"/>
      <c r="YK151" s="15"/>
      <c r="YL151" s="15"/>
      <c r="YM151" s="15"/>
      <c r="YN151" s="15"/>
      <c r="YO151" s="15"/>
      <c r="YP151" s="15"/>
      <c r="YQ151" s="15"/>
      <c r="YR151" s="15"/>
      <c r="YS151" s="15"/>
      <c r="YT151" s="15"/>
      <c r="YU151" s="15"/>
      <c r="YV151" s="15"/>
      <c r="YW151" s="15"/>
      <c r="YX151" s="15"/>
      <c r="YY151" s="15"/>
      <c r="YZ151" s="15"/>
      <c r="ZA151" s="15"/>
      <c r="ZB151" s="15"/>
      <c r="ZC151" s="15"/>
      <c r="ZD151" s="15"/>
      <c r="ZE151" s="15"/>
      <c r="ZF151" s="15"/>
      <c r="ZG151" s="15"/>
      <c r="ZH151" s="15"/>
      <c r="ZI151" s="15"/>
      <c r="ZJ151" s="15"/>
      <c r="ZK151" s="15"/>
      <c r="ZL151" s="15"/>
      <c r="ZM151" s="15"/>
      <c r="ZN151" s="15"/>
      <c r="ZO151" s="15"/>
      <c r="ZP151" s="15"/>
      <c r="ZQ151" s="15"/>
      <c r="ZR151" s="15"/>
      <c r="ZS151" s="15"/>
      <c r="ZT151" s="15"/>
      <c r="ZU151" s="15"/>
      <c r="ZV151" s="15"/>
      <c r="ZW151" s="15"/>
      <c r="ZX151" s="15"/>
      <c r="ZY151" s="15"/>
      <c r="ZZ151" s="15"/>
      <c r="AAA151" s="15"/>
      <c r="AAB151" s="15"/>
      <c r="AAC151" s="15"/>
      <c r="AAD151" s="15"/>
      <c r="AAE151" s="15"/>
      <c r="AAF151" s="15"/>
      <c r="AAG151" s="15"/>
      <c r="AAH151" s="15"/>
      <c r="AAI151" s="15"/>
      <c r="AAJ151" s="15"/>
      <c r="AAK151" s="15"/>
      <c r="AAL151" s="15"/>
      <c r="AAM151" s="15"/>
      <c r="AAN151" s="15"/>
      <c r="AAO151" s="15"/>
      <c r="AAP151" s="15"/>
      <c r="AAQ151" s="15"/>
      <c r="AAR151" s="15"/>
      <c r="AAS151" s="15"/>
      <c r="AAT151" s="15"/>
      <c r="AAU151" s="15"/>
      <c r="AAV151" s="15"/>
      <c r="AAW151" s="15"/>
      <c r="AAX151" s="15"/>
      <c r="AAY151" s="15"/>
      <c r="AAZ151" s="15"/>
      <c r="ABA151" s="15"/>
      <c r="ABB151" s="15"/>
      <c r="ABC151" s="15"/>
      <c r="ABD151" s="15"/>
      <c r="ABE151" s="15"/>
      <c r="ABF151" s="15"/>
      <c r="ABG151" s="15"/>
      <c r="ABH151" s="15"/>
      <c r="ABI151" s="15"/>
      <c r="ABJ151" s="15"/>
      <c r="ABK151" s="15"/>
      <c r="ABL151" s="15"/>
      <c r="ABM151" s="15"/>
      <c r="ABN151" s="15"/>
      <c r="ABO151" s="15"/>
      <c r="ABP151" s="15"/>
      <c r="ABQ151" s="15"/>
      <c r="ABR151" s="15"/>
      <c r="ABS151" s="15"/>
      <c r="ABT151" s="15"/>
      <c r="ABU151" s="15"/>
      <c r="ABV151" s="15"/>
      <c r="ABW151" s="15"/>
      <c r="ABX151" s="15"/>
      <c r="ABY151" s="15"/>
      <c r="ABZ151" s="15"/>
      <c r="ACA151" s="15"/>
      <c r="ACB151" s="15"/>
      <c r="ACC151" s="15"/>
      <c r="ACD151" s="15"/>
      <c r="ACE151" s="15"/>
      <c r="ACF151" s="15"/>
      <c r="ACG151" s="15"/>
      <c r="ACH151" s="15"/>
      <c r="ACI151" s="15"/>
      <c r="ACJ151" s="15"/>
      <c r="ACK151" s="15"/>
      <c r="ACL151" s="15"/>
      <c r="ACM151" s="15"/>
      <c r="ACN151" s="15"/>
      <c r="ACO151" s="15"/>
      <c r="ACP151" s="15"/>
      <c r="ACQ151" s="15"/>
      <c r="ACR151" s="15"/>
      <c r="ACS151" s="15"/>
      <c r="ACT151" s="15"/>
      <c r="ACU151" s="15"/>
      <c r="ACV151" s="15"/>
      <c r="ACW151" s="15"/>
      <c r="ACX151" s="15"/>
      <c r="ACY151" s="15"/>
      <c r="ACZ151" s="15"/>
      <c r="ADA151" s="15"/>
      <c r="ADB151" s="15"/>
      <c r="ADC151" s="15"/>
      <c r="ADD151" s="15"/>
      <c r="ADE151" s="15"/>
      <c r="ADF151" s="15"/>
      <c r="ADG151" s="15"/>
      <c r="ADH151" s="15"/>
      <c r="ADI151" s="15"/>
      <c r="ADJ151" s="15"/>
      <c r="ADK151" s="15"/>
      <c r="ADL151" s="15"/>
      <c r="ADM151" s="15"/>
      <c r="ADN151" s="15"/>
      <c r="ADO151" s="15"/>
      <c r="ADP151" s="15"/>
      <c r="ADQ151" s="15"/>
      <c r="ADR151" s="15"/>
      <c r="ADS151" s="15"/>
      <c r="ADT151" s="15"/>
      <c r="ADU151" s="15"/>
      <c r="ADV151" s="15"/>
      <c r="ADW151" s="15"/>
      <c r="ADX151" s="15"/>
      <c r="ADY151" s="15"/>
      <c r="ADZ151" s="15"/>
      <c r="AEA151" s="15"/>
      <c r="AEB151" s="15"/>
      <c r="AEC151" s="15"/>
      <c r="AED151" s="15"/>
      <c r="AEE151" s="15"/>
      <c r="AEF151" s="15"/>
      <c r="AEG151" s="15"/>
      <c r="AEH151" s="15"/>
      <c r="AEI151" s="15"/>
      <c r="AEJ151" s="15"/>
      <c r="AEK151" s="15"/>
      <c r="AEL151" s="15"/>
      <c r="AEM151" s="15"/>
      <c r="AEN151" s="15"/>
      <c r="AEO151" s="15"/>
      <c r="AEP151" s="15"/>
      <c r="AEQ151" s="15"/>
      <c r="AER151" s="15"/>
      <c r="AES151" s="15"/>
      <c r="AET151" s="15"/>
      <c r="AEU151" s="15"/>
      <c r="AEV151" s="15"/>
      <c r="AEW151" s="15"/>
      <c r="AEX151" s="15"/>
      <c r="AEY151" s="15"/>
      <c r="AEZ151" s="15"/>
      <c r="AFA151" s="15"/>
      <c r="AFB151" s="15"/>
      <c r="AFC151" s="15"/>
      <c r="AFD151" s="15"/>
      <c r="AFE151" s="15"/>
      <c r="AFF151" s="15"/>
      <c r="AFG151" s="15"/>
      <c r="AFH151" s="15"/>
      <c r="AFI151" s="15"/>
      <c r="AFJ151" s="15"/>
      <c r="AFK151" s="15"/>
      <c r="AFL151" s="15"/>
      <c r="AFM151" s="15"/>
      <c r="AFN151" s="15"/>
      <c r="AFO151" s="15"/>
      <c r="AFP151" s="15"/>
      <c r="AFQ151" s="15"/>
      <c r="AFR151" s="15"/>
      <c r="AFS151" s="15"/>
      <c r="AFT151" s="15"/>
      <c r="AFU151" s="15"/>
      <c r="AFV151" s="15"/>
      <c r="AFW151" s="15"/>
      <c r="AFX151" s="15"/>
      <c r="AFY151" s="15"/>
      <c r="AFZ151" s="15"/>
      <c r="AGA151" s="15"/>
      <c r="AGB151" s="15"/>
      <c r="AGC151" s="15"/>
      <c r="AGD151" s="15"/>
      <c r="AGE151" s="15"/>
      <c r="AGF151" s="15"/>
      <c r="AGG151" s="15"/>
      <c r="AGH151" s="15"/>
      <c r="AGI151" s="15"/>
      <c r="AGJ151" s="15"/>
      <c r="AGK151" s="15"/>
      <c r="AGL151" s="15"/>
      <c r="AGM151" s="15"/>
      <c r="AGN151" s="15"/>
      <c r="AGO151" s="15"/>
      <c r="AGP151" s="15"/>
      <c r="AGQ151" s="15"/>
      <c r="AGR151" s="15"/>
      <c r="AGS151" s="15"/>
      <c r="AGT151" s="15"/>
      <c r="AGU151" s="15"/>
      <c r="AGV151" s="15"/>
      <c r="AGW151" s="15"/>
      <c r="AGX151" s="15"/>
      <c r="AGY151" s="15"/>
      <c r="AGZ151" s="15"/>
      <c r="AHA151" s="15"/>
      <c r="AHB151" s="15"/>
      <c r="AHC151" s="15"/>
      <c r="AHD151" s="15"/>
      <c r="AHE151" s="15"/>
      <c r="AHF151" s="15"/>
      <c r="AHG151" s="15"/>
      <c r="AHH151" s="15"/>
      <c r="AHI151" s="15"/>
      <c r="AHJ151" s="15"/>
      <c r="AHK151" s="15"/>
      <c r="AHL151" s="15"/>
      <c r="AHM151" s="15"/>
      <c r="AHN151" s="15"/>
      <c r="AHO151" s="15"/>
      <c r="AHP151" s="15"/>
      <c r="AHQ151" s="15"/>
      <c r="AHR151" s="15"/>
      <c r="AHS151" s="15"/>
      <c r="AHT151" s="15"/>
      <c r="AHU151" s="15"/>
      <c r="AHV151" s="15"/>
      <c r="AHW151" s="15"/>
      <c r="AHX151" s="15"/>
      <c r="AHY151" s="15"/>
      <c r="AHZ151" s="15"/>
      <c r="AIA151" s="15"/>
      <c r="AIB151" s="15"/>
      <c r="AIC151" s="15"/>
      <c r="AID151" s="15"/>
      <c r="AIE151" s="15"/>
      <c r="AIF151" s="15"/>
      <c r="AIG151" s="15"/>
      <c r="AIH151" s="15"/>
      <c r="AII151" s="15"/>
      <c r="AIJ151" s="15"/>
      <c r="AIK151" s="15"/>
      <c r="AIL151" s="15"/>
      <c r="AIM151" s="15"/>
      <c r="AIN151" s="15"/>
      <c r="AIO151" s="15"/>
      <c r="AIP151" s="15"/>
      <c r="AIQ151" s="15"/>
      <c r="AIR151" s="15"/>
      <c r="AIS151" s="15"/>
      <c r="AIT151" s="15"/>
      <c r="AIU151" s="15"/>
      <c r="AIV151" s="15"/>
      <c r="AIW151" s="15"/>
      <c r="AIX151" s="15"/>
      <c r="AIY151" s="15"/>
      <c r="AIZ151" s="15"/>
      <c r="AJA151" s="15"/>
      <c r="AJB151" s="15"/>
      <c r="AJC151" s="15"/>
      <c r="AJD151" s="15"/>
      <c r="AJE151" s="15"/>
      <c r="AJF151" s="15"/>
      <c r="AJG151" s="15"/>
      <c r="AJH151" s="15"/>
      <c r="AJI151" s="15"/>
      <c r="AJJ151" s="15"/>
      <c r="AJK151" s="15"/>
      <c r="AJL151" s="15"/>
      <c r="AJM151" s="15"/>
      <c r="AJN151" s="15"/>
      <c r="AJO151" s="15"/>
      <c r="AJP151" s="15"/>
      <c r="AJQ151" s="15"/>
      <c r="AJR151" s="15"/>
      <c r="AJS151" s="15"/>
      <c r="AJT151" s="15"/>
      <c r="AJU151" s="15"/>
      <c r="AJV151" s="15"/>
      <c r="AJW151" s="15"/>
      <c r="AJX151" s="15"/>
      <c r="AJY151" s="15"/>
      <c r="AJZ151" s="15"/>
      <c r="AKA151" s="15"/>
      <c r="AKB151" s="15"/>
      <c r="AKC151" s="15"/>
      <c r="AKD151" s="15"/>
      <c r="AKE151" s="15"/>
      <c r="AKF151" s="15"/>
      <c r="AKG151" s="15"/>
      <c r="AKH151" s="15"/>
      <c r="AKI151" s="15"/>
      <c r="AKJ151" s="15"/>
      <c r="AKK151" s="15"/>
      <c r="AKL151" s="15"/>
      <c r="AKM151" s="15"/>
      <c r="AKN151" s="15"/>
      <c r="AKO151" s="15"/>
      <c r="AKP151" s="15"/>
      <c r="AKQ151" s="15"/>
      <c r="AKR151" s="15"/>
      <c r="AKS151" s="15"/>
      <c r="AKT151" s="15"/>
      <c r="AKU151" s="15"/>
      <c r="AKV151" s="15"/>
      <c r="AKW151" s="15"/>
      <c r="AKX151" s="15"/>
      <c r="AKY151" s="15"/>
      <c r="AKZ151" s="15"/>
      <c r="ALA151" s="15"/>
      <c r="ALB151" s="15"/>
      <c r="ALC151" s="15"/>
      <c r="ALD151" s="15"/>
      <c r="ALE151" s="15"/>
      <c r="ALF151" s="15"/>
      <c r="ALG151" s="15"/>
      <c r="ALH151" s="15"/>
      <c r="ALI151" s="15"/>
      <c r="ALJ151" s="15"/>
      <c r="ALK151" s="15"/>
      <c r="ALL151" s="15"/>
      <c r="ALM151" s="15"/>
      <c r="ALN151" s="15"/>
      <c r="ALO151" s="15"/>
      <c r="ALP151" s="15"/>
      <c r="ALQ151" s="15"/>
      <c r="ALR151" s="15"/>
      <c r="ALS151" s="15"/>
      <c r="ALT151" s="15"/>
      <c r="ALU151" s="15"/>
      <c r="ALV151" s="15"/>
      <c r="ALW151" s="15"/>
      <c r="ALX151" s="15"/>
      <c r="ALY151" s="15"/>
      <c r="ALZ151" s="15"/>
      <c r="AMA151" s="15"/>
      <c r="AMB151" s="15"/>
      <c r="AMC151" s="15"/>
      <c r="AMD151" s="15"/>
      <c r="AME151" s="15"/>
      <c r="AMF151" s="15"/>
      <c r="AMG151" s="15"/>
      <c r="AMH151" s="15"/>
      <c r="AMI151" s="15"/>
      <c r="AMJ151" s="15"/>
      <c r="AMK151" s="15"/>
    </row>
    <row r="152" spans="1:1025" s="16" customFormat="1" x14ac:dyDescent="0.25">
      <c r="A152" s="15"/>
      <c r="B152" s="14"/>
      <c r="C152" s="15"/>
      <c r="D152" s="15"/>
      <c r="E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5"/>
      <c r="KR152" s="15"/>
      <c r="KS152" s="15"/>
      <c r="KT152" s="15"/>
      <c r="KU152" s="15"/>
      <c r="KV152" s="15"/>
      <c r="KW152" s="15"/>
      <c r="KX152" s="15"/>
      <c r="KY152" s="15"/>
      <c r="KZ152" s="15"/>
      <c r="LA152" s="15"/>
      <c r="LB152" s="15"/>
      <c r="LC152" s="15"/>
      <c r="LD152" s="15"/>
      <c r="LE152" s="15"/>
      <c r="LF152" s="15"/>
      <c r="LG152" s="15"/>
      <c r="LH152" s="15"/>
      <c r="LI152" s="15"/>
      <c r="LJ152" s="15"/>
      <c r="LK152" s="15"/>
      <c r="LL152" s="15"/>
      <c r="LM152" s="15"/>
      <c r="LN152" s="15"/>
      <c r="LO152" s="15"/>
      <c r="LP152" s="15"/>
      <c r="LQ152" s="15"/>
      <c r="LR152" s="15"/>
      <c r="LS152" s="15"/>
      <c r="LT152" s="15"/>
      <c r="LU152" s="15"/>
      <c r="LV152" s="15"/>
      <c r="LW152" s="15"/>
      <c r="LX152" s="15"/>
      <c r="LY152" s="15"/>
      <c r="LZ152" s="15"/>
      <c r="MA152" s="15"/>
      <c r="MB152" s="15"/>
      <c r="MC152" s="15"/>
      <c r="MD152" s="15"/>
      <c r="ME152" s="15"/>
      <c r="MF152" s="15"/>
      <c r="MG152" s="15"/>
      <c r="MH152" s="15"/>
      <c r="MI152" s="15"/>
      <c r="MJ152" s="15"/>
      <c r="MK152" s="15"/>
      <c r="ML152" s="15"/>
      <c r="MM152" s="15"/>
      <c r="MN152" s="15"/>
      <c r="MO152" s="15"/>
      <c r="MP152" s="15"/>
      <c r="MQ152" s="15"/>
      <c r="MR152" s="15"/>
      <c r="MS152" s="15"/>
      <c r="MT152" s="15"/>
      <c r="MU152" s="15"/>
      <c r="MV152" s="15"/>
      <c r="MW152" s="15"/>
      <c r="MX152" s="15"/>
      <c r="MY152" s="15"/>
      <c r="MZ152" s="15"/>
      <c r="NA152" s="15"/>
      <c r="NB152" s="15"/>
      <c r="NC152" s="15"/>
      <c r="ND152" s="15"/>
      <c r="NE152" s="15"/>
      <c r="NF152" s="15"/>
      <c r="NG152" s="15"/>
      <c r="NH152" s="15"/>
      <c r="NI152" s="15"/>
      <c r="NJ152" s="15"/>
      <c r="NK152" s="15"/>
      <c r="NL152" s="15"/>
      <c r="NM152" s="15"/>
      <c r="NN152" s="15"/>
      <c r="NO152" s="15"/>
      <c r="NP152" s="15"/>
      <c r="NQ152" s="15"/>
      <c r="NR152" s="15"/>
      <c r="NS152" s="15"/>
      <c r="NT152" s="15"/>
      <c r="NU152" s="15"/>
      <c r="NV152" s="15"/>
      <c r="NW152" s="15"/>
      <c r="NX152" s="15"/>
      <c r="NY152" s="15"/>
      <c r="NZ152" s="15"/>
      <c r="OA152" s="15"/>
      <c r="OB152" s="15"/>
      <c r="OC152" s="15"/>
      <c r="OD152" s="15"/>
      <c r="OE152" s="15"/>
      <c r="OF152" s="15"/>
      <c r="OG152" s="15"/>
      <c r="OH152" s="15"/>
      <c r="OI152" s="15"/>
      <c r="OJ152" s="15"/>
      <c r="OK152" s="15"/>
      <c r="OL152" s="15"/>
      <c r="OM152" s="15"/>
      <c r="ON152" s="15"/>
      <c r="OO152" s="15"/>
      <c r="OP152" s="15"/>
      <c r="OQ152" s="15"/>
      <c r="OR152" s="15"/>
      <c r="OS152" s="15"/>
      <c r="OT152" s="15"/>
      <c r="OU152" s="15"/>
      <c r="OV152" s="15"/>
      <c r="OW152" s="15"/>
      <c r="OX152" s="15"/>
      <c r="OY152" s="15"/>
      <c r="OZ152" s="15"/>
      <c r="PA152" s="15"/>
      <c r="PB152" s="15"/>
      <c r="PC152" s="15"/>
      <c r="PD152" s="15"/>
      <c r="PE152" s="15"/>
      <c r="PF152" s="15"/>
      <c r="PG152" s="15"/>
      <c r="PH152" s="15"/>
      <c r="PI152" s="15"/>
      <c r="PJ152" s="15"/>
      <c r="PK152" s="15"/>
      <c r="PL152" s="15"/>
      <c r="PM152" s="15"/>
      <c r="PN152" s="15"/>
      <c r="PO152" s="15"/>
      <c r="PP152" s="15"/>
      <c r="PQ152" s="15"/>
      <c r="PR152" s="15"/>
      <c r="PS152" s="15"/>
      <c r="PT152" s="15"/>
      <c r="PU152" s="15"/>
      <c r="PV152" s="15"/>
      <c r="PW152" s="15"/>
      <c r="PX152" s="15"/>
      <c r="PY152" s="15"/>
      <c r="PZ152" s="15"/>
      <c r="QA152" s="15"/>
      <c r="QB152" s="15"/>
      <c r="QC152" s="15"/>
      <c r="QD152" s="15"/>
      <c r="QE152" s="15"/>
      <c r="QF152" s="15"/>
      <c r="QG152" s="15"/>
      <c r="QH152" s="15"/>
      <c r="QI152" s="15"/>
      <c r="QJ152" s="15"/>
      <c r="QK152" s="15"/>
      <c r="QL152" s="15"/>
      <c r="QM152" s="15"/>
      <c r="QN152" s="15"/>
      <c r="QO152" s="15"/>
      <c r="QP152" s="15"/>
      <c r="QQ152" s="15"/>
      <c r="QR152" s="15"/>
      <c r="QS152" s="15"/>
      <c r="QT152" s="15"/>
      <c r="QU152" s="15"/>
      <c r="QV152" s="15"/>
      <c r="QW152" s="15"/>
      <c r="QX152" s="15"/>
      <c r="QY152" s="15"/>
      <c r="QZ152" s="15"/>
      <c r="RA152" s="15"/>
      <c r="RB152" s="15"/>
      <c r="RC152" s="15"/>
      <c r="RD152" s="15"/>
      <c r="RE152" s="15"/>
      <c r="RF152" s="15"/>
      <c r="RG152" s="15"/>
      <c r="RH152" s="15"/>
      <c r="RI152" s="15"/>
      <c r="RJ152" s="15"/>
      <c r="RK152" s="15"/>
      <c r="RL152" s="15"/>
      <c r="RM152" s="15"/>
      <c r="RN152" s="15"/>
      <c r="RO152" s="15"/>
      <c r="RP152" s="15"/>
      <c r="RQ152" s="15"/>
      <c r="RR152" s="15"/>
      <c r="RS152" s="15"/>
      <c r="RT152" s="15"/>
      <c r="RU152" s="15"/>
      <c r="RV152" s="15"/>
      <c r="RW152" s="15"/>
      <c r="RX152" s="15"/>
      <c r="RY152" s="15"/>
      <c r="RZ152" s="15"/>
      <c r="SA152" s="15"/>
      <c r="SB152" s="15"/>
      <c r="SC152" s="15"/>
      <c r="SD152" s="15"/>
      <c r="SE152" s="15"/>
      <c r="SF152" s="15"/>
      <c r="SG152" s="15"/>
      <c r="SH152" s="15"/>
      <c r="SI152" s="15"/>
      <c r="SJ152" s="15"/>
      <c r="SK152" s="15"/>
      <c r="SL152" s="15"/>
      <c r="SM152" s="15"/>
      <c r="SN152" s="15"/>
      <c r="SO152" s="15"/>
      <c r="SP152" s="15"/>
      <c r="SQ152" s="15"/>
      <c r="SR152" s="15"/>
      <c r="SS152" s="15"/>
      <c r="ST152" s="15"/>
      <c r="SU152" s="15"/>
      <c r="SV152" s="15"/>
      <c r="SW152" s="15"/>
      <c r="SX152" s="15"/>
      <c r="SY152" s="15"/>
      <c r="SZ152" s="15"/>
      <c r="TA152" s="15"/>
      <c r="TB152" s="15"/>
      <c r="TC152" s="15"/>
      <c r="TD152" s="15"/>
      <c r="TE152" s="15"/>
      <c r="TF152" s="15"/>
      <c r="TG152" s="15"/>
      <c r="TH152" s="15"/>
      <c r="TI152" s="15"/>
      <c r="TJ152" s="15"/>
      <c r="TK152" s="15"/>
      <c r="TL152" s="15"/>
      <c r="TM152" s="15"/>
      <c r="TN152" s="15"/>
      <c r="TO152" s="15"/>
      <c r="TP152" s="15"/>
      <c r="TQ152" s="15"/>
      <c r="TR152" s="15"/>
      <c r="TS152" s="15"/>
      <c r="TT152" s="15"/>
      <c r="TU152" s="15"/>
      <c r="TV152" s="15"/>
      <c r="TW152" s="15"/>
      <c r="TX152" s="15"/>
      <c r="TY152" s="15"/>
      <c r="TZ152" s="15"/>
      <c r="UA152" s="15"/>
      <c r="UB152" s="15"/>
      <c r="UC152" s="15"/>
      <c r="UD152" s="15"/>
      <c r="UE152" s="15"/>
      <c r="UF152" s="15"/>
      <c r="UG152" s="15"/>
      <c r="UH152" s="15"/>
      <c r="UI152" s="15"/>
      <c r="UJ152" s="15"/>
      <c r="UK152" s="15"/>
      <c r="UL152" s="15"/>
      <c r="UM152" s="15"/>
      <c r="UN152" s="15"/>
      <c r="UO152" s="15"/>
      <c r="UP152" s="15"/>
      <c r="UQ152" s="15"/>
      <c r="UR152" s="15"/>
      <c r="US152" s="15"/>
      <c r="UT152" s="15"/>
      <c r="UU152" s="15"/>
      <c r="UV152" s="15"/>
      <c r="UW152" s="15"/>
      <c r="UX152" s="15"/>
      <c r="UY152" s="15"/>
      <c r="UZ152" s="15"/>
      <c r="VA152" s="15"/>
      <c r="VB152" s="15"/>
      <c r="VC152" s="15"/>
      <c r="VD152" s="15"/>
      <c r="VE152" s="15"/>
      <c r="VF152" s="15"/>
      <c r="VG152" s="15"/>
      <c r="VH152" s="15"/>
      <c r="VI152" s="15"/>
      <c r="VJ152" s="15"/>
      <c r="VK152" s="15"/>
      <c r="VL152" s="15"/>
      <c r="VM152" s="15"/>
      <c r="VN152" s="15"/>
      <c r="VO152" s="15"/>
      <c r="VP152" s="15"/>
      <c r="VQ152" s="15"/>
      <c r="VR152" s="15"/>
      <c r="VS152" s="15"/>
      <c r="VT152" s="15"/>
      <c r="VU152" s="15"/>
      <c r="VV152" s="15"/>
      <c r="VW152" s="15"/>
      <c r="VX152" s="15"/>
      <c r="VY152" s="15"/>
      <c r="VZ152" s="15"/>
      <c r="WA152" s="15"/>
      <c r="WB152" s="15"/>
      <c r="WC152" s="15"/>
      <c r="WD152" s="15"/>
      <c r="WE152" s="15"/>
      <c r="WF152" s="15"/>
      <c r="WG152" s="15"/>
      <c r="WH152" s="15"/>
      <c r="WI152" s="15"/>
      <c r="WJ152" s="15"/>
      <c r="WK152" s="15"/>
      <c r="WL152" s="15"/>
      <c r="WM152" s="15"/>
      <c r="WN152" s="15"/>
      <c r="WO152" s="15"/>
      <c r="WP152" s="15"/>
      <c r="WQ152" s="15"/>
      <c r="WR152" s="15"/>
      <c r="WS152" s="15"/>
      <c r="WT152" s="15"/>
      <c r="WU152" s="15"/>
      <c r="WV152" s="15"/>
      <c r="WW152" s="15"/>
      <c r="WX152" s="15"/>
      <c r="WY152" s="15"/>
      <c r="WZ152" s="15"/>
      <c r="XA152" s="15"/>
      <c r="XB152" s="15"/>
      <c r="XC152" s="15"/>
      <c r="XD152" s="15"/>
      <c r="XE152" s="15"/>
      <c r="XF152" s="15"/>
      <c r="XG152" s="15"/>
      <c r="XH152" s="15"/>
      <c r="XI152" s="15"/>
      <c r="XJ152" s="15"/>
      <c r="XK152" s="15"/>
      <c r="XL152" s="15"/>
      <c r="XM152" s="15"/>
      <c r="XN152" s="15"/>
      <c r="XO152" s="15"/>
      <c r="XP152" s="15"/>
      <c r="XQ152" s="15"/>
      <c r="XR152" s="15"/>
      <c r="XS152" s="15"/>
      <c r="XT152" s="15"/>
      <c r="XU152" s="15"/>
      <c r="XV152" s="15"/>
      <c r="XW152" s="15"/>
      <c r="XX152" s="15"/>
      <c r="XY152" s="15"/>
      <c r="XZ152" s="15"/>
      <c r="YA152" s="15"/>
      <c r="YB152" s="15"/>
      <c r="YC152" s="15"/>
      <c r="YD152" s="15"/>
      <c r="YE152" s="15"/>
      <c r="YF152" s="15"/>
      <c r="YG152" s="15"/>
      <c r="YH152" s="15"/>
      <c r="YI152" s="15"/>
      <c r="YJ152" s="15"/>
      <c r="YK152" s="15"/>
      <c r="YL152" s="15"/>
      <c r="YM152" s="15"/>
      <c r="YN152" s="15"/>
      <c r="YO152" s="15"/>
      <c r="YP152" s="15"/>
      <c r="YQ152" s="15"/>
      <c r="YR152" s="15"/>
      <c r="YS152" s="15"/>
      <c r="YT152" s="15"/>
      <c r="YU152" s="15"/>
      <c r="YV152" s="15"/>
      <c r="YW152" s="15"/>
      <c r="YX152" s="15"/>
      <c r="YY152" s="15"/>
      <c r="YZ152" s="15"/>
      <c r="ZA152" s="15"/>
      <c r="ZB152" s="15"/>
      <c r="ZC152" s="15"/>
      <c r="ZD152" s="15"/>
      <c r="ZE152" s="15"/>
      <c r="ZF152" s="15"/>
      <c r="ZG152" s="15"/>
      <c r="ZH152" s="15"/>
      <c r="ZI152" s="15"/>
      <c r="ZJ152" s="15"/>
      <c r="ZK152" s="15"/>
      <c r="ZL152" s="15"/>
      <c r="ZM152" s="15"/>
      <c r="ZN152" s="15"/>
      <c r="ZO152" s="15"/>
      <c r="ZP152" s="15"/>
      <c r="ZQ152" s="15"/>
      <c r="ZR152" s="15"/>
      <c r="ZS152" s="15"/>
      <c r="ZT152" s="15"/>
      <c r="ZU152" s="15"/>
      <c r="ZV152" s="15"/>
      <c r="ZW152" s="15"/>
      <c r="ZX152" s="15"/>
      <c r="ZY152" s="15"/>
      <c r="ZZ152" s="15"/>
      <c r="AAA152" s="15"/>
      <c r="AAB152" s="15"/>
      <c r="AAC152" s="15"/>
      <c r="AAD152" s="15"/>
      <c r="AAE152" s="15"/>
      <c r="AAF152" s="15"/>
      <c r="AAG152" s="15"/>
      <c r="AAH152" s="15"/>
      <c r="AAI152" s="15"/>
      <c r="AAJ152" s="15"/>
      <c r="AAK152" s="15"/>
      <c r="AAL152" s="15"/>
      <c r="AAM152" s="15"/>
      <c r="AAN152" s="15"/>
      <c r="AAO152" s="15"/>
      <c r="AAP152" s="15"/>
      <c r="AAQ152" s="15"/>
      <c r="AAR152" s="15"/>
      <c r="AAS152" s="15"/>
      <c r="AAT152" s="15"/>
      <c r="AAU152" s="15"/>
      <c r="AAV152" s="15"/>
      <c r="AAW152" s="15"/>
      <c r="AAX152" s="15"/>
      <c r="AAY152" s="15"/>
      <c r="AAZ152" s="15"/>
      <c r="ABA152" s="15"/>
      <c r="ABB152" s="15"/>
      <c r="ABC152" s="15"/>
      <c r="ABD152" s="15"/>
      <c r="ABE152" s="15"/>
      <c r="ABF152" s="15"/>
      <c r="ABG152" s="15"/>
      <c r="ABH152" s="15"/>
      <c r="ABI152" s="15"/>
      <c r="ABJ152" s="15"/>
      <c r="ABK152" s="15"/>
      <c r="ABL152" s="15"/>
      <c r="ABM152" s="15"/>
      <c r="ABN152" s="15"/>
      <c r="ABO152" s="15"/>
      <c r="ABP152" s="15"/>
      <c r="ABQ152" s="15"/>
      <c r="ABR152" s="15"/>
      <c r="ABS152" s="15"/>
      <c r="ABT152" s="15"/>
      <c r="ABU152" s="15"/>
      <c r="ABV152" s="15"/>
      <c r="ABW152" s="15"/>
      <c r="ABX152" s="15"/>
      <c r="ABY152" s="15"/>
      <c r="ABZ152" s="15"/>
      <c r="ACA152" s="15"/>
      <c r="ACB152" s="15"/>
      <c r="ACC152" s="15"/>
      <c r="ACD152" s="15"/>
      <c r="ACE152" s="15"/>
      <c r="ACF152" s="15"/>
      <c r="ACG152" s="15"/>
      <c r="ACH152" s="15"/>
      <c r="ACI152" s="15"/>
      <c r="ACJ152" s="15"/>
      <c r="ACK152" s="15"/>
      <c r="ACL152" s="15"/>
      <c r="ACM152" s="15"/>
      <c r="ACN152" s="15"/>
      <c r="ACO152" s="15"/>
      <c r="ACP152" s="15"/>
      <c r="ACQ152" s="15"/>
      <c r="ACR152" s="15"/>
      <c r="ACS152" s="15"/>
      <c r="ACT152" s="15"/>
      <c r="ACU152" s="15"/>
      <c r="ACV152" s="15"/>
      <c r="ACW152" s="15"/>
      <c r="ACX152" s="15"/>
      <c r="ACY152" s="15"/>
      <c r="ACZ152" s="15"/>
      <c r="ADA152" s="15"/>
      <c r="ADB152" s="15"/>
      <c r="ADC152" s="15"/>
      <c r="ADD152" s="15"/>
      <c r="ADE152" s="15"/>
      <c r="ADF152" s="15"/>
      <c r="ADG152" s="15"/>
      <c r="ADH152" s="15"/>
      <c r="ADI152" s="15"/>
      <c r="ADJ152" s="15"/>
      <c r="ADK152" s="15"/>
      <c r="ADL152" s="15"/>
      <c r="ADM152" s="15"/>
      <c r="ADN152" s="15"/>
      <c r="ADO152" s="15"/>
      <c r="ADP152" s="15"/>
      <c r="ADQ152" s="15"/>
      <c r="ADR152" s="15"/>
      <c r="ADS152" s="15"/>
      <c r="ADT152" s="15"/>
      <c r="ADU152" s="15"/>
      <c r="ADV152" s="15"/>
      <c r="ADW152" s="15"/>
      <c r="ADX152" s="15"/>
      <c r="ADY152" s="15"/>
      <c r="ADZ152" s="15"/>
      <c r="AEA152" s="15"/>
      <c r="AEB152" s="15"/>
      <c r="AEC152" s="15"/>
      <c r="AED152" s="15"/>
      <c r="AEE152" s="15"/>
      <c r="AEF152" s="15"/>
      <c r="AEG152" s="15"/>
      <c r="AEH152" s="15"/>
      <c r="AEI152" s="15"/>
      <c r="AEJ152" s="15"/>
      <c r="AEK152" s="15"/>
      <c r="AEL152" s="15"/>
      <c r="AEM152" s="15"/>
      <c r="AEN152" s="15"/>
      <c r="AEO152" s="15"/>
      <c r="AEP152" s="15"/>
      <c r="AEQ152" s="15"/>
      <c r="AER152" s="15"/>
      <c r="AES152" s="15"/>
      <c r="AET152" s="15"/>
      <c r="AEU152" s="15"/>
      <c r="AEV152" s="15"/>
      <c r="AEW152" s="15"/>
      <c r="AEX152" s="15"/>
      <c r="AEY152" s="15"/>
      <c r="AEZ152" s="15"/>
      <c r="AFA152" s="15"/>
      <c r="AFB152" s="15"/>
      <c r="AFC152" s="15"/>
      <c r="AFD152" s="15"/>
      <c r="AFE152" s="15"/>
      <c r="AFF152" s="15"/>
      <c r="AFG152" s="15"/>
      <c r="AFH152" s="15"/>
      <c r="AFI152" s="15"/>
      <c r="AFJ152" s="15"/>
      <c r="AFK152" s="15"/>
      <c r="AFL152" s="15"/>
      <c r="AFM152" s="15"/>
      <c r="AFN152" s="15"/>
      <c r="AFO152" s="15"/>
      <c r="AFP152" s="15"/>
      <c r="AFQ152" s="15"/>
      <c r="AFR152" s="15"/>
      <c r="AFS152" s="15"/>
      <c r="AFT152" s="15"/>
      <c r="AFU152" s="15"/>
      <c r="AFV152" s="15"/>
      <c r="AFW152" s="15"/>
      <c r="AFX152" s="15"/>
      <c r="AFY152" s="15"/>
      <c r="AFZ152" s="15"/>
      <c r="AGA152" s="15"/>
      <c r="AGB152" s="15"/>
      <c r="AGC152" s="15"/>
      <c r="AGD152" s="15"/>
      <c r="AGE152" s="15"/>
      <c r="AGF152" s="15"/>
      <c r="AGG152" s="15"/>
      <c r="AGH152" s="15"/>
      <c r="AGI152" s="15"/>
      <c r="AGJ152" s="15"/>
      <c r="AGK152" s="15"/>
      <c r="AGL152" s="15"/>
      <c r="AGM152" s="15"/>
      <c r="AGN152" s="15"/>
      <c r="AGO152" s="15"/>
      <c r="AGP152" s="15"/>
      <c r="AGQ152" s="15"/>
      <c r="AGR152" s="15"/>
      <c r="AGS152" s="15"/>
      <c r="AGT152" s="15"/>
      <c r="AGU152" s="15"/>
      <c r="AGV152" s="15"/>
      <c r="AGW152" s="15"/>
      <c r="AGX152" s="15"/>
      <c r="AGY152" s="15"/>
      <c r="AGZ152" s="15"/>
      <c r="AHA152" s="15"/>
      <c r="AHB152" s="15"/>
      <c r="AHC152" s="15"/>
      <c r="AHD152" s="15"/>
      <c r="AHE152" s="15"/>
      <c r="AHF152" s="15"/>
      <c r="AHG152" s="15"/>
      <c r="AHH152" s="15"/>
      <c r="AHI152" s="15"/>
      <c r="AHJ152" s="15"/>
      <c r="AHK152" s="15"/>
      <c r="AHL152" s="15"/>
      <c r="AHM152" s="15"/>
      <c r="AHN152" s="15"/>
      <c r="AHO152" s="15"/>
      <c r="AHP152" s="15"/>
      <c r="AHQ152" s="15"/>
      <c r="AHR152" s="15"/>
      <c r="AHS152" s="15"/>
      <c r="AHT152" s="15"/>
      <c r="AHU152" s="15"/>
      <c r="AHV152" s="15"/>
      <c r="AHW152" s="15"/>
      <c r="AHX152" s="15"/>
      <c r="AHY152" s="15"/>
      <c r="AHZ152" s="15"/>
      <c r="AIA152" s="15"/>
      <c r="AIB152" s="15"/>
      <c r="AIC152" s="15"/>
      <c r="AID152" s="15"/>
      <c r="AIE152" s="15"/>
      <c r="AIF152" s="15"/>
      <c r="AIG152" s="15"/>
      <c r="AIH152" s="15"/>
      <c r="AII152" s="15"/>
      <c r="AIJ152" s="15"/>
      <c r="AIK152" s="15"/>
      <c r="AIL152" s="15"/>
      <c r="AIM152" s="15"/>
      <c r="AIN152" s="15"/>
      <c r="AIO152" s="15"/>
      <c r="AIP152" s="15"/>
      <c r="AIQ152" s="15"/>
      <c r="AIR152" s="15"/>
      <c r="AIS152" s="15"/>
      <c r="AIT152" s="15"/>
      <c r="AIU152" s="15"/>
      <c r="AIV152" s="15"/>
      <c r="AIW152" s="15"/>
      <c r="AIX152" s="15"/>
      <c r="AIY152" s="15"/>
      <c r="AIZ152" s="15"/>
      <c r="AJA152" s="15"/>
      <c r="AJB152" s="15"/>
      <c r="AJC152" s="15"/>
      <c r="AJD152" s="15"/>
      <c r="AJE152" s="15"/>
      <c r="AJF152" s="15"/>
      <c r="AJG152" s="15"/>
      <c r="AJH152" s="15"/>
      <c r="AJI152" s="15"/>
      <c r="AJJ152" s="15"/>
      <c r="AJK152" s="15"/>
      <c r="AJL152" s="15"/>
      <c r="AJM152" s="15"/>
      <c r="AJN152" s="15"/>
      <c r="AJO152" s="15"/>
      <c r="AJP152" s="15"/>
      <c r="AJQ152" s="15"/>
      <c r="AJR152" s="15"/>
      <c r="AJS152" s="15"/>
      <c r="AJT152" s="15"/>
      <c r="AJU152" s="15"/>
      <c r="AJV152" s="15"/>
      <c r="AJW152" s="15"/>
      <c r="AJX152" s="15"/>
      <c r="AJY152" s="15"/>
      <c r="AJZ152" s="15"/>
      <c r="AKA152" s="15"/>
      <c r="AKB152" s="15"/>
      <c r="AKC152" s="15"/>
      <c r="AKD152" s="15"/>
      <c r="AKE152" s="15"/>
      <c r="AKF152" s="15"/>
      <c r="AKG152" s="15"/>
      <c r="AKH152" s="15"/>
      <c r="AKI152" s="15"/>
      <c r="AKJ152" s="15"/>
      <c r="AKK152" s="15"/>
      <c r="AKL152" s="15"/>
      <c r="AKM152" s="15"/>
      <c r="AKN152" s="15"/>
      <c r="AKO152" s="15"/>
      <c r="AKP152" s="15"/>
      <c r="AKQ152" s="15"/>
      <c r="AKR152" s="15"/>
      <c r="AKS152" s="15"/>
      <c r="AKT152" s="15"/>
      <c r="AKU152" s="15"/>
      <c r="AKV152" s="15"/>
      <c r="AKW152" s="15"/>
      <c r="AKX152" s="15"/>
      <c r="AKY152" s="15"/>
      <c r="AKZ152" s="15"/>
      <c r="ALA152" s="15"/>
      <c r="ALB152" s="15"/>
      <c r="ALC152" s="15"/>
      <c r="ALD152" s="15"/>
      <c r="ALE152" s="15"/>
      <c r="ALF152" s="15"/>
      <c r="ALG152" s="15"/>
      <c r="ALH152" s="15"/>
      <c r="ALI152" s="15"/>
      <c r="ALJ152" s="15"/>
      <c r="ALK152" s="15"/>
      <c r="ALL152" s="15"/>
      <c r="ALM152" s="15"/>
      <c r="ALN152" s="15"/>
      <c r="ALO152" s="15"/>
      <c r="ALP152" s="15"/>
      <c r="ALQ152" s="15"/>
      <c r="ALR152" s="15"/>
      <c r="ALS152" s="15"/>
      <c r="ALT152" s="15"/>
      <c r="ALU152" s="15"/>
      <c r="ALV152" s="15"/>
      <c r="ALW152" s="15"/>
      <c r="ALX152" s="15"/>
      <c r="ALY152" s="15"/>
      <c r="ALZ152" s="15"/>
      <c r="AMA152" s="15"/>
      <c r="AMB152" s="15"/>
      <c r="AMC152" s="15"/>
      <c r="AMD152" s="15"/>
      <c r="AME152" s="15"/>
      <c r="AMF152" s="15"/>
      <c r="AMG152" s="15"/>
      <c r="AMH152" s="15"/>
      <c r="AMI152" s="15"/>
      <c r="AMJ152" s="15"/>
      <c r="AMK152" s="15"/>
    </row>
    <row r="153" spans="1:1025" s="16" customFormat="1" x14ac:dyDescent="0.25">
      <c r="A153" s="15"/>
      <c r="B153" s="14"/>
      <c r="C153" s="15"/>
      <c r="D153" s="15"/>
      <c r="E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  <c r="AMK153" s="15"/>
    </row>
    <row r="154" spans="1:1025" s="16" customFormat="1" x14ac:dyDescent="0.25">
      <c r="A154" s="15"/>
      <c r="B154" s="14"/>
      <c r="C154" s="15"/>
      <c r="D154" s="15"/>
      <c r="E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  <c r="AMK154" s="15"/>
    </row>
    <row r="155" spans="1:1025" s="16" customFormat="1" x14ac:dyDescent="0.25">
      <c r="A155" s="15"/>
      <c r="B155" s="14"/>
      <c r="C155" s="15"/>
      <c r="D155" s="15"/>
      <c r="E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  <c r="AMK155" s="15"/>
    </row>
    <row r="156" spans="1:1025" s="16" customFormat="1" x14ac:dyDescent="0.25">
      <c r="A156" s="15"/>
      <c r="B156" s="14"/>
      <c r="C156" s="15"/>
      <c r="D156" s="15"/>
      <c r="E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  <c r="AMK156" s="15"/>
    </row>
    <row r="157" spans="1:1025" s="16" customFormat="1" x14ac:dyDescent="0.25">
      <c r="A157" s="15"/>
      <c r="B157" s="14"/>
      <c r="C157" s="15"/>
      <c r="D157" s="15"/>
      <c r="E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  <c r="AMK157" s="15"/>
    </row>
    <row r="158" spans="1:1025" s="16" customFormat="1" x14ac:dyDescent="0.25">
      <c r="A158" s="15"/>
      <c r="B158" s="14"/>
      <c r="C158" s="15"/>
      <c r="D158" s="15"/>
      <c r="E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  <c r="AMK158" s="15"/>
    </row>
    <row r="159" spans="1:1025" s="16" customFormat="1" x14ac:dyDescent="0.25">
      <c r="A159" s="15"/>
      <c r="B159" s="14"/>
      <c r="C159" s="15"/>
      <c r="D159" s="15"/>
      <c r="E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  <c r="AMK159" s="15"/>
    </row>
    <row r="160" spans="1:1025" s="16" customFormat="1" x14ac:dyDescent="0.25">
      <c r="A160" s="15"/>
      <c r="B160" s="14"/>
      <c r="C160" s="15"/>
      <c r="D160" s="15"/>
      <c r="E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  <c r="SL160" s="15"/>
      <c r="SM160" s="15"/>
      <c r="SN160" s="15"/>
      <c r="SO160" s="15"/>
      <c r="SP160" s="15"/>
      <c r="SQ160" s="15"/>
      <c r="SR160" s="15"/>
      <c r="SS160" s="15"/>
      <c r="ST160" s="15"/>
      <c r="SU160" s="15"/>
      <c r="SV160" s="15"/>
      <c r="SW160" s="15"/>
      <c r="SX160" s="15"/>
      <c r="SY160" s="15"/>
      <c r="SZ160" s="15"/>
      <c r="TA160" s="15"/>
      <c r="TB160" s="15"/>
      <c r="TC160" s="15"/>
      <c r="TD160" s="15"/>
      <c r="TE160" s="15"/>
      <c r="TF160" s="15"/>
      <c r="TG160" s="15"/>
      <c r="TH160" s="15"/>
      <c r="TI160" s="15"/>
      <c r="TJ160" s="15"/>
      <c r="TK160" s="15"/>
      <c r="TL160" s="15"/>
      <c r="TM160" s="15"/>
      <c r="TN160" s="15"/>
      <c r="TO160" s="15"/>
      <c r="TP160" s="15"/>
      <c r="TQ160" s="15"/>
      <c r="TR160" s="15"/>
      <c r="TS160" s="15"/>
      <c r="TT160" s="15"/>
      <c r="TU160" s="15"/>
      <c r="TV160" s="15"/>
      <c r="TW160" s="15"/>
      <c r="TX160" s="15"/>
      <c r="TY160" s="15"/>
      <c r="TZ160" s="15"/>
      <c r="UA160" s="15"/>
      <c r="UB160" s="15"/>
      <c r="UC160" s="15"/>
      <c r="UD160" s="15"/>
      <c r="UE160" s="15"/>
      <c r="UF160" s="15"/>
      <c r="UG160" s="15"/>
      <c r="UH160" s="15"/>
      <c r="UI160" s="15"/>
      <c r="UJ160" s="15"/>
      <c r="UK160" s="15"/>
      <c r="UL160" s="15"/>
      <c r="UM160" s="15"/>
      <c r="UN160" s="15"/>
      <c r="UO160" s="15"/>
      <c r="UP160" s="15"/>
      <c r="UQ160" s="15"/>
      <c r="UR160" s="15"/>
      <c r="US160" s="15"/>
      <c r="UT160" s="15"/>
      <c r="UU160" s="15"/>
      <c r="UV160" s="15"/>
      <c r="UW160" s="15"/>
      <c r="UX160" s="15"/>
      <c r="UY160" s="15"/>
      <c r="UZ160" s="15"/>
      <c r="VA160" s="15"/>
      <c r="VB160" s="15"/>
      <c r="VC160" s="15"/>
      <c r="VD160" s="15"/>
      <c r="VE160" s="15"/>
      <c r="VF160" s="15"/>
      <c r="VG160" s="15"/>
      <c r="VH160" s="15"/>
      <c r="VI160" s="15"/>
      <c r="VJ160" s="15"/>
      <c r="VK160" s="15"/>
      <c r="VL160" s="15"/>
      <c r="VM160" s="15"/>
      <c r="VN160" s="15"/>
      <c r="VO160" s="15"/>
      <c r="VP160" s="15"/>
      <c r="VQ160" s="15"/>
      <c r="VR160" s="15"/>
      <c r="VS160" s="15"/>
      <c r="VT160" s="15"/>
      <c r="VU160" s="15"/>
      <c r="VV160" s="15"/>
      <c r="VW160" s="15"/>
      <c r="VX160" s="15"/>
      <c r="VY160" s="15"/>
      <c r="VZ160" s="15"/>
      <c r="WA160" s="15"/>
      <c r="WB160" s="15"/>
      <c r="WC160" s="15"/>
      <c r="WD160" s="15"/>
      <c r="WE160" s="15"/>
      <c r="WF160" s="15"/>
      <c r="WG160" s="15"/>
      <c r="WH160" s="15"/>
      <c r="WI160" s="15"/>
      <c r="WJ160" s="15"/>
      <c r="WK160" s="15"/>
      <c r="WL160" s="15"/>
      <c r="WM160" s="15"/>
      <c r="WN160" s="15"/>
      <c r="WO160" s="15"/>
      <c r="WP160" s="15"/>
      <c r="WQ160" s="15"/>
      <c r="WR160" s="15"/>
      <c r="WS160" s="15"/>
      <c r="WT160" s="15"/>
      <c r="WU160" s="15"/>
      <c r="WV160" s="15"/>
      <c r="WW160" s="15"/>
      <c r="WX160" s="15"/>
      <c r="WY160" s="15"/>
      <c r="WZ160" s="15"/>
      <c r="XA160" s="15"/>
      <c r="XB160" s="15"/>
      <c r="XC160" s="15"/>
      <c r="XD160" s="15"/>
      <c r="XE160" s="15"/>
      <c r="XF160" s="15"/>
      <c r="XG160" s="15"/>
      <c r="XH160" s="15"/>
      <c r="XI160" s="15"/>
      <c r="XJ160" s="15"/>
      <c r="XK160" s="15"/>
      <c r="XL160" s="15"/>
      <c r="XM160" s="15"/>
      <c r="XN160" s="15"/>
      <c r="XO160" s="15"/>
      <c r="XP160" s="15"/>
      <c r="XQ160" s="15"/>
      <c r="XR160" s="15"/>
      <c r="XS160" s="15"/>
      <c r="XT160" s="15"/>
      <c r="XU160" s="15"/>
      <c r="XV160" s="15"/>
      <c r="XW160" s="15"/>
      <c r="XX160" s="15"/>
      <c r="XY160" s="15"/>
      <c r="XZ160" s="15"/>
      <c r="YA160" s="15"/>
      <c r="YB160" s="15"/>
      <c r="YC160" s="15"/>
      <c r="YD160" s="15"/>
      <c r="YE160" s="15"/>
      <c r="YF160" s="15"/>
      <c r="YG160" s="15"/>
      <c r="YH160" s="15"/>
      <c r="YI160" s="15"/>
      <c r="YJ160" s="15"/>
      <c r="YK160" s="15"/>
      <c r="YL160" s="15"/>
      <c r="YM160" s="15"/>
      <c r="YN160" s="15"/>
      <c r="YO160" s="15"/>
      <c r="YP160" s="15"/>
      <c r="YQ160" s="15"/>
      <c r="YR160" s="15"/>
      <c r="YS160" s="15"/>
      <c r="YT160" s="15"/>
      <c r="YU160" s="15"/>
      <c r="YV160" s="15"/>
      <c r="YW160" s="15"/>
      <c r="YX160" s="15"/>
      <c r="YY160" s="15"/>
      <c r="YZ160" s="15"/>
      <c r="ZA160" s="15"/>
      <c r="ZB160" s="15"/>
      <c r="ZC160" s="15"/>
      <c r="ZD160" s="15"/>
      <c r="ZE160" s="15"/>
      <c r="ZF160" s="15"/>
      <c r="ZG160" s="15"/>
      <c r="ZH160" s="15"/>
      <c r="ZI160" s="15"/>
      <c r="ZJ160" s="15"/>
      <c r="ZK160" s="15"/>
      <c r="ZL160" s="15"/>
      <c r="ZM160" s="15"/>
      <c r="ZN160" s="15"/>
      <c r="ZO160" s="15"/>
      <c r="ZP160" s="15"/>
      <c r="ZQ160" s="15"/>
      <c r="ZR160" s="15"/>
      <c r="ZS160" s="15"/>
      <c r="ZT160" s="15"/>
      <c r="ZU160" s="15"/>
      <c r="ZV160" s="15"/>
      <c r="ZW160" s="15"/>
      <c r="ZX160" s="15"/>
      <c r="ZY160" s="15"/>
      <c r="ZZ160" s="15"/>
      <c r="AAA160" s="15"/>
      <c r="AAB160" s="15"/>
      <c r="AAC160" s="15"/>
      <c r="AAD160" s="15"/>
      <c r="AAE160" s="15"/>
      <c r="AAF160" s="15"/>
      <c r="AAG160" s="15"/>
      <c r="AAH160" s="15"/>
      <c r="AAI160" s="15"/>
      <c r="AAJ160" s="15"/>
      <c r="AAK160" s="15"/>
      <c r="AAL160" s="15"/>
      <c r="AAM160" s="15"/>
      <c r="AAN160" s="15"/>
      <c r="AAO160" s="15"/>
      <c r="AAP160" s="15"/>
      <c r="AAQ160" s="15"/>
      <c r="AAR160" s="15"/>
      <c r="AAS160" s="15"/>
      <c r="AAT160" s="15"/>
      <c r="AAU160" s="15"/>
      <c r="AAV160" s="15"/>
      <c r="AAW160" s="15"/>
      <c r="AAX160" s="15"/>
      <c r="AAY160" s="15"/>
      <c r="AAZ160" s="15"/>
      <c r="ABA160" s="15"/>
      <c r="ABB160" s="15"/>
      <c r="ABC160" s="15"/>
      <c r="ABD160" s="15"/>
      <c r="ABE160" s="15"/>
      <c r="ABF160" s="15"/>
      <c r="ABG160" s="15"/>
      <c r="ABH160" s="15"/>
      <c r="ABI160" s="15"/>
      <c r="ABJ160" s="15"/>
      <c r="ABK160" s="15"/>
      <c r="ABL160" s="15"/>
      <c r="ABM160" s="15"/>
      <c r="ABN160" s="15"/>
      <c r="ABO160" s="15"/>
      <c r="ABP160" s="15"/>
      <c r="ABQ160" s="15"/>
      <c r="ABR160" s="15"/>
      <c r="ABS160" s="15"/>
      <c r="ABT160" s="15"/>
      <c r="ABU160" s="15"/>
      <c r="ABV160" s="15"/>
      <c r="ABW160" s="15"/>
      <c r="ABX160" s="15"/>
      <c r="ABY160" s="15"/>
      <c r="ABZ160" s="15"/>
      <c r="ACA160" s="15"/>
      <c r="ACB160" s="15"/>
      <c r="ACC160" s="15"/>
      <c r="ACD160" s="15"/>
      <c r="ACE160" s="15"/>
      <c r="ACF160" s="15"/>
      <c r="ACG160" s="15"/>
      <c r="ACH160" s="15"/>
      <c r="ACI160" s="15"/>
      <c r="ACJ160" s="15"/>
      <c r="ACK160" s="15"/>
      <c r="ACL160" s="15"/>
      <c r="ACM160" s="15"/>
      <c r="ACN160" s="15"/>
      <c r="ACO160" s="15"/>
      <c r="ACP160" s="15"/>
      <c r="ACQ160" s="15"/>
      <c r="ACR160" s="15"/>
      <c r="ACS160" s="15"/>
      <c r="ACT160" s="15"/>
      <c r="ACU160" s="15"/>
      <c r="ACV160" s="15"/>
      <c r="ACW160" s="15"/>
      <c r="ACX160" s="15"/>
      <c r="ACY160" s="15"/>
      <c r="ACZ160" s="15"/>
      <c r="ADA160" s="15"/>
      <c r="ADB160" s="15"/>
      <c r="ADC160" s="15"/>
      <c r="ADD160" s="15"/>
      <c r="ADE160" s="15"/>
      <c r="ADF160" s="15"/>
      <c r="ADG160" s="15"/>
      <c r="ADH160" s="15"/>
      <c r="ADI160" s="15"/>
      <c r="ADJ160" s="15"/>
      <c r="ADK160" s="15"/>
      <c r="ADL160" s="15"/>
      <c r="ADM160" s="15"/>
      <c r="ADN160" s="15"/>
      <c r="ADO160" s="15"/>
      <c r="ADP160" s="15"/>
      <c r="ADQ160" s="15"/>
      <c r="ADR160" s="15"/>
      <c r="ADS160" s="15"/>
      <c r="ADT160" s="15"/>
      <c r="ADU160" s="15"/>
      <c r="ADV160" s="15"/>
      <c r="ADW160" s="15"/>
      <c r="ADX160" s="15"/>
      <c r="ADY160" s="15"/>
      <c r="ADZ160" s="15"/>
      <c r="AEA160" s="15"/>
      <c r="AEB160" s="15"/>
      <c r="AEC160" s="15"/>
      <c r="AED160" s="15"/>
      <c r="AEE160" s="15"/>
      <c r="AEF160" s="15"/>
      <c r="AEG160" s="15"/>
      <c r="AEH160" s="15"/>
      <c r="AEI160" s="15"/>
      <c r="AEJ160" s="15"/>
      <c r="AEK160" s="15"/>
      <c r="AEL160" s="15"/>
      <c r="AEM160" s="15"/>
      <c r="AEN160" s="15"/>
      <c r="AEO160" s="15"/>
      <c r="AEP160" s="15"/>
      <c r="AEQ160" s="15"/>
      <c r="AER160" s="15"/>
      <c r="AES160" s="15"/>
      <c r="AET160" s="15"/>
      <c r="AEU160" s="15"/>
      <c r="AEV160" s="15"/>
      <c r="AEW160" s="15"/>
      <c r="AEX160" s="15"/>
      <c r="AEY160" s="15"/>
      <c r="AEZ160" s="15"/>
      <c r="AFA160" s="15"/>
      <c r="AFB160" s="15"/>
      <c r="AFC160" s="15"/>
      <c r="AFD160" s="15"/>
      <c r="AFE160" s="15"/>
      <c r="AFF160" s="15"/>
      <c r="AFG160" s="15"/>
      <c r="AFH160" s="15"/>
      <c r="AFI160" s="15"/>
      <c r="AFJ160" s="15"/>
      <c r="AFK160" s="15"/>
      <c r="AFL160" s="15"/>
      <c r="AFM160" s="15"/>
      <c r="AFN160" s="15"/>
      <c r="AFO160" s="15"/>
      <c r="AFP160" s="15"/>
      <c r="AFQ160" s="15"/>
      <c r="AFR160" s="15"/>
      <c r="AFS160" s="15"/>
      <c r="AFT160" s="15"/>
      <c r="AFU160" s="15"/>
      <c r="AFV160" s="15"/>
      <c r="AFW160" s="15"/>
      <c r="AFX160" s="15"/>
      <c r="AFY160" s="15"/>
      <c r="AFZ160" s="15"/>
      <c r="AGA160" s="15"/>
      <c r="AGB160" s="15"/>
      <c r="AGC160" s="15"/>
      <c r="AGD160" s="15"/>
      <c r="AGE160" s="15"/>
      <c r="AGF160" s="15"/>
      <c r="AGG160" s="15"/>
      <c r="AGH160" s="15"/>
      <c r="AGI160" s="15"/>
      <c r="AGJ160" s="15"/>
      <c r="AGK160" s="15"/>
      <c r="AGL160" s="15"/>
      <c r="AGM160" s="15"/>
      <c r="AGN160" s="15"/>
      <c r="AGO160" s="15"/>
      <c r="AGP160" s="15"/>
      <c r="AGQ160" s="15"/>
      <c r="AGR160" s="15"/>
      <c r="AGS160" s="15"/>
      <c r="AGT160" s="15"/>
      <c r="AGU160" s="15"/>
      <c r="AGV160" s="15"/>
      <c r="AGW160" s="15"/>
      <c r="AGX160" s="15"/>
      <c r="AGY160" s="15"/>
      <c r="AGZ160" s="15"/>
      <c r="AHA160" s="15"/>
      <c r="AHB160" s="15"/>
      <c r="AHC160" s="15"/>
      <c r="AHD160" s="15"/>
      <c r="AHE160" s="15"/>
      <c r="AHF160" s="15"/>
      <c r="AHG160" s="15"/>
      <c r="AHH160" s="15"/>
      <c r="AHI160" s="15"/>
      <c r="AHJ160" s="15"/>
      <c r="AHK160" s="15"/>
      <c r="AHL160" s="15"/>
      <c r="AHM160" s="15"/>
      <c r="AHN160" s="15"/>
      <c r="AHO160" s="15"/>
      <c r="AHP160" s="15"/>
      <c r="AHQ160" s="15"/>
      <c r="AHR160" s="15"/>
      <c r="AHS160" s="15"/>
      <c r="AHT160" s="15"/>
      <c r="AHU160" s="15"/>
      <c r="AHV160" s="15"/>
      <c r="AHW160" s="15"/>
      <c r="AHX160" s="15"/>
      <c r="AHY160" s="15"/>
      <c r="AHZ160" s="15"/>
      <c r="AIA160" s="15"/>
      <c r="AIB160" s="15"/>
      <c r="AIC160" s="15"/>
      <c r="AID160" s="15"/>
      <c r="AIE160" s="15"/>
      <c r="AIF160" s="15"/>
      <c r="AIG160" s="15"/>
      <c r="AIH160" s="15"/>
      <c r="AII160" s="15"/>
      <c r="AIJ160" s="15"/>
      <c r="AIK160" s="15"/>
      <c r="AIL160" s="15"/>
      <c r="AIM160" s="15"/>
      <c r="AIN160" s="15"/>
      <c r="AIO160" s="15"/>
      <c r="AIP160" s="15"/>
      <c r="AIQ160" s="15"/>
      <c r="AIR160" s="15"/>
      <c r="AIS160" s="15"/>
      <c r="AIT160" s="15"/>
      <c r="AIU160" s="15"/>
      <c r="AIV160" s="15"/>
      <c r="AIW160" s="15"/>
      <c r="AIX160" s="15"/>
      <c r="AIY160" s="15"/>
      <c r="AIZ160" s="15"/>
      <c r="AJA160" s="15"/>
      <c r="AJB160" s="15"/>
      <c r="AJC160" s="15"/>
      <c r="AJD160" s="15"/>
      <c r="AJE160" s="15"/>
      <c r="AJF160" s="15"/>
      <c r="AJG160" s="15"/>
      <c r="AJH160" s="15"/>
      <c r="AJI160" s="15"/>
      <c r="AJJ160" s="15"/>
      <c r="AJK160" s="15"/>
      <c r="AJL160" s="15"/>
      <c r="AJM160" s="15"/>
      <c r="AJN160" s="15"/>
      <c r="AJO160" s="15"/>
      <c r="AJP160" s="15"/>
      <c r="AJQ160" s="15"/>
      <c r="AJR160" s="15"/>
      <c r="AJS160" s="15"/>
      <c r="AJT160" s="15"/>
      <c r="AJU160" s="15"/>
      <c r="AJV160" s="15"/>
      <c r="AJW160" s="15"/>
      <c r="AJX160" s="15"/>
      <c r="AJY160" s="15"/>
      <c r="AJZ160" s="15"/>
      <c r="AKA160" s="15"/>
      <c r="AKB160" s="15"/>
      <c r="AKC160" s="15"/>
      <c r="AKD160" s="15"/>
      <c r="AKE160" s="15"/>
      <c r="AKF160" s="15"/>
      <c r="AKG160" s="15"/>
      <c r="AKH160" s="15"/>
      <c r="AKI160" s="15"/>
      <c r="AKJ160" s="15"/>
      <c r="AKK160" s="15"/>
      <c r="AKL160" s="15"/>
      <c r="AKM160" s="15"/>
      <c r="AKN160" s="15"/>
      <c r="AKO160" s="15"/>
      <c r="AKP160" s="15"/>
      <c r="AKQ160" s="15"/>
      <c r="AKR160" s="15"/>
      <c r="AKS160" s="15"/>
      <c r="AKT160" s="15"/>
      <c r="AKU160" s="15"/>
      <c r="AKV160" s="15"/>
      <c r="AKW160" s="15"/>
      <c r="AKX160" s="15"/>
      <c r="AKY160" s="15"/>
      <c r="AKZ160" s="15"/>
      <c r="ALA160" s="15"/>
      <c r="ALB160" s="15"/>
      <c r="ALC160" s="15"/>
      <c r="ALD160" s="15"/>
      <c r="ALE160" s="15"/>
      <c r="ALF160" s="15"/>
      <c r="ALG160" s="15"/>
      <c r="ALH160" s="15"/>
      <c r="ALI160" s="15"/>
      <c r="ALJ160" s="15"/>
      <c r="ALK160" s="15"/>
      <c r="ALL160" s="15"/>
      <c r="ALM160" s="15"/>
      <c r="ALN160" s="15"/>
      <c r="ALO160" s="15"/>
      <c r="ALP160" s="15"/>
      <c r="ALQ160" s="15"/>
      <c r="ALR160" s="15"/>
      <c r="ALS160" s="15"/>
      <c r="ALT160" s="15"/>
      <c r="ALU160" s="15"/>
      <c r="ALV160" s="15"/>
      <c r="ALW160" s="15"/>
      <c r="ALX160" s="15"/>
      <c r="ALY160" s="15"/>
      <c r="ALZ160" s="15"/>
      <c r="AMA160" s="15"/>
      <c r="AMB160" s="15"/>
      <c r="AMC160" s="15"/>
      <c r="AMD160" s="15"/>
      <c r="AME160" s="15"/>
      <c r="AMF160" s="15"/>
      <c r="AMG160" s="15"/>
      <c r="AMH160" s="15"/>
      <c r="AMI160" s="15"/>
      <c r="AMJ160" s="15"/>
      <c r="AMK160" s="15"/>
    </row>
    <row r="161" spans="1:1025" s="16" customFormat="1" x14ac:dyDescent="0.25">
      <c r="A161" s="15"/>
      <c r="B161" s="14"/>
      <c r="C161" s="15"/>
      <c r="D161" s="15"/>
      <c r="E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</row>
    <row r="162" spans="1:1025" s="16" customFormat="1" x14ac:dyDescent="0.25">
      <c r="A162" s="15"/>
      <c r="B162" s="14"/>
      <c r="C162" s="15"/>
      <c r="D162" s="15"/>
      <c r="E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</row>
    <row r="163" spans="1:1025" s="16" customFormat="1" x14ac:dyDescent="0.25">
      <c r="A163" s="15"/>
      <c r="B163" s="14"/>
      <c r="C163" s="15"/>
      <c r="D163" s="15"/>
      <c r="E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</row>
    <row r="164" spans="1:1025" s="16" customFormat="1" x14ac:dyDescent="0.25">
      <c r="A164" s="15"/>
      <c r="B164" s="14"/>
      <c r="C164" s="15"/>
      <c r="D164" s="15"/>
      <c r="E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</row>
    <row r="165" spans="1:1025" s="16" customFormat="1" x14ac:dyDescent="0.25">
      <c r="A165" s="15"/>
      <c r="B165" s="14"/>
      <c r="C165" s="15"/>
      <c r="D165" s="15"/>
      <c r="E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5"/>
      <c r="KR165" s="15"/>
      <c r="KS165" s="15"/>
      <c r="KT165" s="15"/>
      <c r="KU165" s="15"/>
      <c r="KV165" s="15"/>
      <c r="KW165" s="15"/>
      <c r="KX165" s="15"/>
      <c r="KY165" s="15"/>
      <c r="KZ165" s="15"/>
      <c r="LA165" s="15"/>
      <c r="LB165" s="15"/>
      <c r="LC165" s="15"/>
      <c r="LD165" s="15"/>
      <c r="LE165" s="15"/>
      <c r="LF165" s="15"/>
      <c r="LG165" s="15"/>
      <c r="LH165" s="15"/>
      <c r="LI165" s="15"/>
      <c r="LJ165" s="15"/>
      <c r="LK165" s="15"/>
      <c r="LL165" s="15"/>
      <c r="LM165" s="15"/>
      <c r="LN165" s="15"/>
      <c r="LO165" s="15"/>
      <c r="LP165" s="15"/>
      <c r="LQ165" s="15"/>
      <c r="LR165" s="15"/>
      <c r="LS165" s="15"/>
      <c r="LT165" s="15"/>
      <c r="LU165" s="15"/>
      <c r="LV165" s="15"/>
      <c r="LW165" s="15"/>
      <c r="LX165" s="15"/>
      <c r="LY165" s="15"/>
      <c r="LZ165" s="15"/>
      <c r="MA165" s="15"/>
      <c r="MB165" s="15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15"/>
      <c r="MT165" s="15"/>
      <c r="MU165" s="15"/>
      <c r="MV165" s="15"/>
      <c r="MW165" s="15"/>
      <c r="MX165" s="15"/>
      <c r="MY165" s="15"/>
      <c r="MZ165" s="15"/>
      <c r="NA165" s="15"/>
      <c r="NB165" s="15"/>
      <c r="NC165" s="15"/>
      <c r="ND165" s="15"/>
      <c r="NE165" s="15"/>
      <c r="NF165" s="15"/>
      <c r="NG165" s="15"/>
      <c r="NH165" s="15"/>
      <c r="NI165" s="15"/>
      <c r="NJ165" s="15"/>
      <c r="NK165" s="15"/>
      <c r="NL165" s="15"/>
      <c r="NM165" s="15"/>
      <c r="NN165" s="15"/>
      <c r="NO165" s="15"/>
      <c r="NP165" s="15"/>
      <c r="NQ165" s="15"/>
      <c r="NR165" s="15"/>
      <c r="NS165" s="15"/>
      <c r="NT165" s="15"/>
      <c r="NU165" s="15"/>
      <c r="NV165" s="15"/>
      <c r="NW165" s="15"/>
      <c r="NX165" s="15"/>
      <c r="NY165" s="15"/>
      <c r="NZ165" s="15"/>
      <c r="OA165" s="15"/>
      <c r="OB165" s="15"/>
      <c r="OC165" s="15"/>
      <c r="OD165" s="15"/>
      <c r="OE165" s="15"/>
      <c r="OF165" s="15"/>
      <c r="OG165" s="15"/>
      <c r="OH165" s="15"/>
      <c r="OI165" s="15"/>
      <c r="OJ165" s="15"/>
      <c r="OK165" s="15"/>
      <c r="OL165" s="15"/>
      <c r="OM165" s="15"/>
      <c r="ON165" s="15"/>
      <c r="OO165" s="15"/>
      <c r="OP165" s="15"/>
      <c r="OQ165" s="15"/>
      <c r="OR165" s="15"/>
      <c r="OS165" s="15"/>
      <c r="OT165" s="15"/>
      <c r="OU165" s="15"/>
      <c r="OV165" s="15"/>
      <c r="OW165" s="15"/>
      <c r="OX165" s="15"/>
      <c r="OY165" s="15"/>
      <c r="OZ165" s="15"/>
      <c r="PA165" s="15"/>
      <c r="PB165" s="15"/>
      <c r="PC165" s="15"/>
      <c r="PD165" s="15"/>
      <c r="PE165" s="15"/>
      <c r="PF165" s="15"/>
      <c r="PG165" s="15"/>
      <c r="PH165" s="15"/>
      <c r="PI165" s="15"/>
      <c r="PJ165" s="15"/>
      <c r="PK165" s="15"/>
      <c r="PL165" s="15"/>
      <c r="PM165" s="15"/>
      <c r="PN165" s="15"/>
      <c r="PO165" s="15"/>
      <c r="PP165" s="15"/>
      <c r="PQ165" s="15"/>
      <c r="PR165" s="15"/>
      <c r="PS165" s="15"/>
      <c r="PT165" s="15"/>
      <c r="PU165" s="15"/>
      <c r="PV165" s="15"/>
      <c r="PW165" s="15"/>
      <c r="PX165" s="15"/>
      <c r="PY165" s="15"/>
      <c r="PZ165" s="15"/>
      <c r="QA165" s="15"/>
      <c r="QB165" s="15"/>
      <c r="QC165" s="15"/>
      <c r="QD165" s="15"/>
      <c r="QE165" s="15"/>
      <c r="QF165" s="15"/>
      <c r="QG165" s="15"/>
      <c r="QH165" s="15"/>
      <c r="QI165" s="15"/>
      <c r="QJ165" s="15"/>
      <c r="QK165" s="15"/>
      <c r="QL165" s="15"/>
      <c r="QM165" s="15"/>
      <c r="QN165" s="15"/>
      <c r="QO165" s="15"/>
      <c r="QP165" s="15"/>
      <c r="QQ165" s="15"/>
      <c r="QR165" s="15"/>
      <c r="QS165" s="15"/>
      <c r="QT165" s="15"/>
      <c r="QU165" s="15"/>
      <c r="QV165" s="15"/>
      <c r="QW165" s="15"/>
      <c r="QX165" s="15"/>
      <c r="QY165" s="15"/>
      <c r="QZ165" s="15"/>
      <c r="RA165" s="15"/>
      <c r="RB165" s="15"/>
      <c r="RC165" s="15"/>
      <c r="RD165" s="15"/>
      <c r="RE165" s="15"/>
      <c r="RF165" s="15"/>
      <c r="RG165" s="15"/>
      <c r="RH165" s="15"/>
      <c r="RI165" s="15"/>
      <c r="RJ165" s="15"/>
      <c r="RK165" s="15"/>
      <c r="RL165" s="15"/>
      <c r="RM165" s="15"/>
      <c r="RN165" s="15"/>
      <c r="RO165" s="15"/>
      <c r="RP165" s="15"/>
      <c r="RQ165" s="15"/>
      <c r="RR165" s="15"/>
      <c r="RS165" s="15"/>
      <c r="RT165" s="15"/>
      <c r="RU165" s="15"/>
      <c r="RV165" s="15"/>
      <c r="RW165" s="15"/>
      <c r="RX165" s="15"/>
      <c r="RY165" s="15"/>
      <c r="RZ165" s="15"/>
      <c r="SA165" s="15"/>
      <c r="SB165" s="15"/>
      <c r="SC165" s="15"/>
      <c r="SD165" s="15"/>
      <c r="SE165" s="15"/>
      <c r="SF165" s="15"/>
      <c r="SG165" s="15"/>
      <c r="SH165" s="15"/>
      <c r="SI165" s="15"/>
      <c r="SJ165" s="15"/>
      <c r="SK165" s="15"/>
      <c r="SL165" s="15"/>
      <c r="SM165" s="15"/>
      <c r="SN165" s="15"/>
      <c r="SO165" s="15"/>
      <c r="SP165" s="15"/>
      <c r="SQ165" s="15"/>
      <c r="SR165" s="15"/>
      <c r="SS165" s="15"/>
      <c r="ST165" s="15"/>
      <c r="SU165" s="15"/>
      <c r="SV165" s="15"/>
      <c r="SW165" s="15"/>
      <c r="SX165" s="15"/>
      <c r="SY165" s="15"/>
      <c r="SZ165" s="15"/>
      <c r="TA165" s="15"/>
      <c r="TB165" s="15"/>
      <c r="TC165" s="15"/>
      <c r="TD165" s="15"/>
      <c r="TE165" s="15"/>
      <c r="TF165" s="15"/>
      <c r="TG165" s="15"/>
      <c r="TH165" s="15"/>
      <c r="TI165" s="15"/>
      <c r="TJ165" s="15"/>
      <c r="TK165" s="15"/>
      <c r="TL165" s="15"/>
      <c r="TM165" s="15"/>
      <c r="TN165" s="15"/>
      <c r="TO165" s="15"/>
      <c r="TP165" s="15"/>
      <c r="TQ165" s="15"/>
      <c r="TR165" s="15"/>
      <c r="TS165" s="15"/>
      <c r="TT165" s="15"/>
      <c r="TU165" s="15"/>
      <c r="TV165" s="15"/>
      <c r="TW165" s="15"/>
      <c r="TX165" s="15"/>
      <c r="TY165" s="15"/>
      <c r="TZ165" s="15"/>
      <c r="UA165" s="15"/>
      <c r="UB165" s="15"/>
      <c r="UC165" s="15"/>
      <c r="UD165" s="15"/>
      <c r="UE165" s="15"/>
      <c r="UF165" s="15"/>
      <c r="UG165" s="15"/>
      <c r="UH165" s="15"/>
      <c r="UI165" s="15"/>
      <c r="UJ165" s="15"/>
      <c r="UK165" s="15"/>
      <c r="UL165" s="15"/>
      <c r="UM165" s="15"/>
      <c r="UN165" s="15"/>
      <c r="UO165" s="15"/>
      <c r="UP165" s="15"/>
      <c r="UQ165" s="15"/>
      <c r="UR165" s="15"/>
      <c r="US165" s="15"/>
      <c r="UT165" s="15"/>
      <c r="UU165" s="15"/>
      <c r="UV165" s="15"/>
      <c r="UW165" s="15"/>
      <c r="UX165" s="15"/>
      <c r="UY165" s="15"/>
      <c r="UZ165" s="15"/>
      <c r="VA165" s="15"/>
      <c r="VB165" s="15"/>
      <c r="VC165" s="15"/>
      <c r="VD165" s="15"/>
      <c r="VE165" s="15"/>
      <c r="VF165" s="15"/>
      <c r="VG165" s="15"/>
      <c r="VH165" s="15"/>
      <c r="VI165" s="15"/>
      <c r="VJ165" s="15"/>
      <c r="VK165" s="15"/>
      <c r="VL165" s="15"/>
      <c r="VM165" s="15"/>
      <c r="VN165" s="15"/>
      <c r="VO165" s="15"/>
      <c r="VP165" s="15"/>
      <c r="VQ165" s="15"/>
      <c r="VR165" s="15"/>
      <c r="VS165" s="15"/>
      <c r="VT165" s="15"/>
      <c r="VU165" s="15"/>
      <c r="VV165" s="15"/>
      <c r="VW165" s="15"/>
      <c r="VX165" s="15"/>
      <c r="VY165" s="15"/>
      <c r="VZ165" s="15"/>
      <c r="WA165" s="15"/>
      <c r="WB165" s="15"/>
      <c r="WC165" s="15"/>
      <c r="WD165" s="15"/>
      <c r="WE165" s="15"/>
      <c r="WF165" s="15"/>
      <c r="WG165" s="15"/>
      <c r="WH165" s="15"/>
      <c r="WI165" s="15"/>
      <c r="WJ165" s="15"/>
      <c r="WK165" s="15"/>
      <c r="WL165" s="15"/>
      <c r="WM165" s="15"/>
      <c r="WN165" s="15"/>
      <c r="WO165" s="15"/>
      <c r="WP165" s="15"/>
      <c r="WQ165" s="15"/>
      <c r="WR165" s="15"/>
      <c r="WS165" s="15"/>
      <c r="WT165" s="15"/>
      <c r="WU165" s="15"/>
      <c r="WV165" s="15"/>
      <c r="WW165" s="15"/>
      <c r="WX165" s="15"/>
      <c r="WY165" s="15"/>
      <c r="WZ165" s="15"/>
      <c r="XA165" s="15"/>
      <c r="XB165" s="15"/>
      <c r="XC165" s="15"/>
      <c r="XD165" s="15"/>
      <c r="XE165" s="15"/>
      <c r="XF165" s="15"/>
      <c r="XG165" s="15"/>
      <c r="XH165" s="15"/>
      <c r="XI165" s="15"/>
      <c r="XJ165" s="15"/>
      <c r="XK165" s="15"/>
      <c r="XL165" s="15"/>
      <c r="XM165" s="15"/>
      <c r="XN165" s="15"/>
      <c r="XO165" s="15"/>
      <c r="XP165" s="15"/>
      <c r="XQ165" s="15"/>
      <c r="XR165" s="15"/>
      <c r="XS165" s="15"/>
      <c r="XT165" s="15"/>
      <c r="XU165" s="15"/>
      <c r="XV165" s="15"/>
      <c r="XW165" s="15"/>
      <c r="XX165" s="15"/>
      <c r="XY165" s="15"/>
      <c r="XZ165" s="15"/>
      <c r="YA165" s="15"/>
      <c r="YB165" s="15"/>
      <c r="YC165" s="15"/>
      <c r="YD165" s="15"/>
      <c r="YE165" s="15"/>
      <c r="YF165" s="15"/>
      <c r="YG165" s="15"/>
      <c r="YH165" s="15"/>
      <c r="YI165" s="15"/>
      <c r="YJ165" s="15"/>
      <c r="YK165" s="15"/>
      <c r="YL165" s="15"/>
      <c r="YM165" s="15"/>
      <c r="YN165" s="15"/>
      <c r="YO165" s="15"/>
      <c r="YP165" s="15"/>
      <c r="YQ165" s="15"/>
      <c r="YR165" s="15"/>
      <c r="YS165" s="15"/>
      <c r="YT165" s="15"/>
      <c r="YU165" s="15"/>
      <c r="YV165" s="15"/>
      <c r="YW165" s="15"/>
      <c r="YX165" s="15"/>
      <c r="YY165" s="15"/>
      <c r="YZ165" s="15"/>
      <c r="ZA165" s="15"/>
      <c r="ZB165" s="15"/>
      <c r="ZC165" s="15"/>
      <c r="ZD165" s="15"/>
      <c r="ZE165" s="15"/>
      <c r="ZF165" s="15"/>
      <c r="ZG165" s="15"/>
      <c r="ZH165" s="15"/>
      <c r="ZI165" s="15"/>
      <c r="ZJ165" s="15"/>
      <c r="ZK165" s="15"/>
      <c r="ZL165" s="15"/>
      <c r="ZM165" s="15"/>
      <c r="ZN165" s="15"/>
      <c r="ZO165" s="15"/>
      <c r="ZP165" s="15"/>
      <c r="ZQ165" s="15"/>
      <c r="ZR165" s="15"/>
      <c r="ZS165" s="15"/>
      <c r="ZT165" s="15"/>
      <c r="ZU165" s="15"/>
      <c r="ZV165" s="15"/>
      <c r="ZW165" s="15"/>
      <c r="ZX165" s="15"/>
      <c r="ZY165" s="15"/>
      <c r="ZZ165" s="15"/>
      <c r="AAA165" s="15"/>
      <c r="AAB165" s="15"/>
      <c r="AAC165" s="15"/>
      <c r="AAD165" s="15"/>
      <c r="AAE165" s="15"/>
      <c r="AAF165" s="15"/>
      <c r="AAG165" s="15"/>
      <c r="AAH165" s="15"/>
      <c r="AAI165" s="15"/>
      <c r="AAJ165" s="15"/>
      <c r="AAK165" s="15"/>
      <c r="AAL165" s="15"/>
      <c r="AAM165" s="15"/>
      <c r="AAN165" s="15"/>
      <c r="AAO165" s="15"/>
      <c r="AAP165" s="15"/>
      <c r="AAQ165" s="15"/>
      <c r="AAR165" s="15"/>
      <c r="AAS165" s="15"/>
      <c r="AAT165" s="15"/>
      <c r="AAU165" s="15"/>
      <c r="AAV165" s="15"/>
      <c r="AAW165" s="15"/>
      <c r="AAX165" s="15"/>
      <c r="AAY165" s="15"/>
      <c r="AAZ165" s="15"/>
      <c r="ABA165" s="15"/>
      <c r="ABB165" s="15"/>
      <c r="ABC165" s="15"/>
      <c r="ABD165" s="15"/>
      <c r="ABE165" s="15"/>
      <c r="ABF165" s="15"/>
      <c r="ABG165" s="15"/>
      <c r="ABH165" s="15"/>
      <c r="ABI165" s="15"/>
      <c r="ABJ165" s="15"/>
      <c r="ABK165" s="15"/>
      <c r="ABL165" s="15"/>
      <c r="ABM165" s="15"/>
      <c r="ABN165" s="15"/>
      <c r="ABO165" s="15"/>
      <c r="ABP165" s="15"/>
      <c r="ABQ165" s="15"/>
      <c r="ABR165" s="15"/>
      <c r="ABS165" s="15"/>
      <c r="ABT165" s="15"/>
      <c r="ABU165" s="15"/>
      <c r="ABV165" s="15"/>
      <c r="ABW165" s="15"/>
      <c r="ABX165" s="15"/>
      <c r="ABY165" s="15"/>
      <c r="ABZ165" s="15"/>
      <c r="ACA165" s="15"/>
      <c r="ACB165" s="15"/>
      <c r="ACC165" s="15"/>
      <c r="ACD165" s="15"/>
      <c r="ACE165" s="15"/>
      <c r="ACF165" s="15"/>
      <c r="ACG165" s="15"/>
      <c r="ACH165" s="15"/>
      <c r="ACI165" s="15"/>
      <c r="ACJ165" s="15"/>
      <c r="ACK165" s="15"/>
      <c r="ACL165" s="15"/>
      <c r="ACM165" s="15"/>
      <c r="ACN165" s="15"/>
      <c r="ACO165" s="15"/>
      <c r="ACP165" s="15"/>
      <c r="ACQ165" s="15"/>
      <c r="ACR165" s="15"/>
      <c r="ACS165" s="15"/>
      <c r="ACT165" s="15"/>
      <c r="ACU165" s="15"/>
      <c r="ACV165" s="15"/>
      <c r="ACW165" s="15"/>
      <c r="ACX165" s="15"/>
      <c r="ACY165" s="15"/>
      <c r="ACZ165" s="15"/>
      <c r="ADA165" s="15"/>
      <c r="ADB165" s="15"/>
      <c r="ADC165" s="15"/>
      <c r="ADD165" s="15"/>
      <c r="ADE165" s="15"/>
      <c r="ADF165" s="15"/>
      <c r="ADG165" s="15"/>
      <c r="ADH165" s="15"/>
      <c r="ADI165" s="15"/>
      <c r="ADJ165" s="15"/>
      <c r="ADK165" s="15"/>
      <c r="ADL165" s="15"/>
      <c r="ADM165" s="15"/>
      <c r="ADN165" s="15"/>
      <c r="ADO165" s="15"/>
      <c r="ADP165" s="15"/>
      <c r="ADQ165" s="15"/>
      <c r="ADR165" s="15"/>
      <c r="ADS165" s="15"/>
      <c r="ADT165" s="15"/>
      <c r="ADU165" s="15"/>
      <c r="ADV165" s="15"/>
      <c r="ADW165" s="15"/>
      <c r="ADX165" s="15"/>
      <c r="ADY165" s="15"/>
      <c r="ADZ165" s="15"/>
      <c r="AEA165" s="15"/>
      <c r="AEB165" s="15"/>
      <c r="AEC165" s="15"/>
      <c r="AED165" s="15"/>
      <c r="AEE165" s="15"/>
      <c r="AEF165" s="15"/>
      <c r="AEG165" s="15"/>
      <c r="AEH165" s="15"/>
      <c r="AEI165" s="15"/>
      <c r="AEJ165" s="15"/>
      <c r="AEK165" s="15"/>
      <c r="AEL165" s="15"/>
      <c r="AEM165" s="15"/>
      <c r="AEN165" s="15"/>
      <c r="AEO165" s="15"/>
      <c r="AEP165" s="15"/>
      <c r="AEQ165" s="15"/>
      <c r="AER165" s="15"/>
      <c r="AES165" s="15"/>
      <c r="AET165" s="15"/>
      <c r="AEU165" s="15"/>
      <c r="AEV165" s="15"/>
      <c r="AEW165" s="15"/>
      <c r="AEX165" s="15"/>
      <c r="AEY165" s="15"/>
      <c r="AEZ165" s="15"/>
      <c r="AFA165" s="15"/>
      <c r="AFB165" s="15"/>
      <c r="AFC165" s="15"/>
      <c r="AFD165" s="15"/>
      <c r="AFE165" s="15"/>
      <c r="AFF165" s="15"/>
      <c r="AFG165" s="15"/>
      <c r="AFH165" s="15"/>
      <c r="AFI165" s="15"/>
      <c r="AFJ165" s="15"/>
      <c r="AFK165" s="15"/>
      <c r="AFL165" s="15"/>
      <c r="AFM165" s="15"/>
      <c r="AFN165" s="15"/>
      <c r="AFO165" s="15"/>
      <c r="AFP165" s="15"/>
      <c r="AFQ165" s="15"/>
      <c r="AFR165" s="15"/>
      <c r="AFS165" s="15"/>
      <c r="AFT165" s="15"/>
      <c r="AFU165" s="15"/>
      <c r="AFV165" s="15"/>
      <c r="AFW165" s="15"/>
      <c r="AFX165" s="15"/>
      <c r="AFY165" s="15"/>
      <c r="AFZ165" s="15"/>
      <c r="AGA165" s="15"/>
      <c r="AGB165" s="15"/>
      <c r="AGC165" s="15"/>
      <c r="AGD165" s="15"/>
      <c r="AGE165" s="15"/>
      <c r="AGF165" s="15"/>
      <c r="AGG165" s="15"/>
      <c r="AGH165" s="15"/>
      <c r="AGI165" s="15"/>
      <c r="AGJ165" s="15"/>
      <c r="AGK165" s="15"/>
      <c r="AGL165" s="15"/>
      <c r="AGM165" s="15"/>
      <c r="AGN165" s="15"/>
      <c r="AGO165" s="15"/>
      <c r="AGP165" s="15"/>
      <c r="AGQ165" s="15"/>
      <c r="AGR165" s="15"/>
      <c r="AGS165" s="15"/>
      <c r="AGT165" s="15"/>
      <c r="AGU165" s="15"/>
      <c r="AGV165" s="15"/>
      <c r="AGW165" s="15"/>
      <c r="AGX165" s="15"/>
      <c r="AGY165" s="15"/>
      <c r="AGZ165" s="15"/>
      <c r="AHA165" s="15"/>
      <c r="AHB165" s="15"/>
      <c r="AHC165" s="15"/>
      <c r="AHD165" s="15"/>
      <c r="AHE165" s="15"/>
      <c r="AHF165" s="15"/>
      <c r="AHG165" s="15"/>
      <c r="AHH165" s="15"/>
      <c r="AHI165" s="15"/>
      <c r="AHJ165" s="15"/>
      <c r="AHK165" s="15"/>
      <c r="AHL165" s="15"/>
      <c r="AHM165" s="15"/>
      <c r="AHN165" s="15"/>
      <c r="AHO165" s="15"/>
      <c r="AHP165" s="15"/>
      <c r="AHQ165" s="15"/>
      <c r="AHR165" s="15"/>
      <c r="AHS165" s="15"/>
      <c r="AHT165" s="15"/>
      <c r="AHU165" s="15"/>
      <c r="AHV165" s="15"/>
      <c r="AHW165" s="15"/>
      <c r="AHX165" s="15"/>
      <c r="AHY165" s="15"/>
      <c r="AHZ165" s="15"/>
      <c r="AIA165" s="15"/>
      <c r="AIB165" s="15"/>
      <c r="AIC165" s="15"/>
      <c r="AID165" s="15"/>
      <c r="AIE165" s="15"/>
      <c r="AIF165" s="15"/>
      <c r="AIG165" s="15"/>
      <c r="AIH165" s="15"/>
      <c r="AII165" s="15"/>
      <c r="AIJ165" s="15"/>
      <c r="AIK165" s="15"/>
      <c r="AIL165" s="15"/>
      <c r="AIM165" s="15"/>
      <c r="AIN165" s="15"/>
      <c r="AIO165" s="15"/>
      <c r="AIP165" s="15"/>
      <c r="AIQ165" s="15"/>
      <c r="AIR165" s="15"/>
      <c r="AIS165" s="15"/>
      <c r="AIT165" s="15"/>
      <c r="AIU165" s="15"/>
      <c r="AIV165" s="15"/>
      <c r="AIW165" s="15"/>
      <c r="AIX165" s="15"/>
      <c r="AIY165" s="15"/>
      <c r="AIZ165" s="15"/>
      <c r="AJA165" s="15"/>
      <c r="AJB165" s="15"/>
      <c r="AJC165" s="15"/>
      <c r="AJD165" s="15"/>
      <c r="AJE165" s="15"/>
      <c r="AJF165" s="15"/>
      <c r="AJG165" s="15"/>
      <c r="AJH165" s="15"/>
      <c r="AJI165" s="15"/>
      <c r="AJJ165" s="15"/>
      <c r="AJK165" s="15"/>
      <c r="AJL165" s="15"/>
      <c r="AJM165" s="15"/>
      <c r="AJN165" s="15"/>
      <c r="AJO165" s="15"/>
      <c r="AJP165" s="15"/>
      <c r="AJQ165" s="15"/>
      <c r="AJR165" s="15"/>
      <c r="AJS165" s="15"/>
      <c r="AJT165" s="15"/>
      <c r="AJU165" s="15"/>
      <c r="AJV165" s="15"/>
      <c r="AJW165" s="15"/>
      <c r="AJX165" s="15"/>
      <c r="AJY165" s="15"/>
      <c r="AJZ165" s="15"/>
      <c r="AKA165" s="15"/>
      <c r="AKB165" s="15"/>
      <c r="AKC165" s="15"/>
      <c r="AKD165" s="15"/>
      <c r="AKE165" s="15"/>
      <c r="AKF165" s="15"/>
      <c r="AKG165" s="15"/>
      <c r="AKH165" s="15"/>
      <c r="AKI165" s="15"/>
      <c r="AKJ165" s="15"/>
      <c r="AKK165" s="15"/>
      <c r="AKL165" s="15"/>
      <c r="AKM165" s="15"/>
      <c r="AKN165" s="15"/>
      <c r="AKO165" s="15"/>
      <c r="AKP165" s="15"/>
      <c r="AKQ165" s="15"/>
      <c r="AKR165" s="15"/>
      <c r="AKS165" s="15"/>
      <c r="AKT165" s="15"/>
      <c r="AKU165" s="15"/>
      <c r="AKV165" s="15"/>
      <c r="AKW165" s="15"/>
      <c r="AKX165" s="15"/>
      <c r="AKY165" s="15"/>
      <c r="AKZ165" s="15"/>
      <c r="ALA165" s="15"/>
      <c r="ALB165" s="15"/>
      <c r="ALC165" s="15"/>
      <c r="ALD165" s="15"/>
      <c r="ALE165" s="15"/>
      <c r="ALF165" s="15"/>
      <c r="ALG165" s="15"/>
      <c r="ALH165" s="15"/>
      <c r="ALI165" s="15"/>
      <c r="ALJ165" s="15"/>
      <c r="ALK165" s="15"/>
      <c r="ALL165" s="15"/>
      <c r="ALM165" s="15"/>
      <c r="ALN165" s="15"/>
      <c r="ALO165" s="15"/>
      <c r="ALP165" s="15"/>
      <c r="ALQ165" s="15"/>
      <c r="ALR165" s="15"/>
      <c r="ALS165" s="15"/>
      <c r="ALT165" s="15"/>
      <c r="ALU165" s="15"/>
      <c r="ALV165" s="15"/>
      <c r="ALW165" s="15"/>
      <c r="ALX165" s="15"/>
      <c r="ALY165" s="15"/>
      <c r="ALZ165" s="15"/>
      <c r="AMA165" s="15"/>
      <c r="AMB165" s="15"/>
      <c r="AMC165" s="15"/>
      <c r="AMD165" s="15"/>
      <c r="AME165" s="15"/>
      <c r="AMF165" s="15"/>
      <c r="AMG165" s="15"/>
      <c r="AMH165" s="15"/>
      <c r="AMI165" s="15"/>
      <c r="AMJ165" s="15"/>
      <c r="AMK165" s="15"/>
    </row>
    <row r="166" spans="1:1025" s="16" customFormat="1" x14ac:dyDescent="0.25">
      <c r="A166" s="15"/>
      <c r="B166" s="14"/>
      <c r="C166" s="15"/>
      <c r="D166" s="15"/>
      <c r="E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5"/>
      <c r="KR166" s="15"/>
      <c r="KS166" s="15"/>
      <c r="KT166" s="15"/>
      <c r="KU166" s="15"/>
      <c r="KV166" s="15"/>
      <c r="KW166" s="15"/>
      <c r="KX166" s="15"/>
      <c r="KY166" s="15"/>
      <c r="KZ166" s="15"/>
      <c r="LA166" s="15"/>
      <c r="LB166" s="15"/>
      <c r="LC166" s="15"/>
      <c r="LD166" s="15"/>
      <c r="LE166" s="15"/>
      <c r="LF166" s="15"/>
      <c r="LG166" s="15"/>
      <c r="LH166" s="15"/>
      <c r="LI166" s="15"/>
      <c r="LJ166" s="15"/>
      <c r="LK166" s="15"/>
      <c r="LL166" s="15"/>
      <c r="LM166" s="15"/>
      <c r="LN166" s="15"/>
      <c r="LO166" s="15"/>
      <c r="LP166" s="15"/>
      <c r="LQ166" s="15"/>
      <c r="LR166" s="15"/>
      <c r="LS166" s="15"/>
      <c r="LT166" s="15"/>
      <c r="LU166" s="15"/>
      <c r="LV166" s="15"/>
      <c r="LW166" s="15"/>
      <c r="LX166" s="15"/>
      <c r="LY166" s="15"/>
      <c r="LZ166" s="15"/>
      <c r="MA166" s="15"/>
      <c r="MB166" s="15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15"/>
      <c r="MP166" s="15"/>
      <c r="MQ166" s="15"/>
      <c r="MR166" s="15"/>
      <c r="MS166" s="15"/>
      <c r="MT166" s="15"/>
      <c r="MU166" s="15"/>
      <c r="MV166" s="15"/>
      <c r="MW166" s="15"/>
      <c r="MX166" s="15"/>
      <c r="MY166" s="15"/>
      <c r="MZ166" s="15"/>
      <c r="NA166" s="15"/>
      <c r="NB166" s="15"/>
      <c r="NC166" s="15"/>
      <c r="ND166" s="15"/>
      <c r="NE166" s="15"/>
      <c r="NF166" s="15"/>
      <c r="NG166" s="15"/>
      <c r="NH166" s="15"/>
      <c r="NI166" s="15"/>
      <c r="NJ166" s="15"/>
      <c r="NK166" s="15"/>
      <c r="NL166" s="15"/>
      <c r="NM166" s="15"/>
      <c r="NN166" s="15"/>
      <c r="NO166" s="15"/>
      <c r="NP166" s="15"/>
      <c r="NQ166" s="15"/>
      <c r="NR166" s="15"/>
      <c r="NS166" s="15"/>
      <c r="NT166" s="15"/>
      <c r="NU166" s="15"/>
      <c r="NV166" s="15"/>
      <c r="NW166" s="15"/>
      <c r="NX166" s="15"/>
      <c r="NY166" s="15"/>
      <c r="NZ166" s="15"/>
      <c r="OA166" s="15"/>
      <c r="OB166" s="15"/>
      <c r="OC166" s="15"/>
      <c r="OD166" s="15"/>
      <c r="OE166" s="15"/>
      <c r="OF166" s="15"/>
      <c r="OG166" s="15"/>
      <c r="OH166" s="15"/>
      <c r="OI166" s="15"/>
      <c r="OJ166" s="15"/>
      <c r="OK166" s="15"/>
      <c r="OL166" s="15"/>
      <c r="OM166" s="15"/>
      <c r="ON166" s="15"/>
      <c r="OO166" s="15"/>
      <c r="OP166" s="15"/>
      <c r="OQ166" s="15"/>
      <c r="OR166" s="15"/>
      <c r="OS166" s="15"/>
      <c r="OT166" s="15"/>
      <c r="OU166" s="15"/>
      <c r="OV166" s="15"/>
      <c r="OW166" s="15"/>
      <c r="OX166" s="15"/>
      <c r="OY166" s="15"/>
      <c r="OZ166" s="15"/>
      <c r="PA166" s="15"/>
      <c r="PB166" s="15"/>
      <c r="PC166" s="15"/>
      <c r="PD166" s="15"/>
      <c r="PE166" s="15"/>
      <c r="PF166" s="15"/>
      <c r="PG166" s="15"/>
      <c r="PH166" s="15"/>
      <c r="PI166" s="15"/>
      <c r="PJ166" s="15"/>
      <c r="PK166" s="15"/>
      <c r="PL166" s="15"/>
      <c r="PM166" s="15"/>
      <c r="PN166" s="15"/>
      <c r="PO166" s="15"/>
      <c r="PP166" s="15"/>
      <c r="PQ166" s="15"/>
      <c r="PR166" s="15"/>
      <c r="PS166" s="15"/>
      <c r="PT166" s="15"/>
      <c r="PU166" s="15"/>
      <c r="PV166" s="15"/>
      <c r="PW166" s="15"/>
      <c r="PX166" s="15"/>
      <c r="PY166" s="15"/>
      <c r="PZ166" s="15"/>
      <c r="QA166" s="15"/>
      <c r="QB166" s="15"/>
      <c r="QC166" s="15"/>
      <c r="QD166" s="15"/>
      <c r="QE166" s="15"/>
      <c r="QF166" s="15"/>
      <c r="QG166" s="15"/>
      <c r="QH166" s="15"/>
      <c r="QI166" s="15"/>
      <c r="QJ166" s="15"/>
      <c r="QK166" s="15"/>
      <c r="QL166" s="15"/>
      <c r="QM166" s="15"/>
      <c r="QN166" s="15"/>
      <c r="QO166" s="15"/>
      <c r="QP166" s="15"/>
      <c r="QQ166" s="15"/>
      <c r="QR166" s="15"/>
      <c r="QS166" s="15"/>
      <c r="QT166" s="15"/>
      <c r="QU166" s="15"/>
      <c r="QV166" s="15"/>
      <c r="QW166" s="15"/>
      <c r="QX166" s="15"/>
      <c r="QY166" s="15"/>
      <c r="QZ166" s="15"/>
      <c r="RA166" s="15"/>
      <c r="RB166" s="15"/>
      <c r="RC166" s="15"/>
      <c r="RD166" s="15"/>
      <c r="RE166" s="15"/>
      <c r="RF166" s="15"/>
      <c r="RG166" s="15"/>
      <c r="RH166" s="15"/>
      <c r="RI166" s="15"/>
      <c r="RJ166" s="15"/>
      <c r="RK166" s="15"/>
      <c r="RL166" s="15"/>
      <c r="RM166" s="15"/>
      <c r="RN166" s="15"/>
      <c r="RO166" s="15"/>
      <c r="RP166" s="15"/>
      <c r="RQ166" s="15"/>
      <c r="RR166" s="15"/>
      <c r="RS166" s="15"/>
      <c r="RT166" s="15"/>
      <c r="RU166" s="15"/>
      <c r="RV166" s="15"/>
      <c r="RW166" s="15"/>
      <c r="RX166" s="15"/>
      <c r="RY166" s="15"/>
      <c r="RZ166" s="15"/>
      <c r="SA166" s="15"/>
      <c r="SB166" s="15"/>
      <c r="SC166" s="15"/>
      <c r="SD166" s="15"/>
      <c r="SE166" s="15"/>
      <c r="SF166" s="15"/>
      <c r="SG166" s="15"/>
      <c r="SH166" s="15"/>
      <c r="SI166" s="15"/>
      <c r="SJ166" s="15"/>
      <c r="SK166" s="15"/>
      <c r="SL166" s="15"/>
      <c r="SM166" s="15"/>
      <c r="SN166" s="15"/>
      <c r="SO166" s="15"/>
      <c r="SP166" s="15"/>
      <c r="SQ166" s="15"/>
      <c r="SR166" s="15"/>
      <c r="SS166" s="15"/>
      <c r="ST166" s="15"/>
      <c r="SU166" s="15"/>
      <c r="SV166" s="15"/>
      <c r="SW166" s="15"/>
      <c r="SX166" s="15"/>
      <c r="SY166" s="15"/>
      <c r="SZ166" s="15"/>
      <c r="TA166" s="15"/>
      <c r="TB166" s="15"/>
      <c r="TC166" s="15"/>
      <c r="TD166" s="15"/>
      <c r="TE166" s="15"/>
      <c r="TF166" s="15"/>
      <c r="TG166" s="15"/>
      <c r="TH166" s="15"/>
      <c r="TI166" s="15"/>
      <c r="TJ166" s="15"/>
      <c r="TK166" s="15"/>
      <c r="TL166" s="15"/>
      <c r="TM166" s="15"/>
      <c r="TN166" s="15"/>
      <c r="TO166" s="15"/>
      <c r="TP166" s="15"/>
      <c r="TQ166" s="15"/>
      <c r="TR166" s="15"/>
      <c r="TS166" s="15"/>
      <c r="TT166" s="15"/>
      <c r="TU166" s="15"/>
      <c r="TV166" s="15"/>
      <c r="TW166" s="15"/>
      <c r="TX166" s="15"/>
      <c r="TY166" s="15"/>
      <c r="TZ166" s="15"/>
      <c r="UA166" s="15"/>
      <c r="UB166" s="15"/>
      <c r="UC166" s="15"/>
      <c r="UD166" s="15"/>
      <c r="UE166" s="15"/>
      <c r="UF166" s="15"/>
      <c r="UG166" s="15"/>
      <c r="UH166" s="15"/>
      <c r="UI166" s="15"/>
      <c r="UJ166" s="15"/>
      <c r="UK166" s="15"/>
      <c r="UL166" s="15"/>
      <c r="UM166" s="15"/>
      <c r="UN166" s="15"/>
      <c r="UO166" s="15"/>
      <c r="UP166" s="15"/>
      <c r="UQ166" s="15"/>
      <c r="UR166" s="15"/>
      <c r="US166" s="15"/>
      <c r="UT166" s="15"/>
      <c r="UU166" s="15"/>
      <c r="UV166" s="15"/>
      <c r="UW166" s="15"/>
      <c r="UX166" s="15"/>
      <c r="UY166" s="15"/>
      <c r="UZ166" s="15"/>
      <c r="VA166" s="15"/>
      <c r="VB166" s="15"/>
      <c r="VC166" s="15"/>
      <c r="VD166" s="15"/>
      <c r="VE166" s="15"/>
      <c r="VF166" s="15"/>
      <c r="VG166" s="15"/>
      <c r="VH166" s="15"/>
      <c r="VI166" s="15"/>
      <c r="VJ166" s="15"/>
      <c r="VK166" s="15"/>
      <c r="VL166" s="15"/>
      <c r="VM166" s="15"/>
      <c r="VN166" s="15"/>
      <c r="VO166" s="15"/>
      <c r="VP166" s="15"/>
      <c r="VQ166" s="15"/>
      <c r="VR166" s="15"/>
      <c r="VS166" s="15"/>
      <c r="VT166" s="15"/>
      <c r="VU166" s="15"/>
      <c r="VV166" s="15"/>
      <c r="VW166" s="15"/>
      <c r="VX166" s="15"/>
      <c r="VY166" s="15"/>
      <c r="VZ166" s="15"/>
      <c r="WA166" s="15"/>
      <c r="WB166" s="15"/>
      <c r="WC166" s="15"/>
      <c r="WD166" s="15"/>
      <c r="WE166" s="15"/>
      <c r="WF166" s="15"/>
      <c r="WG166" s="15"/>
      <c r="WH166" s="15"/>
      <c r="WI166" s="15"/>
      <c r="WJ166" s="15"/>
      <c r="WK166" s="15"/>
      <c r="WL166" s="15"/>
      <c r="WM166" s="15"/>
      <c r="WN166" s="15"/>
      <c r="WO166" s="15"/>
      <c r="WP166" s="15"/>
      <c r="WQ166" s="15"/>
      <c r="WR166" s="15"/>
      <c r="WS166" s="15"/>
      <c r="WT166" s="15"/>
      <c r="WU166" s="15"/>
      <c r="WV166" s="15"/>
      <c r="WW166" s="15"/>
      <c r="WX166" s="15"/>
      <c r="WY166" s="15"/>
      <c r="WZ166" s="15"/>
      <c r="XA166" s="15"/>
      <c r="XB166" s="15"/>
      <c r="XC166" s="15"/>
      <c r="XD166" s="15"/>
      <c r="XE166" s="15"/>
      <c r="XF166" s="15"/>
      <c r="XG166" s="15"/>
      <c r="XH166" s="15"/>
      <c r="XI166" s="15"/>
      <c r="XJ166" s="15"/>
      <c r="XK166" s="15"/>
      <c r="XL166" s="15"/>
      <c r="XM166" s="15"/>
      <c r="XN166" s="15"/>
      <c r="XO166" s="15"/>
      <c r="XP166" s="15"/>
      <c r="XQ166" s="15"/>
      <c r="XR166" s="15"/>
      <c r="XS166" s="15"/>
      <c r="XT166" s="15"/>
      <c r="XU166" s="15"/>
      <c r="XV166" s="15"/>
      <c r="XW166" s="15"/>
      <c r="XX166" s="15"/>
      <c r="XY166" s="15"/>
      <c r="XZ166" s="15"/>
      <c r="YA166" s="15"/>
      <c r="YB166" s="15"/>
      <c r="YC166" s="15"/>
      <c r="YD166" s="15"/>
      <c r="YE166" s="15"/>
      <c r="YF166" s="15"/>
      <c r="YG166" s="15"/>
      <c r="YH166" s="15"/>
      <c r="YI166" s="15"/>
      <c r="YJ166" s="15"/>
      <c r="YK166" s="15"/>
      <c r="YL166" s="15"/>
      <c r="YM166" s="15"/>
      <c r="YN166" s="15"/>
      <c r="YO166" s="15"/>
      <c r="YP166" s="15"/>
      <c r="YQ166" s="15"/>
      <c r="YR166" s="15"/>
      <c r="YS166" s="15"/>
      <c r="YT166" s="15"/>
      <c r="YU166" s="15"/>
      <c r="YV166" s="15"/>
      <c r="YW166" s="15"/>
      <c r="YX166" s="15"/>
      <c r="YY166" s="15"/>
      <c r="YZ166" s="15"/>
      <c r="ZA166" s="15"/>
      <c r="ZB166" s="15"/>
      <c r="ZC166" s="15"/>
      <c r="ZD166" s="15"/>
      <c r="ZE166" s="15"/>
      <c r="ZF166" s="15"/>
      <c r="ZG166" s="15"/>
      <c r="ZH166" s="15"/>
      <c r="ZI166" s="15"/>
      <c r="ZJ166" s="15"/>
      <c r="ZK166" s="15"/>
      <c r="ZL166" s="15"/>
      <c r="ZM166" s="15"/>
      <c r="ZN166" s="15"/>
      <c r="ZO166" s="15"/>
      <c r="ZP166" s="15"/>
      <c r="ZQ166" s="15"/>
      <c r="ZR166" s="15"/>
      <c r="ZS166" s="15"/>
      <c r="ZT166" s="15"/>
      <c r="ZU166" s="15"/>
      <c r="ZV166" s="15"/>
      <c r="ZW166" s="15"/>
      <c r="ZX166" s="15"/>
      <c r="ZY166" s="15"/>
      <c r="ZZ166" s="15"/>
      <c r="AAA166" s="15"/>
      <c r="AAB166" s="15"/>
      <c r="AAC166" s="15"/>
      <c r="AAD166" s="15"/>
      <c r="AAE166" s="15"/>
      <c r="AAF166" s="15"/>
      <c r="AAG166" s="15"/>
      <c r="AAH166" s="15"/>
      <c r="AAI166" s="15"/>
      <c r="AAJ166" s="15"/>
      <c r="AAK166" s="15"/>
      <c r="AAL166" s="15"/>
      <c r="AAM166" s="15"/>
      <c r="AAN166" s="15"/>
      <c r="AAO166" s="15"/>
      <c r="AAP166" s="15"/>
      <c r="AAQ166" s="15"/>
      <c r="AAR166" s="15"/>
      <c r="AAS166" s="15"/>
      <c r="AAT166" s="15"/>
      <c r="AAU166" s="15"/>
      <c r="AAV166" s="15"/>
      <c r="AAW166" s="15"/>
      <c r="AAX166" s="15"/>
      <c r="AAY166" s="15"/>
      <c r="AAZ166" s="15"/>
      <c r="ABA166" s="15"/>
      <c r="ABB166" s="15"/>
      <c r="ABC166" s="15"/>
      <c r="ABD166" s="15"/>
      <c r="ABE166" s="15"/>
      <c r="ABF166" s="15"/>
      <c r="ABG166" s="15"/>
      <c r="ABH166" s="15"/>
      <c r="ABI166" s="15"/>
      <c r="ABJ166" s="15"/>
      <c r="ABK166" s="15"/>
      <c r="ABL166" s="15"/>
      <c r="ABM166" s="15"/>
      <c r="ABN166" s="15"/>
      <c r="ABO166" s="15"/>
      <c r="ABP166" s="15"/>
      <c r="ABQ166" s="15"/>
      <c r="ABR166" s="15"/>
      <c r="ABS166" s="15"/>
      <c r="ABT166" s="15"/>
      <c r="ABU166" s="15"/>
      <c r="ABV166" s="15"/>
      <c r="ABW166" s="15"/>
      <c r="ABX166" s="15"/>
      <c r="ABY166" s="15"/>
      <c r="ABZ166" s="15"/>
      <c r="ACA166" s="15"/>
      <c r="ACB166" s="15"/>
      <c r="ACC166" s="15"/>
      <c r="ACD166" s="15"/>
      <c r="ACE166" s="15"/>
      <c r="ACF166" s="15"/>
      <c r="ACG166" s="15"/>
      <c r="ACH166" s="15"/>
      <c r="ACI166" s="15"/>
      <c r="ACJ166" s="15"/>
      <c r="ACK166" s="15"/>
      <c r="ACL166" s="15"/>
      <c r="ACM166" s="15"/>
      <c r="ACN166" s="15"/>
      <c r="ACO166" s="15"/>
      <c r="ACP166" s="15"/>
      <c r="ACQ166" s="15"/>
      <c r="ACR166" s="15"/>
      <c r="ACS166" s="15"/>
      <c r="ACT166" s="15"/>
      <c r="ACU166" s="15"/>
      <c r="ACV166" s="15"/>
      <c r="ACW166" s="15"/>
      <c r="ACX166" s="15"/>
      <c r="ACY166" s="15"/>
      <c r="ACZ166" s="15"/>
      <c r="ADA166" s="15"/>
      <c r="ADB166" s="15"/>
      <c r="ADC166" s="15"/>
      <c r="ADD166" s="15"/>
      <c r="ADE166" s="15"/>
      <c r="ADF166" s="15"/>
      <c r="ADG166" s="15"/>
      <c r="ADH166" s="15"/>
      <c r="ADI166" s="15"/>
      <c r="ADJ166" s="15"/>
      <c r="ADK166" s="15"/>
      <c r="ADL166" s="15"/>
      <c r="ADM166" s="15"/>
      <c r="ADN166" s="15"/>
      <c r="ADO166" s="15"/>
      <c r="ADP166" s="15"/>
      <c r="ADQ166" s="15"/>
      <c r="ADR166" s="15"/>
      <c r="ADS166" s="15"/>
      <c r="ADT166" s="15"/>
      <c r="ADU166" s="15"/>
      <c r="ADV166" s="15"/>
      <c r="ADW166" s="15"/>
      <c r="ADX166" s="15"/>
      <c r="ADY166" s="15"/>
      <c r="ADZ166" s="15"/>
      <c r="AEA166" s="15"/>
      <c r="AEB166" s="15"/>
      <c r="AEC166" s="15"/>
      <c r="AED166" s="15"/>
      <c r="AEE166" s="15"/>
      <c r="AEF166" s="15"/>
      <c r="AEG166" s="15"/>
      <c r="AEH166" s="15"/>
      <c r="AEI166" s="15"/>
      <c r="AEJ166" s="15"/>
      <c r="AEK166" s="15"/>
      <c r="AEL166" s="15"/>
      <c r="AEM166" s="15"/>
      <c r="AEN166" s="15"/>
      <c r="AEO166" s="15"/>
      <c r="AEP166" s="15"/>
      <c r="AEQ166" s="15"/>
      <c r="AER166" s="15"/>
      <c r="AES166" s="15"/>
      <c r="AET166" s="15"/>
      <c r="AEU166" s="15"/>
      <c r="AEV166" s="15"/>
      <c r="AEW166" s="15"/>
      <c r="AEX166" s="15"/>
      <c r="AEY166" s="15"/>
      <c r="AEZ166" s="15"/>
      <c r="AFA166" s="15"/>
      <c r="AFB166" s="15"/>
      <c r="AFC166" s="15"/>
      <c r="AFD166" s="15"/>
      <c r="AFE166" s="15"/>
      <c r="AFF166" s="15"/>
      <c r="AFG166" s="15"/>
      <c r="AFH166" s="15"/>
      <c r="AFI166" s="15"/>
      <c r="AFJ166" s="15"/>
      <c r="AFK166" s="15"/>
      <c r="AFL166" s="15"/>
      <c r="AFM166" s="15"/>
      <c r="AFN166" s="15"/>
      <c r="AFO166" s="15"/>
      <c r="AFP166" s="15"/>
      <c r="AFQ166" s="15"/>
      <c r="AFR166" s="15"/>
      <c r="AFS166" s="15"/>
      <c r="AFT166" s="15"/>
      <c r="AFU166" s="15"/>
      <c r="AFV166" s="15"/>
      <c r="AFW166" s="15"/>
      <c r="AFX166" s="15"/>
      <c r="AFY166" s="15"/>
      <c r="AFZ166" s="15"/>
      <c r="AGA166" s="15"/>
      <c r="AGB166" s="15"/>
      <c r="AGC166" s="15"/>
      <c r="AGD166" s="15"/>
      <c r="AGE166" s="15"/>
      <c r="AGF166" s="15"/>
      <c r="AGG166" s="15"/>
      <c r="AGH166" s="15"/>
      <c r="AGI166" s="15"/>
      <c r="AGJ166" s="15"/>
      <c r="AGK166" s="15"/>
      <c r="AGL166" s="15"/>
      <c r="AGM166" s="15"/>
      <c r="AGN166" s="15"/>
      <c r="AGO166" s="15"/>
      <c r="AGP166" s="15"/>
      <c r="AGQ166" s="15"/>
      <c r="AGR166" s="15"/>
      <c r="AGS166" s="15"/>
      <c r="AGT166" s="15"/>
      <c r="AGU166" s="15"/>
      <c r="AGV166" s="15"/>
      <c r="AGW166" s="15"/>
      <c r="AGX166" s="15"/>
      <c r="AGY166" s="15"/>
      <c r="AGZ166" s="15"/>
      <c r="AHA166" s="15"/>
      <c r="AHB166" s="15"/>
      <c r="AHC166" s="15"/>
      <c r="AHD166" s="15"/>
      <c r="AHE166" s="15"/>
      <c r="AHF166" s="15"/>
      <c r="AHG166" s="15"/>
      <c r="AHH166" s="15"/>
      <c r="AHI166" s="15"/>
      <c r="AHJ166" s="15"/>
      <c r="AHK166" s="15"/>
      <c r="AHL166" s="15"/>
      <c r="AHM166" s="15"/>
      <c r="AHN166" s="15"/>
      <c r="AHO166" s="15"/>
      <c r="AHP166" s="15"/>
      <c r="AHQ166" s="15"/>
      <c r="AHR166" s="15"/>
      <c r="AHS166" s="15"/>
      <c r="AHT166" s="15"/>
      <c r="AHU166" s="15"/>
      <c r="AHV166" s="15"/>
      <c r="AHW166" s="15"/>
      <c r="AHX166" s="15"/>
      <c r="AHY166" s="15"/>
      <c r="AHZ166" s="15"/>
      <c r="AIA166" s="15"/>
      <c r="AIB166" s="15"/>
      <c r="AIC166" s="15"/>
      <c r="AID166" s="15"/>
      <c r="AIE166" s="15"/>
      <c r="AIF166" s="15"/>
      <c r="AIG166" s="15"/>
      <c r="AIH166" s="15"/>
      <c r="AII166" s="15"/>
      <c r="AIJ166" s="15"/>
      <c r="AIK166" s="15"/>
      <c r="AIL166" s="15"/>
      <c r="AIM166" s="15"/>
      <c r="AIN166" s="15"/>
      <c r="AIO166" s="15"/>
      <c r="AIP166" s="15"/>
      <c r="AIQ166" s="15"/>
      <c r="AIR166" s="15"/>
      <c r="AIS166" s="15"/>
      <c r="AIT166" s="15"/>
      <c r="AIU166" s="15"/>
      <c r="AIV166" s="15"/>
      <c r="AIW166" s="15"/>
      <c r="AIX166" s="15"/>
      <c r="AIY166" s="15"/>
      <c r="AIZ166" s="15"/>
      <c r="AJA166" s="15"/>
      <c r="AJB166" s="15"/>
      <c r="AJC166" s="15"/>
      <c r="AJD166" s="15"/>
      <c r="AJE166" s="15"/>
      <c r="AJF166" s="15"/>
      <c r="AJG166" s="15"/>
      <c r="AJH166" s="15"/>
      <c r="AJI166" s="15"/>
      <c r="AJJ166" s="15"/>
      <c r="AJK166" s="15"/>
      <c r="AJL166" s="15"/>
      <c r="AJM166" s="15"/>
      <c r="AJN166" s="15"/>
      <c r="AJO166" s="15"/>
      <c r="AJP166" s="15"/>
      <c r="AJQ166" s="15"/>
      <c r="AJR166" s="15"/>
      <c r="AJS166" s="15"/>
      <c r="AJT166" s="15"/>
      <c r="AJU166" s="15"/>
      <c r="AJV166" s="15"/>
      <c r="AJW166" s="15"/>
      <c r="AJX166" s="15"/>
      <c r="AJY166" s="15"/>
      <c r="AJZ166" s="15"/>
      <c r="AKA166" s="15"/>
      <c r="AKB166" s="15"/>
      <c r="AKC166" s="15"/>
      <c r="AKD166" s="15"/>
      <c r="AKE166" s="15"/>
      <c r="AKF166" s="15"/>
      <c r="AKG166" s="15"/>
      <c r="AKH166" s="15"/>
      <c r="AKI166" s="15"/>
      <c r="AKJ166" s="15"/>
      <c r="AKK166" s="15"/>
      <c r="AKL166" s="15"/>
      <c r="AKM166" s="15"/>
      <c r="AKN166" s="15"/>
      <c r="AKO166" s="15"/>
      <c r="AKP166" s="15"/>
      <c r="AKQ166" s="15"/>
      <c r="AKR166" s="15"/>
      <c r="AKS166" s="15"/>
      <c r="AKT166" s="15"/>
      <c r="AKU166" s="15"/>
      <c r="AKV166" s="15"/>
      <c r="AKW166" s="15"/>
      <c r="AKX166" s="15"/>
      <c r="AKY166" s="15"/>
      <c r="AKZ166" s="15"/>
      <c r="ALA166" s="15"/>
      <c r="ALB166" s="15"/>
      <c r="ALC166" s="15"/>
      <c r="ALD166" s="15"/>
      <c r="ALE166" s="15"/>
      <c r="ALF166" s="15"/>
      <c r="ALG166" s="15"/>
      <c r="ALH166" s="15"/>
      <c r="ALI166" s="15"/>
      <c r="ALJ166" s="15"/>
      <c r="ALK166" s="15"/>
      <c r="ALL166" s="15"/>
      <c r="ALM166" s="15"/>
      <c r="ALN166" s="15"/>
      <c r="ALO166" s="15"/>
      <c r="ALP166" s="15"/>
      <c r="ALQ166" s="15"/>
      <c r="ALR166" s="15"/>
      <c r="ALS166" s="15"/>
      <c r="ALT166" s="15"/>
      <c r="ALU166" s="15"/>
      <c r="ALV166" s="15"/>
      <c r="ALW166" s="15"/>
      <c r="ALX166" s="15"/>
      <c r="ALY166" s="15"/>
      <c r="ALZ166" s="15"/>
      <c r="AMA166" s="15"/>
      <c r="AMB166" s="15"/>
      <c r="AMC166" s="15"/>
      <c r="AMD166" s="15"/>
      <c r="AME166" s="15"/>
      <c r="AMF166" s="15"/>
      <c r="AMG166" s="15"/>
      <c r="AMH166" s="15"/>
      <c r="AMI166" s="15"/>
      <c r="AMJ166" s="15"/>
      <c r="AMK166" s="15"/>
    </row>
    <row r="167" spans="1:1025" s="16" customFormat="1" x14ac:dyDescent="0.25">
      <c r="A167" s="15"/>
      <c r="B167" s="14"/>
      <c r="C167" s="15"/>
      <c r="D167" s="15"/>
      <c r="E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5"/>
      <c r="KR167" s="15"/>
      <c r="KS167" s="15"/>
      <c r="KT167" s="15"/>
      <c r="KU167" s="15"/>
      <c r="KV167" s="15"/>
      <c r="KW167" s="15"/>
      <c r="KX167" s="15"/>
      <c r="KY167" s="15"/>
      <c r="KZ167" s="15"/>
      <c r="LA167" s="15"/>
      <c r="LB167" s="15"/>
      <c r="LC167" s="15"/>
      <c r="LD167" s="15"/>
      <c r="LE167" s="15"/>
      <c r="LF167" s="15"/>
      <c r="LG167" s="15"/>
      <c r="LH167" s="15"/>
      <c r="LI167" s="15"/>
      <c r="LJ167" s="15"/>
      <c r="LK167" s="15"/>
      <c r="LL167" s="15"/>
      <c r="LM167" s="15"/>
      <c r="LN167" s="15"/>
      <c r="LO167" s="15"/>
      <c r="LP167" s="15"/>
      <c r="LQ167" s="15"/>
      <c r="LR167" s="15"/>
      <c r="LS167" s="15"/>
      <c r="LT167" s="15"/>
      <c r="LU167" s="15"/>
      <c r="LV167" s="15"/>
      <c r="LW167" s="15"/>
      <c r="LX167" s="15"/>
      <c r="LY167" s="15"/>
      <c r="LZ167" s="15"/>
      <c r="MA167" s="15"/>
      <c r="MB167" s="15"/>
      <c r="MC167" s="15"/>
      <c r="MD167" s="15"/>
      <c r="ME167" s="15"/>
      <c r="MF167" s="15"/>
      <c r="MG167" s="15"/>
      <c r="MH167" s="15"/>
      <c r="MI167" s="15"/>
      <c r="MJ167" s="15"/>
      <c r="MK167" s="15"/>
      <c r="ML167" s="15"/>
      <c r="MM167" s="15"/>
      <c r="MN167" s="15"/>
      <c r="MO167" s="15"/>
      <c r="MP167" s="15"/>
      <c r="MQ167" s="15"/>
      <c r="MR167" s="15"/>
      <c r="MS167" s="15"/>
      <c r="MT167" s="15"/>
      <c r="MU167" s="15"/>
      <c r="MV167" s="15"/>
      <c r="MW167" s="15"/>
      <c r="MX167" s="15"/>
      <c r="MY167" s="15"/>
      <c r="MZ167" s="15"/>
      <c r="NA167" s="15"/>
      <c r="NB167" s="15"/>
      <c r="NC167" s="15"/>
      <c r="ND167" s="15"/>
      <c r="NE167" s="15"/>
      <c r="NF167" s="15"/>
      <c r="NG167" s="15"/>
      <c r="NH167" s="15"/>
      <c r="NI167" s="15"/>
      <c r="NJ167" s="15"/>
      <c r="NK167" s="15"/>
      <c r="NL167" s="15"/>
      <c r="NM167" s="15"/>
      <c r="NN167" s="15"/>
      <c r="NO167" s="15"/>
      <c r="NP167" s="15"/>
      <c r="NQ167" s="15"/>
      <c r="NR167" s="15"/>
      <c r="NS167" s="15"/>
      <c r="NT167" s="15"/>
      <c r="NU167" s="15"/>
      <c r="NV167" s="15"/>
      <c r="NW167" s="15"/>
      <c r="NX167" s="15"/>
      <c r="NY167" s="15"/>
      <c r="NZ167" s="15"/>
      <c r="OA167" s="15"/>
      <c r="OB167" s="15"/>
      <c r="OC167" s="15"/>
      <c r="OD167" s="15"/>
      <c r="OE167" s="15"/>
      <c r="OF167" s="15"/>
      <c r="OG167" s="15"/>
      <c r="OH167" s="15"/>
      <c r="OI167" s="15"/>
      <c r="OJ167" s="15"/>
      <c r="OK167" s="15"/>
      <c r="OL167" s="15"/>
      <c r="OM167" s="15"/>
      <c r="ON167" s="15"/>
      <c r="OO167" s="15"/>
      <c r="OP167" s="15"/>
      <c r="OQ167" s="15"/>
      <c r="OR167" s="15"/>
      <c r="OS167" s="15"/>
      <c r="OT167" s="15"/>
      <c r="OU167" s="15"/>
      <c r="OV167" s="15"/>
      <c r="OW167" s="15"/>
      <c r="OX167" s="15"/>
      <c r="OY167" s="15"/>
      <c r="OZ167" s="15"/>
      <c r="PA167" s="15"/>
      <c r="PB167" s="15"/>
      <c r="PC167" s="15"/>
      <c r="PD167" s="15"/>
      <c r="PE167" s="15"/>
      <c r="PF167" s="15"/>
      <c r="PG167" s="15"/>
      <c r="PH167" s="15"/>
      <c r="PI167" s="15"/>
      <c r="PJ167" s="15"/>
      <c r="PK167" s="15"/>
      <c r="PL167" s="15"/>
      <c r="PM167" s="15"/>
      <c r="PN167" s="15"/>
      <c r="PO167" s="15"/>
      <c r="PP167" s="15"/>
      <c r="PQ167" s="15"/>
      <c r="PR167" s="15"/>
      <c r="PS167" s="15"/>
      <c r="PT167" s="15"/>
      <c r="PU167" s="15"/>
      <c r="PV167" s="15"/>
      <c r="PW167" s="15"/>
      <c r="PX167" s="15"/>
      <c r="PY167" s="15"/>
      <c r="PZ167" s="15"/>
      <c r="QA167" s="15"/>
      <c r="QB167" s="15"/>
      <c r="QC167" s="15"/>
      <c r="QD167" s="15"/>
      <c r="QE167" s="15"/>
      <c r="QF167" s="15"/>
      <c r="QG167" s="15"/>
      <c r="QH167" s="15"/>
      <c r="QI167" s="15"/>
      <c r="QJ167" s="15"/>
      <c r="QK167" s="15"/>
      <c r="QL167" s="15"/>
      <c r="QM167" s="15"/>
      <c r="QN167" s="15"/>
      <c r="QO167" s="15"/>
      <c r="QP167" s="15"/>
      <c r="QQ167" s="15"/>
      <c r="QR167" s="15"/>
      <c r="QS167" s="15"/>
      <c r="QT167" s="15"/>
      <c r="QU167" s="15"/>
      <c r="QV167" s="15"/>
      <c r="QW167" s="15"/>
      <c r="QX167" s="15"/>
      <c r="QY167" s="15"/>
      <c r="QZ167" s="15"/>
      <c r="RA167" s="15"/>
      <c r="RB167" s="15"/>
      <c r="RC167" s="15"/>
      <c r="RD167" s="15"/>
      <c r="RE167" s="15"/>
      <c r="RF167" s="15"/>
      <c r="RG167" s="15"/>
      <c r="RH167" s="15"/>
      <c r="RI167" s="15"/>
      <c r="RJ167" s="15"/>
      <c r="RK167" s="15"/>
      <c r="RL167" s="15"/>
      <c r="RM167" s="15"/>
      <c r="RN167" s="15"/>
      <c r="RO167" s="15"/>
      <c r="RP167" s="15"/>
      <c r="RQ167" s="15"/>
      <c r="RR167" s="15"/>
      <c r="RS167" s="15"/>
      <c r="RT167" s="15"/>
      <c r="RU167" s="15"/>
      <c r="RV167" s="15"/>
      <c r="RW167" s="15"/>
      <c r="RX167" s="15"/>
      <c r="RY167" s="15"/>
      <c r="RZ167" s="15"/>
      <c r="SA167" s="15"/>
      <c r="SB167" s="15"/>
      <c r="SC167" s="15"/>
      <c r="SD167" s="15"/>
      <c r="SE167" s="15"/>
      <c r="SF167" s="15"/>
      <c r="SG167" s="15"/>
      <c r="SH167" s="15"/>
      <c r="SI167" s="15"/>
      <c r="SJ167" s="15"/>
      <c r="SK167" s="15"/>
      <c r="SL167" s="15"/>
      <c r="SM167" s="15"/>
      <c r="SN167" s="15"/>
      <c r="SO167" s="15"/>
      <c r="SP167" s="15"/>
      <c r="SQ167" s="15"/>
      <c r="SR167" s="15"/>
      <c r="SS167" s="15"/>
      <c r="ST167" s="15"/>
      <c r="SU167" s="15"/>
      <c r="SV167" s="15"/>
      <c r="SW167" s="15"/>
      <c r="SX167" s="15"/>
      <c r="SY167" s="15"/>
      <c r="SZ167" s="15"/>
      <c r="TA167" s="15"/>
      <c r="TB167" s="15"/>
      <c r="TC167" s="15"/>
      <c r="TD167" s="15"/>
      <c r="TE167" s="15"/>
      <c r="TF167" s="15"/>
      <c r="TG167" s="15"/>
      <c r="TH167" s="15"/>
      <c r="TI167" s="15"/>
      <c r="TJ167" s="15"/>
      <c r="TK167" s="15"/>
      <c r="TL167" s="15"/>
      <c r="TM167" s="15"/>
      <c r="TN167" s="15"/>
      <c r="TO167" s="15"/>
      <c r="TP167" s="15"/>
      <c r="TQ167" s="15"/>
      <c r="TR167" s="15"/>
      <c r="TS167" s="15"/>
      <c r="TT167" s="15"/>
      <c r="TU167" s="15"/>
      <c r="TV167" s="15"/>
      <c r="TW167" s="15"/>
      <c r="TX167" s="15"/>
      <c r="TY167" s="15"/>
      <c r="TZ167" s="15"/>
      <c r="UA167" s="15"/>
      <c r="UB167" s="15"/>
      <c r="UC167" s="15"/>
      <c r="UD167" s="15"/>
      <c r="UE167" s="15"/>
      <c r="UF167" s="15"/>
      <c r="UG167" s="15"/>
      <c r="UH167" s="15"/>
      <c r="UI167" s="15"/>
      <c r="UJ167" s="15"/>
      <c r="UK167" s="15"/>
      <c r="UL167" s="15"/>
      <c r="UM167" s="15"/>
      <c r="UN167" s="15"/>
      <c r="UO167" s="15"/>
      <c r="UP167" s="15"/>
      <c r="UQ167" s="15"/>
      <c r="UR167" s="15"/>
      <c r="US167" s="15"/>
      <c r="UT167" s="15"/>
      <c r="UU167" s="15"/>
      <c r="UV167" s="15"/>
      <c r="UW167" s="15"/>
      <c r="UX167" s="15"/>
      <c r="UY167" s="15"/>
      <c r="UZ167" s="15"/>
      <c r="VA167" s="15"/>
      <c r="VB167" s="15"/>
      <c r="VC167" s="15"/>
      <c r="VD167" s="15"/>
      <c r="VE167" s="15"/>
      <c r="VF167" s="15"/>
      <c r="VG167" s="15"/>
      <c r="VH167" s="15"/>
      <c r="VI167" s="15"/>
      <c r="VJ167" s="15"/>
      <c r="VK167" s="15"/>
      <c r="VL167" s="15"/>
      <c r="VM167" s="15"/>
      <c r="VN167" s="15"/>
      <c r="VO167" s="15"/>
      <c r="VP167" s="15"/>
      <c r="VQ167" s="15"/>
      <c r="VR167" s="15"/>
      <c r="VS167" s="15"/>
      <c r="VT167" s="15"/>
      <c r="VU167" s="15"/>
      <c r="VV167" s="15"/>
      <c r="VW167" s="15"/>
      <c r="VX167" s="15"/>
      <c r="VY167" s="15"/>
      <c r="VZ167" s="15"/>
      <c r="WA167" s="15"/>
      <c r="WB167" s="15"/>
      <c r="WC167" s="15"/>
      <c r="WD167" s="15"/>
      <c r="WE167" s="15"/>
      <c r="WF167" s="15"/>
      <c r="WG167" s="15"/>
      <c r="WH167" s="15"/>
      <c r="WI167" s="15"/>
      <c r="WJ167" s="15"/>
      <c r="WK167" s="15"/>
      <c r="WL167" s="15"/>
      <c r="WM167" s="15"/>
      <c r="WN167" s="15"/>
      <c r="WO167" s="15"/>
      <c r="WP167" s="15"/>
      <c r="WQ167" s="15"/>
      <c r="WR167" s="15"/>
      <c r="WS167" s="15"/>
      <c r="WT167" s="15"/>
      <c r="WU167" s="15"/>
      <c r="WV167" s="15"/>
      <c r="WW167" s="15"/>
      <c r="WX167" s="15"/>
      <c r="WY167" s="15"/>
      <c r="WZ167" s="15"/>
      <c r="XA167" s="15"/>
      <c r="XB167" s="15"/>
      <c r="XC167" s="15"/>
      <c r="XD167" s="15"/>
      <c r="XE167" s="15"/>
      <c r="XF167" s="15"/>
      <c r="XG167" s="15"/>
      <c r="XH167" s="15"/>
      <c r="XI167" s="15"/>
      <c r="XJ167" s="15"/>
      <c r="XK167" s="15"/>
      <c r="XL167" s="15"/>
      <c r="XM167" s="15"/>
      <c r="XN167" s="15"/>
      <c r="XO167" s="15"/>
      <c r="XP167" s="15"/>
      <c r="XQ167" s="15"/>
      <c r="XR167" s="15"/>
      <c r="XS167" s="15"/>
      <c r="XT167" s="15"/>
      <c r="XU167" s="15"/>
      <c r="XV167" s="15"/>
      <c r="XW167" s="15"/>
      <c r="XX167" s="15"/>
      <c r="XY167" s="15"/>
      <c r="XZ167" s="15"/>
      <c r="YA167" s="15"/>
      <c r="YB167" s="15"/>
      <c r="YC167" s="15"/>
      <c r="YD167" s="15"/>
      <c r="YE167" s="15"/>
      <c r="YF167" s="15"/>
      <c r="YG167" s="15"/>
      <c r="YH167" s="15"/>
      <c r="YI167" s="15"/>
      <c r="YJ167" s="15"/>
      <c r="YK167" s="15"/>
      <c r="YL167" s="15"/>
      <c r="YM167" s="15"/>
      <c r="YN167" s="15"/>
      <c r="YO167" s="15"/>
      <c r="YP167" s="15"/>
      <c r="YQ167" s="15"/>
      <c r="YR167" s="15"/>
      <c r="YS167" s="15"/>
      <c r="YT167" s="15"/>
      <c r="YU167" s="15"/>
      <c r="YV167" s="15"/>
      <c r="YW167" s="15"/>
      <c r="YX167" s="15"/>
      <c r="YY167" s="15"/>
      <c r="YZ167" s="15"/>
      <c r="ZA167" s="15"/>
      <c r="ZB167" s="15"/>
      <c r="ZC167" s="15"/>
      <c r="ZD167" s="15"/>
      <c r="ZE167" s="15"/>
      <c r="ZF167" s="15"/>
      <c r="ZG167" s="15"/>
      <c r="ZH167" s="15"/>
      <c r="ZI167" s="15"/>
      <c r="ZJ167" s="15"/>
      <c r="ZK167" s="15"/>
      <c r="ZL167" s="15"/>
      <c r="ZM167" s="15"/>
      <c r="ZN167" s="15"/>
      <c r="ZO167" s="15"/>
      <c r="ZP167" s="15"/>
      <c r="ZQ167" s="15"/>
      <c r="ZR167" s="15"/>
      <c r="ZS167" s="15"/>
      <c r="ZT167" s="15"/>
      <c r="ZU167" s="15"/>
      <c r="ZV167" s="15"/>
      <c r="ZW167" s="15"/>
      <c r="ZX167" s="15"/>
      <c r="ZY167" s="15"/>
      <c r="ZZ167" s="15"/>
      <c r="AAA167" s="15"/>
      <c r="AAB167" s="15"/>
      <c r="AAC167" s="15"/>
      <c r="AAD167" s="15"/>
      <c r="AAE167" s="15"/>
      <c r="AAF167" s="15"/>
      <c r="AAG167" s="15"/>
      <c r="AAH167" s="15"/>
      <c r="AAI167" s="15"/>
      <c r="AAJ167" s="15"/>
      <c r="AAK167" s="15"/>
      <c r="AAL167" s="15"/>
      <c r="AAM167" s="15"/>
      <c r="AAN167" s="15"/>
      <c r="AAO167" s="15"/>
      <c r="AAP167" s="15"/>
      <c r="AAQ167" s="15"/>
      <c r="AAR167" s="15"/>
      <c r="AAS167" s="15"/>
      <c r="AAT167" s="15"/>
      <c r="AAU167" s="15"/>
      <c r="AAV167" s="15"/>
      <c r="AAW167" s="15"/>
      <c r="AAX167" s="15"/>
      <c r="AAY167" s="15"/>
      <c r="AAZ167" s="15"/>
      <c r="ABA167" s="15"/>
      <c r="ABB167" s="15"/>
      <c r="ABC167" s="15"/>
      <c r="ABD167" s="15"/>
      <c r="ABE167" s="15"/>
      <c r="ABF167" s="15"/>
      <c r="ABG167" s="15"/>
      <c r="ABH167" s="15"/>
      <c r="ABI167" s="15"/>
      <c r="ABJ167" s="15"/>
      <c r="ABK167" s="15"/>
      <c r="ABL167" s="15"/>
      <c r="ABM167" s="15"/>
      <c r="ABN167" s="15"/>
      <c r="ABO167" s="15"/>
      <c r="ABP167" s="15"/>
      <c r="ABQ167" s="15"/>
      <c r="ABR167" s="15"/>
      <c r="ABS167" s="15"/>
      <c r="ABT167" s="15"/>
      <c r="ABU167" s="15"/>
      <c r="ABV167" s="15"/>
      <c r="ABW167" s="15"/>
      <c r="ABX167" s="15"/>
      <c r="ABY167" s="15"/>
      <c r="ABZ167" s="15"/>
      <c r="ACA167" s="15"/>
      <c r="ACB167" s="15"/>
      <c r="ACC167" s="15"/>
      <c r="ACD167" s="15"/>
      <c r="ACE167" s="15"/>
      <c r="ACF167" s="15"/>
      <c r="ACG167" s="15"/>
      <c r="ACH167" s="15"/>
      <c r="ACI167" s="15"/>
      <c r="ACJ167" s="15"/>
      <c r="ACK167" s="15"/>
      <c r="ACL167" s="15"/>
      <c r="ACM167" s="15"/>
      <c r="ACN167" s="15"/>
      <c r="ACO167" s="15"/>
      <c r="ACP167" s="15"/>
      <c r="ACQ167" s="15"/>
      <c r="ACR167" s="15"/>
      <c r="ACS167" s="15"/>
      <c r="ACT167" s="15"/>
      <c r="ACU167" s="15"/>
      <c r="ACV167" s="15"/>
      <c r="ACW167" s="15"/>
      <c r="ACX167" s="15"/>
      <c r="ACY167" s="15"/>
      <c r="ACZ167" s="15"/>
      <c r="ADA167" s="15"/>
      <c r="ADB167" s="15"/>
      <c r="ADC167" s="15"/>
      <c r="ADD167" s="15"/>
      <c r="ADE167" s="15"/>
      <c r="ADF167" s="15"/>
      <c r="ADG167" s="15"/>
      <c r="ADH167" s="15"/>
      <c r="ADI167" s="15"/>
      <c r="ADJ167" s="15"/>
      <c r="ADK167" s="15"/>
      <c r="ADL167" s="15"/>
      <c r="ADM167" s="15"/>
      <c r="ADN167" s="15"/>
      <c r="ADO167" s="15"/>
      <c r="ADP167" s="15"/>
      <c r="ADQ167" s="15"/>
      <c r="ADR167" s="15"/>
      <c r="ADS167" s="15"/>
      <c r="ADT167" s="15"/>
      <c r="ADU167" s="15"/>
      <c r="ADV167" s="15"/>
      <c r="ADW167" s="15"/>
      <c r="ADX167" s="15"/>
      <c r="ADY167" s="15"/>
      <c r="ADZ167" s="15"/>
      <c r="AEA167" s="15"/>
      <c r="AEB167" s="15"/>
      <c r="AEC167" s="15"/>
      <c r="AED167" s="15"/>
      <c r="AEE167" s="15"/>
      <c r="AEF167" s="15"/>
      <c r="AEG167" s="15"/>
      <c r="AEH167" s="15"/>
      <c r="AEI167" s="15"/>
      <c r="AEJ167" s="15"/>
      <c r="AEK167" s="15"/>
      <c r="AEL167" s="15"/>
      <c r="AEM167" s="15"/>
      <c r="AEN167" s="15"/>
      <c r="AEO167" s="15"/>
      <c r="AEP167" s="15"/>
      <c r="AEQ167" s="15"/>
      <c r="AER167" s="15"/>
      <c r="AES167" s="15"/>
      <c r="AET167" s="15"/>
      <c r="AEU167" s="15"/>
      <c r="AEV167" s="15"/>
      <c r="AEW167" s="15"/>
      <c r="AEX167" s="15"/>
      <c r="AEY167" s="15"/>
      <c r="AEZ167" s="15"/>
      <c r="AFA167" s="15"/>
      <c r="AFB167" s="15"/>
      <c r="AFC167" s="15"/>
      <c r="AFD167" s="15"/>
      <c r="AFE167" s="15"/>
      <c r="AFF167" s="15"/>
      <c r="AFG167" s="15"/>
      <c r="AFH167" s="15"/>
      <c r="AFI167" s="15"/>
      <c r="AFJ167" s="15"/>
      <c r="AFK167" s="15"/>
      <c r="AFL167" s="15"/>
      <c r="AFM167" s="15"/>
      <c r="AFN167" s="15"/>
      <c r="AFO167" s="15"/>
      <c r="AFP167" s="15"/>
      <c r="AFQ167" s="15"/>
      <c r="AFR167" s="15"/>
      <c r="AFS167" s="15"/>
      <c r="AFT167" s="15"/>
      <c r="AFU167" s="15"/>
      <c r="AFV167" s="15"/>
      <c r="AFW167" s="15"/>
      <c r="AFX167" s="15"/>
      <c r="AFY167" s="15"/>
      <c r="AFZ167" s="15"/>
      <c r="AGA167" s="15"/>
      <c r="AGB167" s="15"/>
      <c r="AGC167" s="15"/>
      <c r="AGD167" s="15"/>
      <c r="AGE167" s="15"/>
      <c r="AGF167" s="15"/>
      <c r="AGG167" s="15"/>
      <c r="AGH167" s="15"/>
      <c r="AGI167" s="15"/>
      <c r="AGJ167" s="15"/>
      <c r="AGK167" s="15"/>
      <c r="AGL167" s="15"/>
      <c r="AGM167" s="15"/>
      <c r="AGN167" s="15"/>
      <c r="AGO167" s="15"/>
      <c r="AGP167" s="15"/>
      <c r="AGQ167" s="15"/>
      <c r="AGR167" s="15"/>
      <c r="AGS167" s="15"/>
      <c r="AGT167" s="15"/>
      <c r="AGU167" s="15"/>
      <c r="AGV167" s="15"/>
      <c r="AGW167" s="15"/>
      <c r="AGX167" s="15"/>
      <c r="AGY167" s="15"/>
      <c r="AGZ167" s="15"/>
      <c r="AHA167" s="15"/>
      <c r="AHB167" s="15"/>
      <c r="AHC167" s="15"/>
      <c r="AHD167" s="15"/>
      <c r="AHE167" s="15"/>
      <c r="AHF167" s="15"/>
      <c r="AHG167" s="15"/>
      <c r="AHH167" s="15"/>
      <c r="AHI167" s="15"/>
      <c r="AHJ167" s="15"/>
      <c r="AHK167" s="15"/>
      <c r="AHL167" s="15"/>
      <c r="AHM167" s="15"/>
      <c r="AHN167" s="15"/>
      <c r="AHO167" s="15"/>
      <c r="AHP167" s="15"/>
      <c r="AHQ167" s="15"/>
      <c r="AHR167" s="15"/>
      <c r="AHS167" s="15"/>
      <c r="AHT167" s="15"/>
      <c r="AHU167" s="15"/>
      <c r="AHV167" s="15"/>
      <c r="AHW167" s="15"/>
      <c r="AHX167" s="15"/>
      <c r="AHY167" s="15"/>
      <c r="AHZ167" s="15"/>
      <c r="AIA167" s="15"/>
      <c r="AIB167" s="15"/>
      <c r="AIC167" s="15"/>
      <c r="AID167" s="15"/>
      <c r="AIE167" s="15"/>
      <c r="AIF167" s="15"/>
      <c r="AIG167" s="15"/>
      <c r="AIH167" s="15"/>
      <c r="AII167" s="15"/>
      <c r="AIJ167" s="15"/>
      <c r="AIK167" s="15"/>
      <c r="AIL167" s="15"/>
      <c r="AIM167" s="15"/>
      <c r="AIN167" s="15"/>
      <c r="AIO167" s="15"/>
      <c r="AIP167" s="15"/>
      <c r="AIQ167" s="15"/>
      <c r="AIR167" s="15"/>
      <c r="AIS167" s="15"/>
      <c r="AIT167" s="15"/>
      <c r="AIU167" s="15"/>
      <c r="AIV167" s="15"/>
      <c r="AIW167" s="15"/>
      <c r="AIX167" s="15"/>
      <c r="AIY167" s="15"/>
      <c r="AIZ167" s="15"/>
      <c r="AJA167" s="15"/>
      <c r="AJB167" s="15"/>
      <c r="AJC167" s="15"/>
      <c r="AJD167" s="15"/>
      <c r="AJE167" s="15"/>
      <c r="AJF167" s="15"/>
      <c r="AJG167" s="15"/>
      <c r="AJH167" s="15"/>
      <c r="AJI167" s="15"/>
      <c r="AJJ167" s="15"/>
      <c r="AJK167" s="15"/>
      <c r="AJL167" s="15"/>
      <c r="AJM167" s="15"/>
      <c r="AJN167" s="15"/>
      <c r="AJO167" s="15"/>
      <c r="AJP167" s="15"/>
      <c r="AJQ167" s="15"/>
      <c r="AJR167" s="15"/>
      <c r="AJS167" s="15"/>
      <c r="AJT167" s="15"/>
      <c r="AJU167" s="15"/>
      <c r="AJV167" s="15"/>
      <c r="AJW167" s="15"/>
      <c r="AJX167" s="15"/>
      <c r="AJY167" s="15"/>
      <c r="AJZ167" s="15"/>
      <c r="AKA167" s="15"/>
      <c r="AKB167" s="15"/>
      <c r="AKC167" s="15"/>
      <c r="AKD167" s="15"/>
      <c r="AKE167" s="15"/>
      <c r="AKF167" s="15"/>
      <c r="AKG167" s="15"/>
      <c r="AKH167" s="15"/>
      <c r="AKI167" s="15"/>
      <c r="AKJ167" s="15"/>
      <c r="AKK167" s="15"/>
      <c r="AKL167" s="15"/>
      <c r="AKM167" s="15"/>
      <c r="AKN167" s="15"/>
      <c r="AKO167" s="15"/>
      <c r="AKP167" s="15"/>
      <c r="AKQ167" s="15"/>
      <c r="AKR167" s="15"/>
      <c r="AKS167" s="15"/>
      <c r="AKT167" s="15"/>
      <c r="AKU167" s="15"/>
      <c r="AKV167" s="15"/>
      <c r="AKW167" s="15"/>
      <c r="AKX167" s="15"/>
      <c r="AKY167" s="15"/>
      <c r="AKZ167" s="15"/>
      <c r="ALA167" s="15"/>
      <c r="ALB167" s="15"/>
      <c r="ALC167" s="15"/>
      <c r="ALD167" s="15"/>
      <c r="ALE167" s="15"/>
      <c r="ALF167" s="15"/>
      <c r="ALG167" s="15"/>
      <c r="ALH167" s="15"/>
      <c r="ALI167" s="15"/>
      <c r="ALJ167" s="15"/>
      <c r="ALK167" s="15"/>
      <c r="ALL167" s="15"/>
      <c r="ALM167" s="15"/>
      <c r="ALN167" s="15"/>
      <c r="ALO167" s="15"/>
      <c r="ALP167" s="15"/>
      <c r="ALQ167" s="15"/>
      <c r="ALR167" s="15"/>
      <c r="ALS167" s="15"/>
      <c r="ALT167" s="15"/>
      <c r="ALU167" s="15"/>
      <c r="ALV167" s="15"/>
      <c r="ALW167" s="15"/>
      <c r="ALX167" s="15"/>
      <c r="ALY167" s="15"/>
      <c r="ALZ167" s="15"/>
      <c r="AMA167" s="15"/>
      <c r="AMB167" s="15"/>
      <c r="AMC167" s="15"/>
      <c r="AMD167" s="15"/>
      <c r="AME167" s="15"/>
      <c r="AMF167" s="15"/>
      <c r="AMG167" s="15"/>
      <c r="AMH167" s="15"/>
      <c r="AMI167" s="15"/>
      <c r="AMJ167" s="15"/>
      <c r="AMK167" s="15"/>
    </row>
    <row r="168" spans="1:1025" s="16" customFormat="1" x14ac:dyDescent="0.25">
      <c r="A168" s="15"/>
      <c r="B168" s="14"/>
      <c r="C168" s="15"/>
      <c r="D168" s="15"/>
      <c r="E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5"/>
      <c r="KR168" s="15"/>
      <c r="KS168" s="15"/>
      <c r="KT168" s="15"/>
      <c r="KU168" s="15"/>
      <c r="KV168" s="15"/>
      <c r="KW168" s="15"/>
      <c r="KX168" s="15"/>
      <c r="KY168" s="15"/>
      <c r="KZ168" s="15"/>
      <c r="LA168" s="15"/>
      <c r="LB168" s="15"/>
      <c r="LC168" s="15"/>
      <c r="LD168" s="15"/>
      <c r="LE168" s="15"/>
      <c r="LF168" s="15"/>
      <c r="LG168" s="15"/>
      <c r="LH168" s="15"/>
      <c r="LI168" s="15"/>
      <c r="LJ168" s="15"/>
      <c r="LK168" s="15"/>
      <c r="LL168" s="15"/>
      <c r="LM168" s="15"/>
      <c r="LN168" s="15"/>
      <c r="LO168" s="15"/>
      <c r="LP168" s="15"/>
      <c r="LQ168" s="15"/>
      <c r="LR168" s="15"/>
      <c r="LS168" s="15"/>
      <c r="LT168" s="15"/>
      <c r="LU168" s="15"/>
      <c r="LV168" s="15"/>
      <c r="LW168" s="15"/>
      <c r="LX168" s="15"/>
      <c r="LY168" s="15"/>
      <c r="LZ168" s="15"/>
      <c r="MA168" s="15"/>
      <c r="MB168" s="15"/>
      <c r="MC168" s="15"/>
      <c r="MD168" s="15"/>
      <c r="ME168" s="15"/>
      <c r="MF168" s="15"/>
      <c r="MG168" s="15"/>
      <c r="MH168" s="15"/>
      <c r="MI168" s="15"/>
      <c r="MJ168" s="15"/>
      <c r="MK168" s="15"/>
      <c r="ML168" s="15"/>
      <c r="MM168" s="15"/>
      <c r="MN168" s="15"/>
      <c r="MO168" s="15"/>
      <c r="MP168" s="15"/>
      <c r="MQ168" s="15"/>
      <c r="MR168" s="15"/>
      <c r="MS168" s="15"/>
      <c r="MT168" s="15"/>
      <c r="MU168" s="15"/>
      <c r="MV168" s="15"/>
      <c r="MW168" s="15"/>
      <c r="MX168" s="15"/>
      <c r="MY168" s="15"/>
      <c r="MZ168" s="15"/>
      <c r="NA168" s="15"/>
      <c r="NB168" s="15"/>
      <c r="NC168" s="15"/>
      <c r="ND168" s="15"/>
      <c r="NE168" s="15"/>
      <c r="NF168" s="15"/>
      <c r="NG168" s="15"/>
      <c r="NH168" s="15"/>
      <c r="NI168" s="15"/>
      <c r="NJ168" s="15"/>
      <c r="NK168" s="15"/>
      <c r="NL168" s="15"/>
      <c r="NM168" s="15"/>
      <c r="NN168" s="15"/>
      <c r="NO168" s="15"/>
      <c r="NP168" s="15"/>
      <c r="NQ168" s="15"/>
      <c r="NR168" s="15"/>
      <c r="NS168" s="15"/>
      <c r="NT168" s="15"/>
      <c r="NU168" s="15"/>
      <c r="NV168" s="15"/>
      <c r="NW168" s="15"/>
      <c r="NX168" s="15"/>
      <c r="NY168" s="15"/>
      <c r="NZ168" s="15"/>
      <c r="OA168" s="15"/>
      <c r="OB168" s="15"/>
      <c r="OC168" s="15"/>
      <c r="OD168" s="15"/>
      <c r="OE168" s="15"/>
      <c r="OF168" s="15"/>
      <c r="OG168" s="15"/>
      <c r="OH168" s="15"/>
      <c r="OI168" s="15"/>
      <c r="OJ168" s="15"/>
      <c r="OK168" s="15"/>
      <c r="OL168" s="15"/>
      <c r="OM168" s="15"/>
      <c r="ON168" s="15"/>
      <c r="OO168" s="15"/>
      <c r="OP168" s="15"/>
      <c r="OQ168" s="15"/>
      <c r="OR168" s="15"/>
      <c r="OS168" s="15"/>
      <c r="OT168" s="15"/>
      <c r="OU168" s="15"/>
      <c r="OV168" s="15"/>
      <c r="OW168" s="15"/>
      <c r="OX168" s="15"/>
      <c r="OY168" s="15"/>
      <c r="OZ168" s="15"/>
      <c r="PA168" s="15"/>
      <c r="PB168" s="15"/>
      <c r="PC168" s="15"/>
      <c r="PD168" s="15"/>
      <c r="PE168" s="15"/>
      <c r="PF168" s="15"/>
      <c r="PG168" s="15"/>
      <c r="PH168" s="15"/>
      <c r="PI168" s="15"/>
      <c r="PJ168" s="15"/>
      <c r="PK168" s="15"/>
      <c r="PL168" s="15"/>
      <c r="PM168" s="15"/>
      <c r="PN168" s="15"/>
      <c r="PO168" s="15"/>
      <c r="PP168" s="15"/>
      <c r="PQ168" s="15"/>
      <c r="PR168" s="15"/>
      <c r="PS168" s="15"/>
      <c r="PT168" s="15"/>
      <c r="PU168" s="15"/>
      <c r="PV168" s="15"/>
      <c r="PW168" s="15"/>
      <c r="PX168" s="15"/>
      <c r="PY168" s="15"/>
      <c r="PZ168" s="15"/>
      <c r="QA168" s="15"/>
      <c r="QB168" s="15"/>
      <c r="QC168" s="15"/>
      <c r="QD168" s="15"/>
      <c r="QE168" s="15"/>
      <c r="QF168" s="15"/>
      <c r="QG168" s="15"/>
      <c r="QH168" s="15"/>
      <c r="QI168" s="15"/>
      <c r="QJ168" s="15"/>
      <c r="QK168" s="15"/>
      <c r="QL168" s="15"/>
      <c r="QM168" s="15"/>
      <c r="QN168" s="15"/>
      <c r="QO168" s="15"/>
      <c r="QP168" s="15"/>
      <c r="QQ168" s="15"/>
      <c r="QR168" s="15"/>
      <c r="QS168" s="15"/>
      <c r="QT168" s="15"/>
      <c r="QU168" s="15"/>
      <c r="QV168" s="15"/>
      <c r="QW168" s="15"/>
      <c r="QX168" s="15"/>
      <c r="QY168" s="15"/>
      <c r="QZ168" s="15"/>
      <c r="RA168" s="15"/>
      <c r="RB168" s="15"/>
      <c r="RC168" s="15"/>
      <c r="RD168" s="15"/>
      <c r="RE168" s="15"/>
      <c r="RF168" s="15"/>
      <c r="RG168" s="15"/>
      <c r="RH168" s="15"/>
      <c r="RI168" s="15"/>
      <c r="RJ168" s="15"/>
      <c r="RK168" s="15"/>
      <c r="RL168" s="15"/>
      <c r="RM168" s="15"/>
      <c r="RN168" s="15"/>
      <c r="RO168" s="15"/>
      <c r="RP168" s="15"/>
      <c r="RQ168" s="15"/>
      <c r="RR168" s="15"/>
      <c r="RS168" s="15"/>
      <c r="RT168" s="15"/>
      <c r="RU168" s="15"/>
      <c r="RV168" s="15"/>
      <c r="RW168" s="15"/>
      <c r="RX168" s="15"/>
      <c r="RY168" s="15"/>
      <c r="RZ168" s="15"/>
      <c r="SA168" s="15"/>
      <c r="SB168" s="15"/>
      <c r="SC168" s="15"/>
      <c r="SD168" s="15"/>
      <c r="SE168" s="15"/>
      <c r="SF168" s="15"/>
      <c r="SG168" s="15"/>
      <c r="SH168" s="15"/>
      <c r="SI168" s="15"/>
      <c r="SJ168" s="15"/>
      <c r="SK168" s="15"/>
      <c r="SL168" s="15"/>
      <c r="SM168" s="15"/>
      <c r="SN168" s="15"/>
      <c r="SO168" s="15"/>
      <c r="SP168" s="15"/>
      <c r="SQ168" s="15"/>
      <c r="SR168" s="15"/>
      <c r="SS168" s="15"/>
      <c r="ST168" s="15"/>
      <c r="SU168" s="15"/>
      <c r="SV168" s="15"/>
      <c r="SW168" s="15"/>
      <c r="SX168" s="15"/>
      <c r="SY168" s="15"/>
      <c r="SZ168" s="15"/>
      <c r="TA168" s="15"/>
      <c r="TB168" s="15"/>
      <c r="TC168" s="15"/>
      <c r="TD168" s="15"/>
      <c r="TE168" s="15"/>
      <c r="TF168" s="15"/>
      <c r="TG168" s="15"/>
      <c r="TH168" s="15"/>
      <c r="TI168" s="15"/>
      <c r="TJ168" s="15"/>
      <c r="TK168" s="15"/>
      <c r="TL168" s="15"/>
      <c r="TM168" s="15"/>
      <c r="TN168" s="15"/>
      <c r="TO168" s="15"/>
      <c r="TP168" s="15"/>
      <c r="TQ168" s="15"/>
      <c r="TR168" s="15"/>
      <c r="TS168" s="15"/>
      <c r="TT168" s="15"/>
      <c r="TU168" s="15"/>
      <c r="TV168" s="15"/>
      <c r="TW168" s="15"/>
      <c r="TX168" s="15"/>
      <c r="TY168" s="15"/>
      <c r="TZ168" s="15"/>
      <c r="UA168" s="15"/>
      <c r="UB168" s="15"/>
      <c r="UC168" s="15"/>
      <c r="UD168" s="15"/>
      <c r="UE168" s="15"/>
      <c r="UF168" s="15"/>
      <c r="UG168" s="15"/>
      <c r="UH168" s="15"/>
      <c r="UI168" s="15"/>
      <c r="UJ168" s="15"/>
      <c r="UK168" s="15"/>
      <c r="UL168" s="15"/>
      <c r="UM168" s="15"/>
      <c r="UN168" s="15"/>
      <c r="UO168" s="15"/>
      <c r="UP168" s="15"/>
      <c r="UQ168" s="15"/>
      <c r="UR168" s="15"/>
      <c r="US168" s="15"/>
      <c r="UT168" s="15"/>
      <c r="UU168" s="15"/>
      <c r="UV168" s="15"/>
      <c r="UW168" s="15"/>
      <c r="UX168" s="15"/>
      <c r="UY168" s="15"/>
      <c r="UZ168" s="15"/>
      <c r="VA168" s="15"/>
      <c r="VB168" s="15"/>
      <c r="VC168" s="15"/>
      <c r="VD168" s="15"/>
      <c r="VE168" s="15"/>
      <c r="VF168" s="15"/>
      <c r="VG168" s="15"/>
      <c r="VH168" s="15"/>
      <c r="VI168" s="15"/>
      <c r="VJ168" s="15"/>
      <c r="VK168" s="15"/>
      <c r="VL168" s="15"/>
      <c r="VM168" s="15"/>
      <c r="VN168" s="15"/>
      <c r="VO168" s="15"/>
      <c r="VP168" s="15"/>
      <c r="VQ168" s="15"/>
      <c r="VR168" s="15"/>
      <c r="VS168" s="15"/>
      <c r="VT168" s="15"/>
      <c r="VU168" s="15"/>
      <c r="VV168" s="15"/>
      <c r="VW168" s="15"/>
      <c r="VX168" s="15"/>
      <c r="VY168" s="15"/>
      <c r="VZ168" s="15"/>
      <c r="WA168" s="15"/>
      <c r="WB168" s="15"/>
      <c r="WC168" s="15"/>
      <c r="WD168" s="15"/>
      <c r="WE168" s="15"/>
      <c r="WF168" s="15"/>
      <c r="WG168" s="15"/>
      <c r="WH168" s="15"/>
      <c r="WI168" s="15"/>
      <c r="WJ168" s="15"/>
      <c r="WK168" s="15"/>
      <c r="WL168" s="15"/>
      <c r="WM168" s="15"/>
      <c r="WN168" s="15"/>
      <c r="WO168" s="15"/>
      <c r="WP168" s="15"/>
      <c r="WQ168" s="15"/>
      <c r="WR168" s="15"/>
      <c r="WS168" s="15"/>
      <c r="WT168" s="15"/>
      <c r="WU168" s="15"/>
      <c r="WV168" s="15"/>
      <c r="WW168" s="15"/>
      <c r="WX168" s="15"/>
      <c r="WY168" s="15"/>
      <c r="WZ168" s="15"/>
      <c r="XA168" s="15"/>
      <c r="XB168" s="15"/>
      <c r="XC168" s="15"/>
      <c r="XD168" s="15"/>
      <c r="XE168" s="15"/>
      <c r="XF168" s="15"/>
      <c r="XG168" s="15"/>
      <c r="XH168" s="15"/>
      <c r="XI168" s="15"/>
      <c r="XJ168" s="15"/>
      <c r="XK168" s="15"/>
      <c r="XL168" s="15"/>
      <c r="XM168" s="15"/>
      <c r="XN168" s="15"/>
      <c r="XO168" s="15"/>
      <c r="XP168" s="15"/>
      <c r="XQ168" s="15"/>
      <c r="XR168" s="15"/>
      <c r="XS168" s="15"/>
      <c r="XT168" s="15"/>
      <c r="XU168" s="15"/>
      <c r="XV168" s="15"/>
      <c r="XW168" s="15"/>
      <c r="XX168" s="15"/>
      <c r="XY168" s="15"/>
      <c r="XZ168" s="15"/>
      <c r="YA168" s="15"/>
      <c r="YB168" s="15"/>
      <c r="YC168" s="15"/>
      <c r="YD168" s="15"/>
      <c r="YE168" s="15"/>
      <c r="YF168" s="15"/>
      <c r="YG168" s="15"/>
      <c r="YH168" s="15"/>
      <c r="YI168" s="15"/>
      <c r="YJ168" s="15"/>
      <c r="YK168" s="15"/>
      <c r="YL168" s="15"/>
      <c r="YM168" s="15"/>
      <c r="YN168" s="15"/>
      <c r="YO168" s="15"/>
      <c r="YP168" s="15"/>
      <c r="YQ168" s="15"/>
      <c r="YR168" s="15"/>
      <c r="YS168" s="15"/>
      <c r="YT168" s="15"/>
      <c r="YU168" s="15"/>
      <c r="YV168" s="15"/>
      <c r="YW168" s="15"/>
      <c r="YX168" s="15"/>
      <c r="YY168" s="15"/>
      <c r="YZ168" s="15"/>
      <c r="ZA168" s="15"/>
      <c r="ZB168" s="15"/>
      <c r="ZC168" s="15"/>
      <c r="ZD168" s="15"/>
      <c r="ZE168" s="15"/>
      <c r="ZF168" s="15"/>
      <c r="ZG168" s="15"/>
      <c r="ZH168" s="15"/>
      <c r="ZI168" s="15"/>
      <c r="ZJ168" s="15"/>
      <c r="ZK168" s="15"/>
      <c r="ZL168" s="15"/>
      <c r="ZM168" s="15"/>
      <c r="ZN168" s="15"/>
      <c r="ZO168" s="15"/>
      <c r="ZP168" s="15"/>
      <c r="ZQ168" s="15"/>
      <c r="ZR168" s="15"/>
      <c r="ZS168" s="15"/>
      <c r="ZT168" s="15"/>
      <c r="ZU168" s="15"/>
      <c r="ZV168" s="15"/>
      <c r="ZW168" s="15"/>
      <c r="ZX168" s="15"/>
      <c r="ZY168" s="15"/>
      <c r="ZZ168" s="15"/>
      <c r="AAA168" s="15"/>
      <c r="AAB168" s="15"/>
      <c r="AAC168" s="15"/>
      <c r="AAD168" s="15"/>
      <c r="AAE168" s="15"/>
      <c r="AAF168" s="15"/>
      <c r="AAG168" s="15"/>
      <c r="AAH168" s="15"/>
      <c r="AAI168" s="15"/>
      <c r="AAJ168" s="15"/>
      <c r="AAK168" s="15"/>
      <c r="AAL168" s="15"/>
      <c r="AAM168" s="15"/>
      <c r="AAN168" s="15"/>
      <c r="AAO168" s="15"/>
      <c r="AAP168" s="15"/>
      <c r="AAQ168" s="15"/>
      <c r="AAR168" s="15"/>
      <c r="AAS168" s="15"/>
      <c r="AAT168" s="15"/>
      <c r="AAU168" s="15"/>
      <c r="AAV168" s="15"/>
      <c r="AAW168" s="15"/>
      <c r="AAX168" s="15"/>
      <c r="AAY168" s="15"/>
      <c r="AAZ168" s="15"/>
      <c r="ABA168" s="15"/>
      <c r="ABB168" s="15"/>
      <c r="ABC168" s="15"/>
      <c r="ABD168" s="15"/>
      <c r="ABE168" s="15"/>
      <c r="ABF168" s="15"/>
      <c r="ABG168" s="15"/>
      <c r="ABH168" s="15"/>
      <c r="ABI168" s="15"/>
      <c r="ABJ168" s="15"/>
      <c r="ABK168" s="15"/>
      <c r="ABL168" s="15"/>
      <c r="ABM168" s="15"/>
      <c r="ABN168" s="15"/>
      <c r="ABO168" s="15"/>
      <c r="ABP168" s="15"/>
      <c r="ABQ168" s="15"/>
      <c r="ABR168" s="15"/>
      <c r="ABS168" s="15"/>
      <c r="ABT168" s="15"/>
      <c r="ABU168" s="15"/>
      <c r="ABV168" s="15"/>
      <c r="ABW168" s="15"/>
      <c r="ABX168" s="15"/>
      <c r="ABY168" s="15"/>
      <c r="ABZ168" s="15"/>
      <c r="ACA168" s="15"/>
      <c r="ACB168" s="15"/>
      <c r="ACC168" s="15"/>
      <c r="ACD168" s="15"/>
      <c r="ACE168" s="15"/>
      <c r="ACF168" s="15"/>
      <c r="ACG168" s="15"/>
      <c r="ACH168" s="15"/>
      <c r="ACI168" s="15"/>
      <c r="ACJ168" s="15"/>
      <c r="ACK168" s="15"/>
      <c r="ACL168" s="15"/>
      <c r="ACM168" s="15"/>
      <c r="ACN168" s="15"/>
      <c r="ACO168" s="15"/>
      <c r="ACP168" s="15"/>
      <c r="ACQ168" s="15"/>
      <c r="ACR168" s="15"/>
      <c r="ACS168" s="15"/>
      <c r="ACT168" s="15"/>
      <c r="ACU168" s="15"/>
      <c r="ACV168" s="15"/>
      <c r="ACW168" s="15"/>
      <c r="ACX168" s="15"/>
      <c r="ACY168" s="15"/>
      <c r="ACZ168" s="15"/>
      <c r="ADA168" s="15"/>
      <c r="ADB168" s="15"/>
      <c r="ADC168" s="15"/>
      <c r="ADD168" s="15"/>
      <c r="ADE168" s="15"/>
      <c r="ADF168" s="15"/>
      <c r="ADG168" s="15"/>
      <c r="ADH168" s="15"/>
      <c r="ADI168" s="15"/>
      <c r="ADJ168" s="15"/>
      <c r="ADK168" s="15"/>
      <c r="ADL168" s="15"/>
      <c r="ADM168" s="15"/>
      <c r="ADN168" s="15"/>
      <c r="ADO168" s="15"/>
      <c r="ADP168" s="15"/>
      <c r="ADQ168" s="15"/>
      <c r="ADR168" s="15"/>
      <c r="ADS168" s="15"/>
      <c r="ADT168" s="15"/>
      <c r="ADU168" s="15"/>
      <c r="ADV168" s="15"/>
      <c r="ADW168" s="15"/>
      <c r="ADX168" s="15"/>
      <c r="ADY168" s="15"/>
      <c r="ADZ168" s="15"/>
      <c r="AEA168" s="15"/>
      <c r="AEB168" s="15"/>
      <c r="AEC168" s="15"/>
      <c r="AED168" s="15"/>
      <c r="AEE168" s="15"/>
      <c r="AEF168" s="15"/>
      <c r="AEG168" s="15"/>
      <c r="AEH168" s="15"/>
      <c r="AEI168" s="15"/>
      <c r="AEJ168" s="15"/>
      <c r="AEK168" s="15"/>
      <c r="AEL168" s="15"/>
      <c r="AEM168" s="15"/>
      <c r="AEN168" s="15"/>
      <c r="AEO168" s="15"/>
      <c r="AEP168" s="15"/>
      <c r="AEQ168" s="15"/>
      <c r="AER168" s="15"/>
      <c r="AES168" s="15"/>
      <c r="AET168" s="15"/>
      <c r="AEU168" s="15"/>
      <c r="AEV168" s="15"/>
      <c r="AEW168" s="15"/>
      <c r="AEX168" s="15"/>
      <c r="AEY168" s="15"/>
      <c r="AEZ168" s="15"/>
      <c r="AFA168" s="15"/>
      <c r="AFB168" s="15"/>
      <c r="AFC168" s="15"/>
      <c r="AFD168" s="15"/>
      <c r="AFE168" s="15"/>
      <c r="AFF168" s="15"/>
      <c r="AFG168" s="15"/>
      <c r="AFH168" s="15"/>
      <c r="AFI168" s="15"/>
      <c r="AFJ168" s="15"/>
      <c r="AFK168" s="15"/>
      <c r="AFL168" s="15"/>
      <c r="AFM168" s="15"/>
      <c r="AFN168" s="15"/>
      <c r="AFO168" s="15"/>
      <c r="AFP168" s="15"/>
      <c r="AFQ168" s="15"/>
      <c r="AFR168" s="15"/>
      <c r="AFS168" s="15"/>
      <c r="AFT168" s="15"/>
      <c r="AFU168" s="15"/>
      <c r="AFV168" s="15"/>
      <c r="AFW168" s="15"/>
      <c r="AFX168" s="15"/>
      <c r="AFY168" s="15"/>
      <c r="AFZ168" s="15"/>
      <c r="AGA168" s="15"/>
      <c r="AGB168" s="15"/>
      <c r="AGC168" s="15"/>
      <c r="AGD168" s="15"/>
      <c r="AGE168" s="15"/>
      <c r="AGF168" s="15"/>
      <c r="AGG168" s="15"/>
      <c r="AGH168" s="15"/>
      <c r="AGI168" s="15"/>
      <c r="AGJ168" s="15"/>
      <c r="AGK168" s="15"/>
      <c r="AGL168" s="15"/>
      <c r="AGM168" s="15"/>
      <c r="AGN168" s="15"/>
      <c r="AGO168" s="15"/>
      <c r="AGP168" s="15"/>
      <c r="AGQ168" s="15"/>
      <c r="AGR168" s="15"/>
      <c r="AGS168" s="15"/>
      <c r="AGT168" s="15"/>
      <c r="AGU168" s="15"/>
      <c r="AGV168" s="15"/>
      <c r="AGW168" s="15"/>
      <c r="AGX168" s="15"/>
      <c r="AGY168" s="15"/>
      <c r="AGZ168" s="15"/>
      <c r="AHA168" s="15"/>
      <c r="AHB168" s="15"/>
      <c r="AHC168" s="15"/>
      <c r="AHD168" s="15"/>
      <c r="AHE168" s="15"/>
      <c r="AHF168" s="15"/>
      <c r="AHG168" s="15"/>
      <c r="AHH168" s="15"/>
      <c r="AHI168" s="15"/>
      <c r="AHJ168" s="15"/>
      <c r="AHK168" s="15"/>
      <c r="AHL168" s="15"/>
      <c r="AHM168" s="15"/>
      <c r="AHN168" s="15"/>
      <c r="AHO168" s="15"/>
      <c r="AHP168" s="15"/>
      <c r="AHQ168" s="15"/>
      <c r="AHR168" s="15"/>
      <c r="AHS168" s="15"/>
      <c r="AHT168" s="15"/>
      <c r="AHU168" s="15"/>
      <c r="AHV168" s="15"/>
      <c r="AHW168" s="15"/>
      <c r="AHX168" s="15"/>
      <c r="AHY168" s="15"/>
      <c r="AHZ168" s="15"/>
      <c r="AIA168" s="15"/>
      <c r="AIB168" s="15"/>
      <c r="AIC168" s="15"/>
      <c r="AID168" s="15"/>
      <c r="AIE168" s="15"/>
      <c r="AIF168" s="15"/>
      <c r="AIG168" s="15"/>
      <c r="AIH168" s="15"/>
      <c r="AII168" s="15"/>
      <c r="AIJ168" s="15"/>
      <c r="AIK168" s="15"/>
      <c r="AIL168" s="15"/>
      <c r="AIM168" s="15"/>
      <c r="AIN168" s="15"/>
      <c r="AIO168" s="15"/>
      <c r="AIP168" s="15"/>
      <c r="AIQ168" s="15"/>
      <c r="AIR168" s="15"/>
      <c r="AIS168" s="15"/>
      <c r="AIT168" s="15"/>
      <c r="AIU168" s="15"/>
      <c r="AIV168" s="15"/>
      <c r="AIW168" s="15"/>
      <c r="AIX168" s="15"/>
      <c r="AIY168" s="15"/>
      <c r="AIZ168" s="15"/>
      <c r="AJA168" s="15"/>
      <c r="AJB168" s="15"/>
      <c r="AJC168" s="15"/>
      <c r="AJD168" s="15"/>
      <c r="AJE168" s="15"/>
      <c r="AJF168" s="15"/>
      <c r="AJG168" s="15"/>
      <c r="AJH168" s="15"/>
      <c r="AJI168" s="15"/>
      <c r="AJJ168" s="15"/>
      <c r="AJK168" s="15"/>
      <c r="AJL168" s="15"/>
      <c r="AJM168" s="15"/>
      <c r="AJN168" s="15"/>
      <c r="AJO168" s="15"/>
      <c r="AJP168" s="15"/>
      <c r="AJQ168" s="15"/>
      <c r="AJR168" s="15"/>
      <c r="AJS168" s="15"/>
      <c r="AJT168" s="15"/>
      <c r="AJU168" s="15"/>
      <c r="AJV168" s="15"/>
      <c r="AJW168" s="15"/>
      <c r="AJX168" s="15"/>
      <c r="AJY168" s="15"/>
      <c r="AJZ168" s="15"/>
      <c r="AKA168" s="15"/>
      <c r="AKB168" s="15"/>
      <c r="AKC168" s="15"/>
      <c r="AKD168" s="15"/>
      <c r="AKE168" s="15"/>
      <c r="AKF168" s="15"/>
      <c r="AKG168" s="15"/>
      <c r="AKH168" s="15"/>
      <c r="AKI168" s="15"/>
      <c r="AKJ168" s="15"/>
      <c r="AKK168" s="15"/>
      <c r="AKL168" s="15"/>
      <c r="AKM168" s="15"/>
      <c r="AKN168" s="15"/>
      <c r="AKO168" s="15"/>
      <c r="AKP168" s="15"/>
      <c r="AKQ168" s="15"/>
      <c r="AKR168" s="15"/>
      <c r="AKS168" s="15"/>
      <c r="AKT168" s="15"/>
      <c r="AKU168" s="15"/>
      <c r="AKV168" s="15"/>
      <c r="AKW168" s="15"/>
      <c r="AKX168" s="15"/>
      <c r="AKY168" s="15"/>
      <c r="AKZ168" s="15"/>
      <c r="ALA168" s="15"/>
      <c r="ALB168" s="15"/>
      <c r="ALC168" s="15"/>
      <c r="ALD168" s="15"/>
      <c r="ALE168" s="15"/>
      <c r="ALF168" s="15"/>
      <c r="ALG168" s="15"/>
      <c r="ALH168" s="15"/>
      <c r="ALI168" s="15"/>
      <c r="ALJ168" s="15"/>
      <c r="ALK168" s="15"/>
      <c r="ALL168" s="15"/>
      <c r="ALM168" s="15"/>
      <c r="ALN168" s="15"/>
      <c r="ALO168" s="15"/>
      <c r="ALP168" s="15"/>
      <c r="ALQ168" s="15"/>
      <c r="ALR168" s="15"/>
      <c r="ALS168" s="15"/>
      <c r="ALT168" s="15"/>
      <c r="ALU168" s="15"/>
      <c r="ALV168" s="15"/>
      <c r="ALW168" s="15"/>
      <c r="ALX168" s="15"/>
      <c r="ALY168" s="15"/>
      <c r="ALZ168" s="15"/>
      <c r="AMA168" s="15"/>
      <c r="AMB168" s="15"/>
      <c r="AMC168" s="15"/>
      <c r="AMD168" s="15"/>
      <c r="AME168" s="15"/>
      <c r="AMF168" s="15"/>
      <c r="AMG168" s="15"/>
      <c r="AMH168" s="15"/>
      <c r="AMI168" s="15"/>
      <c r="AMJ168" s="15"/>
      <c r="AMK168" s="15"/>
    </row>
    <row r="169" spans="1:1025" s="16" customFormat="1" x14ac:dyDescent="0.25">
      <c r="A169" s="15"/>
      <c r="B169" s="14"/>
      <c r="C169" s="15"/>
      <c r="D169" s="15"/>
      <c r="E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5"/>
      <c r="KR169" s="15"/>
      <c r="KS169" s="15"/>
      <c r="KT169" s="15"/>
      <c r="KU169" s="15"/>
      <c r="KV169" s="15"/>
      <c r="KW169" s="15"/>
      <c r="KX169" s="15"/>
      <c r="KY169" s="15"/>
      <c r="KZ169" s="15"/>
      <c r="LA169" s="15"/>
      <c r="LB169" s="15"/>
      <c r="LC169" s="15"/>
      <c r="LD169" s="15"/>
      <c r="LE169" s="15"/>
      <c r="LF169" s="15"/>
      <c r="LG169" s="15"/>
      <c r="LH169" s="15"/>
      <c r="LI169" s="15"/>
      <c r="LJ169" s="15"/>
      <c r="LK169" s="15"/>
      <c r="LL169" s="15"/>
      <c r="LM169" s="15"/>
      <c r="LN169" s="15"/>
      <c r="LO169" s="15"/>
      <c r="LP169" s="15"/>
      <c r="LQ169" s="15"/>
      <c r="LR169" s="15"/>
      <c r="LS169" s="15"/>
      <c r="LT169" s="15"/>
      <c r="LU169" s="15"/>
      <c r="LV169" s="15"/>
      <c r="LW169" s="15"/>
      <c r="LX169" s="15"/>
      <c r="LY169" s="15"/>
      <c r="LZ169" s="15"/>
      <c r="MA169" s="15"/>
      <c r="MB169" s="15"/>
      <c r="MC169" s="15"/>
      <c r="MD169" s="15"/>
      <c r="ME169" s="15"/>
      <c r="MF169" s="15"/>
      <c r="MG169" s="15"/>
      <c r="MH169" s="15"/>
      <c r="MI169" s="15"/>
      <c r="MJ169" s="15"/>
      <c r="MK169" s="15"/>
      <c r="ML169" s="15"/>
      <c r="MM169" s="15"/>
      <c r="MN169" s="15"/>
      <c r="MO169" s="15"/>
      <c r="MP169" s="15"/>
      <c r="MQ169" s="15"/>
      <c r="MR169" s="15"/>
      <c r="MS169" s="15"/>
      <c r="MT169" s="15"/>
      <c r="MU169" s="15"/>
      <c r="MV169" s="15"/>
      <c r="MW169" s="15"/>
      <c r="MX169" s="15"/>
      <c r="MY169" s="15"/>
      <c r="MZ169" s="15"/>
      <c r="NA169" s="15"/>
      <c r="NB169" s="15"/>
      <c r="NC169" s="15"/>
      <c r="ND169" s="15"/>
      <c r="NE169" s="15"/>
      <c r="NF169" s="15"/>
      <c r="NG169" s="15"/>
      <c r="NH169" s="15"/>
      <c r="NI169" s="15"/>
      <c r="NJ169" s="15"/>
      <c r="NK169" s="15"/>
      <c r="NL169" s="15"/>
      <c r="NM169" s="15"/>
      <c r="NN169" s="15"/>
      <c r="NO169" s="15"/>
      <c r="NP169" s="15"/>
      <c r="NQ169" s="15"/>
      <c r="NR169" s="15"/>
      <c r="NS169" s="15"/>
      <c r="NT169" s="15"/>
      <c r="NU169" s="15"/>
      <c r="NV169" s="15"/>
      <c r="NW169" s="15"/>
      <c r="NX169" s="15"/>
      <c r="NY169" s="15"/>
      <c r="NZ169" s="15"/>
      <c r="OA169" s="15"/>
      <c r="OB169" s="15"/>
      <c r="OC169" s="15"/>
      <c r="OD169" s="15"/>
      <c r="OE169" s="15"/>
      <c r="OF169" s="15"/>
      <c r="OG169" s="15"/>
      <c r="OH169" s="15"/>
      <c r="OI169" s="15"/>
      <c r="OJ169" s="15"/>
      <c r="OK169" s="15"/>
      <c r="OL169" s="15"/>
      <c r="OM169" s="15"/>
      <c r="ON169" s="15"/>
      <c r="OO169" s="15"/>
      <c r="OP169" s="15"/>
      <c r="OQ169" s="15"/>
      <c r="OR169" s="15"/>
      <c r="OS169" s="15"/>
      <c r="OT169" s="15"/>
      <c r="OU169" s="15"/>
      <c r="OV169" s="15"/>
      <c r="OW169" s="15"/>
      <c r="OX169" s="15"/>
      <c r="OY169" s="15"/>
      <c r="OZ169" s="15"/>
      <c r="PA169" s="15"/>
      <c r="PB169" s="15"/>
      <c r="PC169" s="15"/>
      <c r="PD169" s="15"/>
      <c r="PE169" s="15"/>
      <c r="PF169" s="15"/>
      <c r="PG169" s="15"/>
      <c r="PH169" s="15"/>
      <c r="PI169" s="15"/>
      <c r="PJ169" s="15"/>
      <c r="PK169" s="15"/>
      <c r="PL169" s="15"/>
      <c r="PM169" s="15"/>
      <c r="PN169" s="15"/>
      <c r="PO169" s="15"/>
      <c r="PP169" s="15"/>
      <c r="PQ169" s="15"/>
      <c r="PR169" s="15"/>
      <c r="PS169" s="15"/>
      <c r="PT169" s="15"/>
      <c r="PU169" s="15"/>
      <c r="PV169" s="15"/>
      <c r="PW169" s="15"/>
      <c r="PX169" s="15"/>
      <c r="PY169" s="15"/>
      <c r="PZ169" s="15"/>
      <c r="QA169" s="15"/>
      <c r="QB169" s="15"/>
      <c r="QC169" s="15"/>
      <c r="QD169" s="15"/>
      <c r="QE169" s="15"/>
      <c r="QF169" s="15"/>
      <c r="QG169" s="15"/>
      <c r="QH169" s="15"/>
      <c r="QI169" s="15"/>
      <c r="QJ169" s="15"/>
      <c r="QK169" s="15"/>
      <c r="QL169" s="15"/>
      <c r="QM169" s="15"/>
      <c r="QN169" s="15"/>
      <c r="QO169" s="15"/>
      <c r="QP169" s="15"/>
      <c r="QQ169" s="15"/>
      <c r="QR169" s="15"/>
      <c r="QS169" s="15"/>
      <c r="QT169" s="15"/>
      <c r="QU169" s="15"/>
      <c r="QV169" s="15"/>
      <c r="QW169" s="15"/>
      <c r="QX169" s="15"/>
      <c r="QY169" s="15"/>
      <c r="QZ169" s="15"/>
      <c r="RA169" s="15"/>
      <c r="RB169" s="15"/>
      <c r="RC169" s="15"/>
      <c r="RD169" s="15"/>
      <c r="RE169" s="15"/>
      <c r="RF169" s="15"/>
      <c r="RG169" s="15"/>
      <c r="RH169" s="15"/>
      <c r="RI169" s="15"/>
      <c r="RJ169" s="15"/>
      <c r="RK169" s="15"/>
      <c r="RL169" s="15"/>
      <c r="RM169" s="15"/>
      <c r="RN169" s="15"/>
      <c r="RO169" s="15"/>
      <c r="RP169" s="15"/>
      <c r="RQ169" s="15"/>
      <c r="RR169" s="15"/>
      <c r="RS169" s="15"/>
      <c r="RT169" s="15"/>
      <c r="RU169" s="15"/>
      <c r="RV169" s="15"/>
      <c r="RW169" s="15"/>
      <c r="RX169" s="15"/>
      <c r="RY169" s="15"/>
      <c r="RZ169" s="15"/>
      <c r="SA169" s="15"/>
      <c r="SB169" s="15"/>
      <c r="SC169" s="15"/>
      <c r="SD169" s="15"/>
      <c r="SE169" s="15"/>
      <c r="SF169" s="15"/>
      <c r="SG169" s="15"/>
      <c r="SH169" s="15"/>
      <c r="SI169" s="15"/>
      <c r="SJ169" s="15"/>
      <c r="SK169" s="15"/>
      <c r="SL169" s="15"/>
      <c r="SM169" s="15"/>
      <c r="SN169" s="15"/>
      <c r="SO169" s="15"/>
      <c r="SP169" s="15"/>
      <c r="SQ169" s="15"/>
      <c r="SR169" s="15"/>
      <c r="SS169" s="15"/>
      <c r="ST169" s="15"/>
      <c r="SU169" s="15"/>
      <c r="SV169" s="15"/>
      <c r="SW169" s="15"/>
      <c r="SX169" s="15"/>
      <c r="SY169" s="15"/>
      <c r="SZ169" s="15"/>
      <c r="TA169" s="15"/>
      <c r="TB169" s="15"/>
      <c r="TC169" s="15"/>
      <c r="TD169" s="15"/>
      <c r="TE169" s="15"/>
      <c r="TF169" s="15"/>
      <c r="TG169" s="15"/>
      <c r="TH169" s="15"/>
      <c r="TI169" s="15"/>
      <c r="TJ169" s="15"/>
      <c r="TK169" s="15"/>
      <c r="TL169" s="15"/>
      <c r="TM169" s="15"/>
      <c r="TN169" s="15"/>
      <c r="TO169" s="15"/>
      <c r="TP169" s="15"/>
      <c r="TQ169" s="15"/>
      <c r="TR169" s="15"/>
      <c r="TS169" s="15"/>
      <c r="TT169" s="15"/>
      <c r="TU169" s="15"/>
      <c r="TV169" s="15"/>
      <c r="TW169" s="15"/>
      <c r="TX169" s="15"/>
      <c r="TY169" s="15"/>
      <c r="TZ169" s="15"/>
      <c r="UA169" s="15"/>
      <c r="UB169" s="15"/>
      <c r="UC169" s="15"/>
      <c r="UD169" s="15"/>
      <c r="UE169" s="15"/>
      <c r="UF169" s="15"/>
      <c r="UG169" s="15"/>
      <c r="UH169" s="15"/>
      <c r="UI169" s="15"/>
      <c r="UJ169" s="15"/>
      <c r="UK169" s="15"/>
      <c r="UL169" s="15"/>
      <c r="UM169" s="15"/>
      <c r="UN169" s="15"/>
      <c r="UO169" s="15"/>
      <c r="UP169" s="15"/>
      <c r="UQ169" s="15"/>
      <c r="UR169" s="15"/>
      <c r="US169" s="15"/>
      <c r="UT169" s="15"/>
      <c r="UU169" s="15"/>
      <c r="UV169" s="15"/>
      <c r="UW169" s="15"/>
      <c r="UX169" s="15"/>
      <c r="UY169" s="15"/>
      <c r="UZ169" s="15"/>
      <c r="VA169" s="15"/>
      <c r="VB169" s="15"/>
      <c r="VC169" s="15"/>
      <c r="VD169" s="15"/>
      <c r="VE169" s="15"/>
      <c r="VF169" s="15"/>
      <c r="VG169" s="15"/>
      <c r="VH169" s="15"/>
      <c r="VI169" s="15"/>
      <c r="VJ169" s="15"/>
      <c r="VK169" s="15"/>
      <c r="VL169" s="15"/>
      <c r="VM169" s="15"/>
      <c r="VN169" s="15"/>
      <c r="VO169" s="15"/>
      <c r="VP169" s="15"/>
      <c r="VQ169" s="15"/>
      <c r="VR169" s="15"/>
      <c r="VS169" s="15"/>
      <c r="VT169" s="15"/>
      <c r="VU169" s="15"/>
      <c r="VV169" s="15"/>
      <c r="VW169" s="15"/>
      <c r="VX169" s="15"/>
      <c r="VY169" s="15"/>
      <c r="VZ169" s="15"/>
      <c r="WA169" s="15"/>
      <c r="WB169" s="15"/>
      <c r="WC169" s="15"/>
      <c r="WD169" s="15"/>
      <c r="WE169" s="15"/>
      <c r="WF169" s="15"/>
      <c r="WG169" s="15"/>
      <c r="WH169" s="15"/>
      <c r="WI169" s="15"/>
      <c r="WJ169" s="15"/>
      <c r="WK169" s="15"/>
      <c r="WL169" s="15"/>
      <c r="WM169" s="15"/>
      <c r="WN169" s="15"/>
      <c r="WO169" s="15"/>
      <c r="WP169" s="15"/>
      <c r="WQ169" s="15"/>
      <c r="WR169" s="15"/>
      <c r="WS169" s="15"/>
      <c r="WT169" s="15"/>
      <c r="WU169" s="15"/>
      <c r="WV169" s="15"/>
      <c r="WW169" s="15"/>
      <c r="WX169" s="15"/>
      <c r="WY169" s="15"/>
      <c r="WZ169" s="15"/>
      <c r="XA169" s="15"/>
      <c r="XB169" s="15"/>
      <c r="XC169" s="15"/>
      <c r="XD169" s="15"/>
      <c r="XE169" s="15"/>
      <c r="XF169" s="15"/>
      <c r="XG169" s="15"/>
      <c r="XH169" s="15"/>
      <c r="XI169" s="15"/>
      <c r="XJ169" s="15"/>
      <c r="XK169" s="15"/>
      <c r="XL169" s="15"/>
      <c r="XM169" s="15"/>
      <c r="XN169" s="15"/>
      <c r="XO169" s="15"/>
      <c r="XP169" s="15"/>
      <c r="XQ169" s="15"/>
      <c r="XR169" s="15"/>
      <c r="XS169" s="15"/>
      <c r="XT169" s="15"/>
      <c r="XU169" s="15"/>
      <c r="XV169" s="15"/>
      <c r="XW169" s="15"/>
      <c r="XX169" s="15"/>
      <c r="XY169" s="15"/>
      <c r="XZ169" s="15"/>
      <c r="YA169" s="15"/>
      <c r="YB169" s="15"/>
      <c r="YC169" s="15"/>
      <c r="YD169" s="15"/>
      <c r="YE169" s="15"/>
      <c r="YF169" s="15"/>
      <c r="YG169" s="15"/>
      <c r="YH169" s="15"/>
      <c r="YI169" s="15"/>
      <c r="YJ169" s="15"/>
      <c r="YK169" s="15"/>
      <c r="YL169" s="15"/>
      <c r="YM169" s="15"/>
      <c r="YN169" s="15"/>
      <c r="YO169" s="15"/>
      <c r="YP169" s="15"/>
      <c r="YQ169" s="15"/>
      <c r="YR169" s="15"/>
      <c r="YS169" s="15"/>
      <c r="YT169" s="15"/>
      <c r="YU169" s="15"/>
      <c r="YV169" s="15"/>
      <c r="YW169" s="15"/>
      <c r="YX169" s="15"/>
      <c r="YY169" s="15"/>
      <c r="YZ169" s="15"/>
      <c r="ZA169" s="15"/>
      <c r="ZB169" s="15"/>
      <c r="ZC169" s="15"/>
      <c r="ZD169" s="15"/>
      <c r="ZE169" s="15"/>
      <c r="ZF169" s="15"/>
      <c r="ZG169" s="15"/>
      <c r="ZH169" s="15"/>
      <c r="ZI169" s="15"/>
      <c r="ZJ169" s="15"/>
      <c r="ZK169" s="15"/>
      <c r="ZL169" s="15"/>
      <c r="ZM169" s="15"/>
      <c r="ZN169" s="15"/>
      <c r="ZO169" s="15"/>
      <c r="ZP169" s="15"/>
      <c r="ZQ169" s="15"/>
      <c r="ZR169" s="15"/>
      <c r="ZS169" s="15"/>
      <c r="ZT169" s="15"/>
      <c r="ZU169" s="15"/>
      <c r="ZV169" s="15"/>
      <c r="ZW169" s="15"/>
      <c r="ZX169" s="15"/>
      <c r="ZY169" s="15"/>
      <c r="ZZ169" s="15"/>
      <c r="AAA169" s="15"/>
      <c r="AAB169" s="15"/>
      <c r="AAC169" s="15"/>
      <c r="AAD169" s="15"/>
      <c r="AAE169" s="15"/>
      <c r="AAF169" s="15"/>
      <c r="AAG169" s="15"/>
      <c r="AAH169" s="15"/>
      <c r="AAI169" s="15"/>
      <c r="AAJ169" s="15"/>
      <c r="AAK169" s="15"/>
      <c r="AAL169" s="15"/>
      <c r="AAM169" s="15"/>
      <c r="AAN169" s="15"/>
      <c r="AAO169" s="15"/>
      <c r="AAP169" s="15"/>
      <c r="AAQ169" s="15"/>
      <c r="AAR169" s="15"/>
      <c r="AAS169" s="15"/>
      <c r="AAT169" s="15"/>
      <c r="AAU169" s="15"/>
      <c r="AAV169" s="15"/>
      <c r="AAW169" s="15"/>
      <c r="AAX169" s="15"/>
      <c r="AAY169" s="15"/>
      <c r="AAZ169" s="15"/>
      <c r="ABA169" s="15"/>
      <c r="ABB169" s="15"/>
      <c r="ABC169" s="15"/>
      <c r="ABD169" s="15"/>
      <c r="ABE169" s="15"/>
      <c r="ABF169" s="15"/>
      <c r="ABG169" s="15"/>
      <c r="ABH169" s="15"/>
      <c r="ABI169" s="15"/>
      <c r="ABJ169" s="15"/>
      <c r="ABK169" s="15"/>
      <c r="ABL169" s="15"/>
      <c r="ABM169" s="15"/>
      <c r="ABN169" s="15"/>
      <c r="ABO169" s="15"/>
      <c r="ABP169" s="15"/>
      <c r="ABQ169" s="15"/>
      <c r="ABR169" s="15"/>
      <c r="ABS169" s="15"/>
      <c r="ABT169" s="15"/>
      <c r="ABU169" s="15"/>
      <c r="ABV169" s="15"/>
      <c r="ABW169" s="15"/>
      <c r="ABX169" s="15"/>
      <c r="ABY169" s="15"/>
      <c r="ABZ169" s="15"/>
      <c r="ACA169" s="15"/>
      <c r="ACB169" s="15"/>
      <c r="ACC169" s="15"/>
      <c r="ACD169" s="15"/>
      <c r="ACE169" s="15"/>
      <c r="ACF169" s="15"/>
      <c r="ACG169" s="15"/>
      <c r="ACH169" s="15"/>
      <c r="ACI169" s="15"/>
      <c r="ACJ169" s="15"/>
      <c r="ACK169" s="15"/>
      <c r="ACL169" s="15"/>
      <c r="ACM169" s="15"/>
      <c r="ACN169" s="15"/>
      <c r="ACO169" s="15"/>
      <c r="ACP169" s="15"/>
      <c r="ACQ169" s="15"/>
      <c r="ACR169" s="15"/>
      <c r="ACS169" s="15"/>
      <c r="ACT169" s="15"/>
      <c r="ACU169" s="15"/>
      <c r="ACV169" s="15"/>
      <c r="ACW169" s="15"/>
      <c r="ACX169" s="15"/>
      <c r="ACY169" s="15"/>
      <c r="ACZ169" s="15"/>
      <c r="ADA169" s="15"/>
      <c r="ADB169" s="15"/>
      <c r="ADC169" s="15"/>
      <c r="ADD169" s="15"/>
      <c r="ADE169" s="15"/>
      <c r="ADF169" s="15"/>
      <c r="ADG169" s="15"/>
      <c r="ADH169" s="15"/>
      <c r="ADI169" s="15"/>
      <c r="ADJ169" s="15"/>
      <c r="ADK169" s="15"/>
      <c r="ADL169" s="15"/>
      <c r="ADM169" s="15"/>
      <c r="ADN169" s="15"/>
      <c r="ADO169" s="15"/>
      <c r="ADP169" s="15"/>
      <c r="ADQ169" s="15"/>
      <c r="ADR169" s="15"/>
      <c r="ADS169" s="15"/>
      <c r="ADT169" s="15"/>
      <c r="ADU169" s="15"/>
      <c r="ADV169" s="15"/>
      <c r="ADW169" s="15"/>
      <c r="ADX169" s="15"/>
      <c r="ADY169" s="15"/>
      <c r="ADZ169" s="15"/>
      <c r="AEA169" s="15"/>
      <c r="AEB169" s="15"/>
      <c r="AEC169" s="15"/>
      <c r="AED169" s="15"/>
      <c r="AEE169" s="15"/>
      <c r="AEF169" s="15"/>
      <c r="AEG169" s="15"/>
      <c r="AEH169" s="15"/>
      <c r="AEI169" s="15"/>
      <c r="AEJ169" s="15"/>
      <c r="AEK169" s="15"/>
      <c r="AEL169" s="15"/>
      <c r="AEM169" s="15"/>
      <c r="AEN169" s="15"/>
      <c r="AEO169" s="15"/>
      <c r="AEP169" s="15"/>
      <c r="AEQ169" s="15"/>
      <c r="AER169" s="15"/>
      <c r="AES169" s="15"/>
      <c r="AET169" s="15"/>
      <c r="AEU169" s="15"/>
      <c r="AEV169" s="15"/>
      <c r="AEW169" s="15"/>
      <c r="AEX169" s="15"/>
      <c r="AEY169" s="15"/>
      <c r="AEZ169" s="15"/>
      <c r="AFA169" s="15"/>
      <c r="AFB169" s="15"/>
      <c r="AFC169" s="15"/>
      <c r="AFD169" s="15"/>
      <c r="AFE169" s="15"/>
      <c r="AFF169" s="15"/>
      <c r="AFG169" s="15"/>
      <c r="AFH169" s="15"/>
      <c r="AFI169" s="15"/>
      <c r="AFJ169" s="15"/>
      <c r="AFK169" s="15"/>
      <c r="AFL169" s="15"/>
      <c r="AFM169" s="15"/>
      <c r="AFN169" s="15"/>
      <c r="AFO169" s="15"/>
      <c r="AFP169" s="15"/>
      <c r="AFQ169" s="15"/>
      <c r="AFR169" s="15"/>
      <c r="AFS169" s="15"/>
      <c r="AFT169" s="15"/>
      <c r="AFU169" s="15"/>
      <c r="AFV169" s="15"/>
      <c r="AFW169" s="15"/>
      <c r="AFX169" s="15"/>
      <c r="AFY169" s="15"/>
      <c r="AFZ169" s="15"/>
      <c r="AGA169" s="15"/>
      <c r="AGB169" s="15"/>
      <c r="AGC169" s="15"/>
      <c r="AGD169" s="15"/>
      <c r="AGE169" s="15"/>
      <c r="AGF169" s="15"/>
      <c r="AGG169" s="15"/>
      <c r="AGH169" s="15"/>
      <c r="AGI169" s="15"/>
      <c r="AGJ169" s="15"/>
      <c r="AGK169" s="15"/>
      <c r="AGL169" s="15"/>
      <c r="AGM169" s="15"/>
      <c r="AGN169" s="15"/>
      <c r="AGO169" s="15"/>
      <c r="AGP169" s="15"/>
      <c r="AGQ169" s="15"/>
      <c r="AGR169" s="15"/>
      <c r="AGS169" s="15"/>
      <c r="AGT169" s="15"/>
      <c r="AGU169" s="15"/>
      <c r="AGV169" s="15"/>
      <c r="AGW169" s="15"/>
      <c r="AGX169" s="15"/>
      <c r="AGY169" s="15"/>
      <c r="AGZ169" s="15"/>
      <c r="AHA169" s="15"/>
      <c r="AHB169" s="15"/>
      <c r="AHC169" s="15"/>
      <c r="AHD169" s="15"/>
      <c r="AHE169" s="15"/>
      <c r="AHF169" s="15"/>
      <c r="AHG169" s="15"/>
      <c r="AHH169" s="15"/>
      <c r="AHI169" s="15"/>
      <c r="AHJ169" s="15"/>
      <c r="AHK169" s="15"/>
      <c r="AHL169" s="15"/>
      <c r="AHM169" s="15"/>
      <c r="AHN169" s="15"/>
      <c r="AHO169" s="15"/>
      <c r="AHP169" s="15"/>
      <c r="AHQ169" s="15"/>
      <c r="AHR169" s="15"/>
      <c r="AHS169" s="15"/>
      <c r="AHT169" s="15"/>
      <c r="AHU169" s="15"/>
      <c r="AHV169" s="15"/>
      <c r="AHW169" s="15"/>
      <c r="AHX169" s="15"/>
      <c r="AHY169" s="15"/>
      <c r="AHZ169" s="15"/>
      <c r="AIA169" s="15"/>
      <c r="AIB169" s="15"/>
      <c r="AIC169" s="15"/>
      <c r="AID169" s="15"/>
      <c r="AIE169" s="15"/>
      <c r="AIF169" s="15"/>
      <c r="AIG169" s="15"/>
      <c r="AIH169" s="15"/>
      <c r="AII169" s="15"/>
      <c r="AIJ169" s="15"/>
      <c r="AIK169" s="15"/>
      <c r="AIL169" s="15"/>
      <c r="AIM169" s="15"/>
      <c r="AIN169" s="15"/>
      <c r="AIO169" s="15"/>
      <c r="AIP169" s="15"/>
      <c r="AIQ169" s="15"/>
      <c r="AIR169" s="15"/>
      <c r="AIS169" s="15"/>
      <c r="AIT169" s="15"/>
      <c r="AIU169" s="15"/>
      <c r="AIV169" s="15"/>
      <c r="AIW169" s="15"/>
      <c r="AIX169" s="15"/>
      <c r="AIY169" s="15"/>
      <c r="AIZ169" s="15"/>
      <c r="AJA169" s="15"/>
      <c r="AJB169" s="15"/>
      <c r="AJC169" s="15"/>
      <c r="AJD169" s="15"/>
      <c r="AJE169" s="15"/>
      <c r="AJF169" s="15"/>
      <c r="AJG169" s="15"/>
      <c r="AJH169" s="15"/>
      <c r="AJI169" s="15"/>
      <c r="AJJ169" s="15"/>
      <c r="AJK169" s="15"/>
      <c r="AJL169" s="15"/>
      <c r="AJM169" s="15"/>
      <c r="AJN169" s="15"/>
      <c r="AJO169" s="15"/>
      <c r="AJP169" s="15"/>
      <c r="AJQ169" s="15"/>
      <c r="AJR169" s="15"/>
      <c r="AJS169" s="15"/>
      <c r="AJT169" s="15"/>
      <c r="AJU169" s="15"/>
      <c r="AJV169" s="15"/>
      <c r="AJW169" s="15"/>
      <c r="AJX169" s="15"/>
      <c r="AJY169" s="15"/>
      <c r="AJZ169" s="15"/>
      <c r="AKA169" s="15"/>
      <c r="AKB169" s="15"/>
      <c r="AKC169" s="15"/>
      <c r="AKD169" s="15"/>
      <c r="AKE169" s="15"/>
      <c r="AKF169" s="15"/>
      <c r="AKG169" s="15"/>
      <c r="AKH169" s="15"/>
      <c r="AKI169" s="15"/>
      <c r="AKJ169" s="15"/>
      <c r="AKK169" s="15"/>
      <c r="AKL169" s="15"/>
      <c r="AKM169" s="15"/>
      <c r="AKN169" s="15"/>
      <c r="AKO169" s="15"/>
      <c r="AKP169" s="15"/>
      <c r="AKQ169" s="15"/>
      <c r="AKR169" s="15"/>
      <c r="AKS169" s="15"/>
      <c r="AKT169" s="15"/>
      <c r="AKU169" s="15"/>
      <c r="AKV169" s="15"/>
      <c r="AKW169" s="15"/>
      <c r="AKX169" s="15"/>
      <c r="AKY169" s="15"/>
      <c r="AKZ169" s="15"/>
      <c r="ALA169" s="15"/>
      <c r="ALB169" s="15"/>
      <c r="ALC169" s="15"/>
      <c r="ALD169" s="15"/>
      <c r="ALE169" s="15"/>
      <c r="ALF169" s="15"/>
      <c r="ALG169" s="15"/>
      <c r="ALH169" s="15"/>
      <c r="ALI169" s="15"/>
      <c r="ALJ169" s="15"/>
      <c r="ALK169" s="15"/>
      <c r="ALL169" s="15"/>
      <c r="ALM169" s="15"/>
      <c r="ALN169" s="15"/>
      <c r="ALO169" s="15"/>
      <c r="ALP169" s="15"/>
      <c r="ALQ169" s="15"/>
      <c r="ALR169" s="15"/>
      <c r="ALS169" s="15"/>
      <c r="ALT169" s="15"/>
      <c r="ALU169" s="15"/>
      <c r="ALV169" s="15"/>
      <c r="ALW169" s="15"/>
      <c r="ALX169" s="15"/>
      <c r="ALY169" s="15"/>
      <c r="ALZ169" s="15"/>
      <c r="AMA169" s="15"/>
      <c r="AMB169" s="15"/>
      <c r="AMC169" s="15"/>
      <c r="AMD169" s="15"/>
      <c r="AME169" s="15"/>
      <c r="AMF169" s="15"/>
      <c r="AMG169" s="15"/>
      <c r="AMH169" s="15"/>
      <c r="AMI169" s="15"/>
      <c r="AMJ169" s="15"/>
      <c r="AMK169" s="15"/>
    </row>
    <row r="170" spans="1:1025" s="16" customFormat="1" x14ac:dyDescent="0.25">
      <c r="A170" s="15"/>
      <c r="B170" s="14"/>
      <c r="C170" s="15"/>
      <c r="D170" s="15"/>
      <c r="E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15"/>
      <c r="NH170" s="15"/>
      <c r="NI170" s="15"/>
      <c r="NJ170" s="15"/>
      <c r="NK170" s="15"/>
      <c r="NL170" s="15"/>
      <c r="NM170" s="15"/>
      <c r="NN170" s="15"/>
      <c r="NO170" s="15"/>
      <c r="NP170" s="15"/>
      <c r="NQ170" s="15"/>
      <c r="NR170" s="15"/>
      <c r="NS170" s="15"/>
      <c r="NT170" s="15"/>
      <c r="NU170" s="15"/>
      <c r="NV170" s="15"/>
      <c r="NW170" s="15"/>
      <c r="NX170" s="15"/>
      <c r="NY170" s="15"/>
      <c r="NZ170" s="15"/>
      <c r="OA170" s="15"/>
      <c r="OB170" s="15"/>
      <c r="OC170" s="15"/>
      <c r="OD170" s="15"/>
      <c r="OE170" s="15"/>
      <c r="OF170" s="15"/>
      <c r="OG170" s="15"/>
      <c r="OH170" s="15"/>
      <c r="OI170" s="15"/>
      <c r="OJ170" s="15"/>
      <c r="OK170" s="15"/>
      <c r="OL170" s="15"/>
      <c r="OM170" s="15"/>
      <c r="ON170" s="15"/>
      <c r="OO170" s="15"/>
      <c r="OP170" s="15"/>
      <c r="OQ170" s="15"/>
      <c r="OR170" s="15"/>
      <c r="OS170" s="15"/>
      <c r="OT170" s="15"/>
      <c r="OU170" s="15"/>
      <c r="OV170" s="15"/>
      <c r="OW170" s="15"/>
      <c r="OX170" s="15"/>
      <c r="OY170" s="15"/>
      <c r="OZ170" s="15"/>
      <c r="PA170" s="15"/>
      <c r="PB170" s="15"/>
      <c r="PC170" s="15"/>
      <c r="PD170" s="15"/>
      <c r="PE170" s="15"/>
      <c r="PF170" s="15"/>
      <c r="PG170" s="15"/>
      <c r="PH170" s="15"/>
      <c r="PI170" s="15"/>
      <c r="PJ170" s="15"/>
      <c r="PK170" s="15"/>
      <c r="PL170" s="15"/>
      <c r="PM170" s="15"/>
      <c r="PN170" s="15"/>
      <c r="PO170" s="15"/>
      <c r="PP170" s="15"/>
      <c r="PQ170" s="15"/>
      <c r="PR170" s="15"/>
      <c r="PS170" s="15"/>
      <c r="PT170" s="15"/>
      <c r="PU170" s="15"/>
      <c r="PV170" s="15"/>
      <c r="PW170" s="15"/>
      <c r="PX170" s="15"/>
      <c r="PY170" s="15"/>
      <c r="PZ170" s="15"/>
      <c r="QA170" s="15"/>
      <c r="QB170" s="15"/>
      <c r="QC170" s="15"/>
      <c r="QD170" s="15"/>
      <c r="QE170" s="15"/>
      <c r="QF170" s="15"/>
      <c r="QG170" s="15"/>
      <c r="QH170" s="15"/>
      <c r="QI170" s="15"/>
      <c r="QJ170" s="15"/>
      <c r="QK170" s="15"/>
      <c r="QL170" s="15"/>
      <c r="QM170" s="15"/>
      <c r="QN170" s="15"/>
      <c r="QO170" s="15"/>
      <c r="QP170" s="15"/>
      <c r="QQ170" s="15"/>
      <c r="QR170" s="15"/>
      <c r="QS170" s="15"/>
      <c r="QT170" s="15"/>
      <c r="QU170" s="15"/>
      <c r="QV170" s="15"/>
      <c r="QW170" s="15"/>
      <c r="QX170" s="15"/>
      <c r="QY170" s="15"/>
      <c r="QZ170" s="15"/>
      <c r="RA170" s="15"/>
      <c r="RB170" s="15"/>
      <c r="RC170" s="15"/>
      <c r="RD170" s="15"/>
      <c r="RE170" s="15"/>
      <c r="RF170" s="15"/>
      <c r="RG170" s="15"/>
      <c r="RH170" s="15"/>
      <c r="RI170" s="15"/>
      <c r="RJ170" s="15"/>
      <c r="RK170" s="15"/>
      <c r="RL170" s="15"/>
      <c r="RM170" s="15"/>
      <c r="RN170" s="15"/>
      <c r="RO170" s="15"/>
      <c r="RP170" s="15"/>
      <c r="RQ170" s="15"/>
      <c r="RR170" s="15"/>
      <c r="RS170" s="15"/>
      <c r="RT170" s="15"/>
      <c r="RU170" s="15"/>
      <c r="RV170" s="15"/>
      <c r="RW170" s="15"/>
      <c r="RX170" s="15"/>
      <c r="RY170" s="15"/>
      <c r="RZ170" s="15"/>
      <c r="SA170" s="15"/>
      <c r="SB170" s="15"/>
      <c r="SC170" s="15"/>
      <c r="SD170" s="15"/>
      <c r="SE170" s="15"/>
      <c r="SF170" s="15"/>
      <c r="SG170" s="15"/>
      <c r="SH170" s="15"/>
      <c r="SI170" s="15"/>
      <c r="SJ170" s="15"/>
      <c r="SK170" s="15"/>
      <c r="SL170" s="15"/>
      <c r="SM170" s="15"/>
      <c r="SN170" s="15"/>
      <c r="SO170" s="15"/>
      <c r="SP170" s="15"/>
      <c r="SQ170" s="15"/>
      <c r="SR170" s="15"/>
      <c r="SS170" s="15"/>
      <c r="ST170" s="15"/>
      <c r="SU170" s="15"/>
      <c r="SV170" s="15"/>
      <c r="SW170" s="15"/>
      <c r="SX170" s="15"/>
      <c r="SY170" s="15"/>
      <c r="SZ170" s="15"/>
      <c r="TA170" s="15"/>
      <c r="TB170" s="15"/>
      <c r="TC170" s="15"/>
      <c r="TD170" s="15"/>
      <c r="TE170" s="15"/>
      <c r="TF170" s="15"/>
      <c r="TG170" s="15"/>
      <c r="TH170" s="15"/>
      <c r="TI170" s="15"/>
      <c r="TJ170" s="15"/>
      <c r="TK170" s="15"/>
      <c r="TL170" s="15"/>
      <c r="TM170" s="15"/>
      <c r="TN170" s="15"/>
      <c r="TO170" s="15"/>
      <c r="TP170" s="15"/>
      <c r="TQ170" s="15"/>
      <c r="TR170" s="15"/>
      <c r="TS170" s="15"/>
      <c r="TT170" s="15"/>
      <c r="TU170" s="15"/>
      <c r="TV170" s="15"/>
      <c r="TW170" s="15"/>
      <c r="TX170" s="15"/>
      <c r="TY170" s="15"/>
      <c r="TZ170" s="15"/>
      <c r="UA170" s="15"/>
      <c r="UB170" s="15"/>
      <c r="UC170" s="15"/>
      <c r="UD170" s="15"/>
      <c r="UE170" s="15"/>
      <c r="UF170" s="15"/>
      <c r="UG170" s="15"/>
      <c r="UH170" s="15"/>
      <c r="UI170" s="15"/>
      <c r="UJ170" s="15"/>
      <c r="UK170" s="15"/>
      <c r="UL170" s="15"/>
      <c r="UM170" s="15"/>
      <c r="UN170" s="15"/>
      <c r="UO170" s="15"/>
      <c r="UP170" s="15"/>
      <c r="UQ170" s="15"/>
      <c r="UR170" s="15"/>
      <c r="US170" s="15"/>
      <c r="UT170" s="15"/>
      <c r="UU170" s="15"/>
      <c r="UV170" s="15"/>
      <c r="UW170" s="15"/>
      <c r="UX170" s="15"/>
      <c r="UY170" s="15"/>
      <c r="UZ170" s="15"/>
      <c r="VA170" s="15"/>
      <c r="VB170" s="15"/>
      <c r="VC170" s="15"/>
      <c r="VD170" s="15"/>
      <c r="VE170" s="15"/>
      <c r="VF170" s="15"/>
      <c r="VG170" s="15"/>
      <c r="VH170" s="15"/>
      <c r="VI170" s="15"/>
      <c r="VJ170" s="15"/>
      <c r="VK170" s="15"/>
      <c r="VL170" s="15"/>
      <c r="VM170" s="15"/>
      <c r="VN170" s="15"/>
      <c r="VO170" s="15"/>
      <c r="VP170" s="15"/>
      <c r="VQ170" s="15"/>
      <c r="VR170" s="15"/>
      <c r="VS170" s="15"/>
      <c r="VT170" s="15"/>
      <c r="VU170" s="15"/>
      <c r="VV170" s="15"/>
      <c r="VW170" s="15"/>
      <c r="VX170" s="15"/>
      <c r="VY170" s="15"/>
      <c r="VZ170" s="15"/>
      <c r="WA170" s="15"/>
      <c r="WB170" s="15"/>
      <c r="WC170" s="15"/>
      <c r="WD170" s="15"/>
      <c r="WE170" s="15"/>
      <c r="WF170" s="15"/>
      <c r="WG170" s="15"/>
      <c r="WH170" s="15"/>
      <c r="WI170" s="15"/>
      <c r="WJ170" s="15"/>
      <c r="WK170" s="15"/>
      <c r="WL170" s="15"/>
      <c r="WM170" s="15"/>
      <c r="WN170" s="15"/>
      <c r="WO170" s="15"/>
      <c r="WP170" s="15"/>
      <c r="WQ170" s="15"/>
      <c r="WR170" s="15"/>
      <c r="WS170" s="15"/>
      <c r="WT170" s="15"/>
      <c r="WU170" s="15"/>
      <c r="WV170" s="15"/>
      <c r="WW170" s="15"/>
      <c r="WX170" s="15"/>
      <c r="WY170" s="15"/>
      <c r="WZ170" s="15"/>
      <c r="XA170" s="15"/>
      <c r="XB170" s="15"/>
      <c r="XC170" s="15"/>
      <c r="XD170" s="15"/>
      <c r="XE170" s="15"/>
      <c r="XF170" s="15"/>
      <c r="XG170" s="15"/>
      <c r="XH170" s="15"/>
      <c r="XI170" s="15"/>
      <c r="XJ170" s="15"/>
      <c r="XK170" s="15"/>
      <c r="XL170" s="15"/>
      <c r="XM170" s="15"/>
      <c r="XN170" s="15"/>
      <c r="XO170" s="15"/>
      <c r="XP170" s="15"/>
      <c r="XQ170" s="15"/>
      <c r="XR170" s="15"/>
      <c r="XS170" s="15"/>
      <c r="XT170" s="15"/>
      <c r="XU170" s="15"/>
      <c r="XV170" s="15"/>
      <c r="XW170" s="15"/>
      <c r="XX170" s="15"/>
      <c r="XY170" s="15"/>
      <c r="XZ170" s="15"/>
      <c r="YA170" s="15"/>
      <c r="YB170" s="15"/>
      <c r="YC170" s="15"/>
      <c r="YD170" s="15"/>
      <c r="YE170" s="15"/>
      <c r="YF170" s="15"/>
      <c r="YG170" s="15"/>
      <c r="YH170" s="15"/>
      <c r="YI170" s="15"/>
      <c r="YJ170" s="15"/>
      <c r="YK170" s="15"/>
      <c r="YL170" s="15"/>
      <c r="YM170" s="15"/>
      <c r="YN170" s="15"/>
      <c r="YO170" s="15"/>
      <c r="YP170" s="15"/>
      <c r="YQ170" s="15"/>
      <c r="YR170" s="15"/>
      <c r="YS170" s="15"/>
      <c r="YT170" s="15"/>
      <c r="YU170" s="15"/>
      <c r="YV170" s="15"/>
      <c r="YW170" s="15"/>
      <c r="YX170" s="15"/>
      <c r="YY170" s="15"/>
      <c r="YZ170" s="15"/>
      <c r="ZA170" s="15"/>
      <c r="ZB170" s="15"/>
      <c r="ZC170" s="15"/>
      <c r="ZD170" s="15"/>
      <c r="ZE170" s="15"/>
      <c r="ZF170" s="15"/>
      <c r="ZG170" s="15"/>
      <c r="ZH170" s="15"/>
      <c r="ZI170" s="15"/>
      <c r="ZJ170" s="15"/>
      <c r="ZK170" s="15"/>
      <c r="ZL170" s="15"/>
      <c r="ZM170" s="15"/>
      <c r="ZN170" s="15"/>
      <c r="ZO170" s="15"/>
      <c r="ZP170" s="15"/>
      <c r="ZQ170" s="15"/>
      <c r="ZR170" s="15"/>
      <c r="ZS170" s="15"/>
      <c r="ZT170" s="15"/>
      <c r="ZU170" s="15"/>
      <c r="ZV170" s="15"/>
      <c r="ZW170" s="15"/>
      <c r="ZX170" s="15"/>
      <c r="ZY170" s="15"/>
      <c r="ZZ170" s="15"/>
      <c r="AAA170" s="15"/>
      <c r="AAB170" s="15"/>
      <c r="AAC170" s="15"/>
      <c r="AAD170" s="15"/>
      <c r="AAE170" s="15"/>
      <c r="AAF170" s="15"/>
      <c r="AAG170" s="15"/>
      <c r="AAH170" s="15"/>
      <c r="AAI170" s="15"/>
      <c r="AAJ170" s="15"/>
      <c r="AAK170" s="15"/>
      <c r="AAL170" s="15"/>
      <c r="AAM170" s="15"/>
      <c r="AAN170" s="15"/>
      <c r="AAO170" s="15"/>
      <c r="AAP170" s="15"/>
      <c r="AAQ170" s="15"/>
      <c r="AAR170" s="15"/>
      <c r="AAS170" s="15"/>
      <c r="AAT170" s="15"/>
      <c r="AAU170" s="15"/>
      <c r="AAV170" s="15"/>
      <c r="AAW170" s="15"/>
      <c r="AAX170" s="15"/>
      <c r="AAY170" s="15"/>
      <c r="AAZ170" s="15"/>
      <c r="ABA170" s="15"/>
      <c r="ABB170" s="15"/>
      <c r="ABC170" s="15"/>
      <c r="ABD170" s="15"/>
      <c r="ABE170" s="15"/>
      <c r="ABF170" s="15"/>
      <c r="ABG170" s="15"/>
      <c r="ABH170" s="15"/>
      <c r="ABI170" s="15"/>
      <c r="ABJ170" s="15"/>
      <c r="ABK170" s="15"/>
      <c r="ABL170" s="15"/>
      <c r="ABM170" s="15"/>
      <c r="ABN170" s="15"/>
      <c r="ABO170" s="15"/>
      <c r="ABP170" s="15"/>
      <c r="ABQ170" s="15"/>
      <c r="ABR170" s="15"/>
      <c r="ABS170" s="15"/>
      <c r="ABT170" s="15"/>
      <c r="ABU170" s="15"/>
      <c r="ABV170" s="15"/>
      <c r="ABW170" s="15"/>
      <c r="ABX170" s="15"/>
      <c r="ABY170" s="15"/>
      <c r="ABZ170" s="15"/>
      <c r="ACA170" s="15"/>
      <c r="ACB170" s="15"/>
      <c r="ACC170" s="15"/>
      <c r="ACD170" s="15"/>
      <c r="ACE170" s="15"/>
      <c r="ACF170" s="15"/>
      <c r="ACG170" s="15"/>
      <c r="ACH170" s="15"/>
      <c r="ACI170" s="15"/>
      <c r="ACJ170" s="15"/>
      <c r="ACK170" s="15"/>
      <c r="ACL170" s="15"/>
      <c r="ACM170" s="15"/>
      <c r="ACN170" s="15"/>
      <c r="ACO170" s="15"/>
      <c r="ACP170" s="15"/>
      <c r="ACQ170" s="15"/>
      <c r="ACR170" s="15"/>
      <c r="ACS170" s="15"/>
      <c r="ACT170" s="15"/>
      <c r="ACU170" s="15"/>
      <c r="ACV170" s="15"/>
      <c r="ACW170" s="15"/>
      <c r="ACX170" s="15"/>
      <c r="ACY170" s="15"/>
      <c r="ACZ170" s="15"/>
      <c r="ADA170" s="15"/>
      <c r="ADB170" s="15"/>
      <c r="ADC170" s="15"/>
      <c r="ADD170" s="15"/>
      <c r="ADE170" s="15"/>
      <c r="ADF170" s="15"/>
      <c r="ADG170" s="15"/>
      <c r="ADH170" s="15"/>
      <c r="ADI170" s="15"/>
      <c r="ADJ170" s="15"/>
      <c r="ADK170" s="15"/>
      <c r="ADL170" s="15"/>
      <c r="ADM170" s="15"/>
      <c r="ADN170" s="15"/>
      <c r="ADO170" s="15"/>
      <c r="ADP170" s="15"/>
      <c r="ADQ170" s="15"/>
      <c r="ADR170" s="15"/>
      <c r="ADS170" s="15"/>
      <c r="ADT170" s="15"/>
      <c r="ADU170" s="15"/>
      <c r="ADV170" s="15"/>
      <c r="ADW170" s="15"/>
      <c r="ADX170" s="15"/>
      <c r="ADY170" s="15"/>
      <c r="ADZ170" s="15"/>
      <c r="AEA170" s="15"/>
      <c r="AEB170" s="15"/>
      <c r="AEC170" s="15"/>
      <c r="AED170" s="15"/>
      <c r="AEE170" s="15"/>
      <c r="AEF170" s="15"/>
      <c r="AEG170" s="15"/>
      <c r="AEH170" s="15"/>
      <c r="AEI170" s="15"/>
      <c r="AEJ170" s="15"/>
      <c r="AEK170" s="15"/>
      <c r="AEL170" s="15"/>
      <c r="AEM170" s="15"/>
      <c r="AEN170" s="15"/>
      <c r="AEO170" s="15"/>
      <c r="AEP170" s="15"/>
      <c r="AEQ170" s="15"/>
      <c r="AER170" s="15"/>
      <c r="AES170" s="15"/>
      <c r="AET170" s="15"/>
      <c r="AEU170" s="15"/>
      <c r="AEV170" s="15"/>
      <c r="AEW170" s="15"/>
      <c r="AEX170" s="15"/>
      <c r="AEY170" s="15"/>
      <c r="AEZ170" s="15"/>
      <c r="AFA170" s="15"/>
      <c r="AFB170" s="15"/>
      <c r="AFC170" s="15"/>
      <c r="AFD170" s="15"/>
      <c r="AFE170" s="15"/>
      <c r="AFF170" s="15"/>
      <c r="AFG170" s="15"/>
      <c r="AFH170" s="15"/>
      <c r="AFI170" s="15"/>
      <c r="AFJ170" s="15"/>
      <c r="AFK170" s="15"/>
      <c r="AFL170" s="15"/>
      <c r="AFM170" s="15"/>
      <c r="AFN170" s="15"/>
      <c r="AFO170" s="15"/>
      <c r="AFP170" s="15"/>
      <c r="AFQ170" s="15"/>
      <c r="AFR170" s="15"/>
      <c r="AFS170" s="15"/>
      <c r="AFT170" s="15"/>
      <c r="AFU170" s="15"/>
      <c r="AFV170" s="15"/>
      <c r="AFW170" s="15"/>
      <c r="AFX170" s="15"/>
      <c r="AFY170" s="15"/>
      <c r="AFZ170" s="15"/>
      <c r="AGA170" s="15"/>
      <c r="AGB170" s="15"/>
      <c r="AGC170" s="15"/>
      <c r="AGD170" s="15"/>
      <c r="AGE170" s="15"/>
      <c r="AGF170" s="15"/>
      <c r="AGG170" s="15"/>
      <c r="AGH170" s="15"/>
      <c r="AGI170" s="15"/>
      <c r="AGJ170" s="15"/>
      <c r="AGK170" s="15"/>
      <c r="AGL170" s="15"/>
      <c r="AGM170" s="15"/>
      <c r="AGN170" s="15"/>
      <c r="AGO170" s="15"/>
      <c r="AGP170" s="15"/>
      <c r="AGQ170" s="15"/>
      <c r="AGR170" s="15"/>
      <c r="AGS170" s="15"/>
      <c r="AGT170" s="15"/>
      <c r="AGU170" s="15"/>
      <c r="AGV170" s="15"/>
      <c r="AGW170" s="15"/>
      <c r="AGX170" s="15"/>
      <c r="AGY170" s="15"/>
      <c r="AGZ170" s="15"/>
      <c r="AHA170" s="15"/>
      <c r="AHB170" s="15"/>
      <c r="AHC170" s="15"/>
      <c r="AHD170" s="15"/>
      <c r="AHE170" s="15"/>
      <c r="AHF170" s="15"/>
      <c r="AHG170" s="15"/>
      <c r="AHH170" s="15"/>
      <c r="AHI170" s="15"/>
      <c r="AHJ170" s="15"/>
      <c r="AHK170" s="15"/>
      <c r="AHL170" s="15"/>
      <c r="AHM170" s="15"/>
      <c r="AHN170" s="15"/>
      <c r="AHO170" s="15"/>
      <c r="AHP170" s="15"/>
      <c r="AHQ170" s="15"/>
      <c r="AHR170" s="15"/>
      <c r="AHS170" s="15"/>
      <c r="AHT170" s="15"/>
      <c r="AHU170" s="15"/>
      <c r="AHV170" s="15"/>
      <c r="AHW170" s="15"/>
      <c r="AHX170" s="15"/>
      <c r="AHY170" s="15"/>
      <c r="AHZ170" s="15"/>
      <c r="AIA170" s="15"/>
      <c r="AIB170" s="15"/>
      <c r="AIC170" s="15"/>
      <c r="AID170" s="15"/>
      <c r="AIE170" s="15"/>
      <c r="AIF170" s="15"/>
      <c r="AIG170" s="15"/>
      <c r="AIH170" s="15"/>
      <c r="AII170" s="15"/>
      <c r="AIJ170" s="15"/>
      <c r="AIK170" s="15"/>
      <c r="AIL170" s="15"/>
      <c r="AIM170" s="15"/>
      <c r="AIN170" s="15"/>
      <c r="AIO170" s="15"/>
      <c r="AIP170" s="15"/>
      <c r="AIQ170" s="15"/>
      <c r="AIR170" s="15"/>
      <c r="AIS170" s="15"/>
      <c r="AIT170" s="15"/>
      <c r="AIU170" s="15"/>
      <c r="AIV170" s="15"/>
      <c r="AIW170" s="15"/>
      <c r="AIX170" s="15"/>
      <c r="AIY170" s="15"/>
      <c r="AIZ170" s="15"/>
      <c r="AJA170" s="15"/>
      <c r="AJB170" s="15"/>
      <c r="AJC170" s="15"/>
      <c r="AJD170" s="15"/>
      <c r="AJE170" s="15"/>
      <c r="AJF170" s="15"/>
      <c r="AJG170" s="15"/>
      <c r="AJH170" s="15"/>
      <c r="AJI170" s="15"/>
      <c r="AJJ170" s="15"/>
      <c r="AJK170" s="15"/>
      <c r="AJL170" s="15"/>
      <c r="AJM170" s="15"/>
      <c r="AJN170" s="15"/>
      <c r="AJO170" s="15"/>
      <c r="AJP170" s="15"/>
      <c r="AJQ170" s="15"/>
      <c r="AJR170" s="15"/>
      <c r="AJS170" s="15"/>
      <c r="AJT170" s="15"/>
      <c r="AJU170" s="15"/>
      <c r="AJV170" s="15"/>
      <c r="AJW170" s="15"/>
      <c r="AJX170" s="15"/>
      <c r="AJY170" s="15"/>
      <c r="AJZ170" s="15"/>
      <c r="AKA170" s="15"/>
      <c r="AKB170" s="15"/>
      <c r="AKC170" s="15"/>
      <c r="AKD170" s="15"/>
      <c r="AKE170" s="15"/>
      <c r="AKF170" s="15"/>
      <c r="AKG170" s="15"/>
      <c r="AKH170" s="15"/>
      <c r="AKI170" s="15"/>
      <c r="AKJ170" s="15"/>
      <c r="AKK170" s="15"/>
      <c r="AKL170" s="15"/>
      <c r="AKM170" s="15"/>
      <c r="AKN170" s="15"/>
      <c r="AKO170" s="15"/>
      <c r="AKP170" s="15"/>
      <c r="AKQ170" s="15"/>
      <c r="AKR170" s="15"/>
      <c r="AKS170" s="15"/>
      <c r="AKT170" s="15"/>
      <c r="AKU170" s="15"/>
      <c r="AKV170" s="15"/>
      <c r="AKW170" s="15"/>
      <c r="AKX170" s="15"/>
      <c r="AKY170" s="15"/>
      <c r="AKZ170" s="15"/>
      <c r="ALA170" s="15"/>
      <c r="ALB170" s="15"/>
      <c r="ALC170" s="15"/>
      <c r="ALD170" s="15"/>
      <c r="ALE170" s="15"/>
      <c r="ALF170" s="15"/>
      <c r="ALG170" s="15"/>
      <c r="ALH170" s="15"/>
      <c r="ALI170" s="15"/>
      <c r="ALJ170" s="15"/>
      <c r="ALK170" s="15"/>
      <c r="ALL170" s="15"/>
      <c r="ALM170" s="15"/>
      <c r="ALN170" s="15"/>
      <c r="ALO170" s="15"/>
      <c r="ALP170" s="15"/>
      <c r="ALQ170" s="15"/>
      <c r="ALR170" s="15"/>
      <c r="ALS170" s="15"/>
      <c r="ALT170" s="15"/>
      <c r="ALU170" s="15"/>
      <c r="ALV170" s="15"/>
      <c r="ALW170" s="15"/>
      <c r="ALX170" s="15"/>
      <c r="ALY170" s="15"/>
      <c r="ALZ170" s="15"/>
      <c r="AMA170" s="15"/>
      <c r="AMB170" s="15"/>
      <c r="AMC170" s="15"/>
      <c r="AMD170" s="15"/>
      <c r="AME170" s="15"/>
      <c r="AMF170" s="15"/>
      <c r="AMG170" s="15"/>
      <c r="AMH170" s="15"/>
      <c r="AMI170" s="15"/>
      <c r="AMJ170" s="15"/>
      <c r="AMK170" s="15"/>
    </row>
    <row r="171" spans="1:1025" s="16" customFormat="1" x14ac:dyDescent="0.25">
      <c r="A171" s="15"/>
      <c r="B171" s="14"/>
      <c r="C171" s="15"/>
      <c r="D171" s="15"/>
      <c r="E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5"/>
      <c r="KR171" s="15"/>
      <c r="KS171" s="15"/>
      <c r="KT171" s="15"/>
      <c r="KU171" s="15"/>
      <c r="KV171" s="15"/>
      <c r="KW171" s="15"/>
      <c r="KX171" s="15"/>
      <c r="KY171" s="15"/>
      <c r="KZ171" s="15"/>
      <c r="LA171" s="15"/>
      <c r="LB171" s="15"/>
      <c r="LC171" s="15"/>
      <c r="LD171" s="15"/>
      <c r="LE171" s="15"/>
      <c r="LF171" s="15"/>
      <c r="LG171" s="15"/>
      <c r="LH171" s="15"/>
      <c r="LI171" s="15"/>
      <c r="LJ171" s="15"/>
      <c r="LK171" s="15"/>
      <c r="LL171" s="15"/>
      <c r="LM171" s="15"/>
      <c r="LN171" s="15"/>
      <c r="LO171" s="15"/>
      <c r="LP171" s="15"/>
      <c r="LQ171" s="15"/>
      <c r="LR171" s="15"/>
      <c r="LS171" s="15"/>
      <c r="LT171" s="15"/>
      <c r="LU171" s="15"/>
      <c r="LV171" s="15"/>
      <c r="LW171" s="15"/>
      <c r="LX171" s="15"/>
      <c r="LY171" s="15"/>
      <c r="LZ171" s="15"/>
      <c r="MA171" s="15"/>
      <c r="MB171" s="15"/>
      <c r="MC171" s="15"/>
      <c r="MD171" s="15"/>
      <c r="ME171" s="15"/>
      <c r="MF171" s="15"/>
      <c r="MG171" s="15"/>
      <c r="MH171" s="15"/>
      <c r="MI171" s="15"/>
      <c r="MJ171" s="15"/>
      <c r="MK171" s="15"/>
      <c r="ML171" s="15"/>
      <c r="MM171" s="15"/>
      <c r="MN171" s="15"/>
      <c r="MO171" s="15"/>
      <c r="MP171" s="15"/>
      <c r="MQ171" s="15"/>
      <c r="MR171" s="15"/>
      <c r="MS171" s="15"/>
      <c r="MT171" s="15"/>
      <c r="MU171" s="15"/>
      <c r="MV171" s="15"/>
      <c r="MW171" s="15"/>
      <c r="MX171" s="15"/>
      <c r="MY171" s="15"/>
      <c r="MZ171" s="15"/>
      <c r="NA171" s="15"/>
      <c r="NB171" s="15"/>
      <c r="NC171" s="15"/>
      <c r="ND171" s="15"/>
      <c r="NE171" s="15"/>
      <c r="NF171" s="15"/>
      <c r="NG171" s="15"/>
      <c r="NH171" s="15"/>
      <c r="NI171" s="15"/>
      <c r="NJ171" s="15"/>
      <c r="NK171" s="15"/>
      <c r="NL171" s="15"/>
      <c r="NM171" s="15"/>
      <c r="NN171" s="15"/>
      <c r="NO171" s="15"/>
      <c r="NP171" s="15"/>
      <c r="NQ171" s="15"/>
      <c r="NR171" s="15"/>
      <c r="NS171" s="15"/>
      <c r="NT171" s="15"/>
      <c r="NU171" s="15"/>
      <c r="NV171" s="15"/>
      <c r="NW171" s="15"/>
      <c r="NX171" s="15"/>
      <c r="NY171" s="15"/>
      <c r="NZ171" s="15"/>
      <c r="OA171" s="15"/>
      <c r="OB171" s="15"/>
      <c r="OC171" s="15"/>
      <c r="OD171" s="15"/>
      <c r="OE171" s="15"/>
      <c r="OF171" s="15"/>
      <c r="OG171" s="15"/>
      <c r="OH171" s="15"/>
      <c r="OI171" s="15"/>
      <c r="OJ171" s="15"/>
      <c r="OK171" s="15"/>
      <c r="OL171" s="15"/>
      <c r="OM171" s="15"/>
      <c r="ON171" s="15"/>
      <c r="OO171" s="15"/>
      <c r="OP171" s="15"/>
      <c r="OQ171" s="15"/>
      <c r="OR171" s="15"/>
      <c r="OS171" s="15"/>
      <c r="OT171" s="15"/>
      <c r="OU171" s="15"/>
      <c r="OV171" s="15"/>
      <c r="OW171" s="15"/>
      <c r="OX171" s="15"/>
      <c r="OY171" s="15"/>
      <c r="OZ171" s="15"/>
      <c r="PA171" s="15"/>
      <c r="PB171" s="15"/>
      <c r="PC171" s="15"/>
      <c r="PD171" s="15"/>
      <c r="PE171" s="15"/>
      <c r="PF171" s="15"/>
      <c r="PG171" s="15"/>
      <c r="PH171" s="15"/>
      <c r="PI171" s="15"/>
      <c r="PJ171" s="15"/>
      <c r="PK171" s="15"/>
      <c r="PL171" s="15"/>
      <c r="PM171" s="15"/>
      <c r="PN171" s="15"/>
      <c r="PO171" s="15"/>
      <c r="PP171" s="15"/>
      <c r="PQ171" s="15"/>
      <c r="PR171" s="15"/>
      <c r="PS171" s="15"/>
      <c r="PT171" s="15"/>
      <c r="PU171" s="15"/>
      <c r="PV171" s="15"/>
      <c r="PW171" s="15"/>
      <c r="PX171" s="15"/>
      <c r="PY171" s="15"/>
      <c r="PZ171" s="15"/>
      <c r="QA171" s="15"/>
      <c r="QB171" s="15"/>
      <c r="QC171" s="15"/>
      <c r="QD171" s="15"/>
      <c r="QE171" s="15"/>
      <c r="QF171" s="15"/>
      <c r="QG171" s="15"/>
      <c r="QH171" s="15"/>
      <c r="QI171" s="15"/>
      <c r="QJ171" s="15"/>
      <c r="QK171" s="15"/>
      <c r="QL171" s="15"/>
      <c r="QM171" s="15"/>
      <c r="QN171" s="15"/>
      <c r="QO171" s="15"/>
      <c r="QP171" s="15"/>
      <c r="QQ171" s="15"/>
      <c r="QR171" s="15"/>
      <c r="QS171" s="15"/>
      <c r="QT171" s="15"/>
      <c r="QU171" s="15"/>
      <c r="QV171" s="15"/>
      <c r="QW171" s="15"/>
      <c r="QX171" s="15"/>
      <c r="QY171" s="15"/>
      <c r="QZ171" s="15"/>
      <c r="RA171" s="15"/>
      <c r="RB171" s="15"/>
      <c r="RC171" s="15"/>
      <c r="RD171" s="15"/>
      <c r="RE171" s="15"/>
      <c r="RF171" s="15"/>
      <c r="RG171" s="15"/>
      <c r="RH171" s="15"/>
      <c r="RI171" s="15"/>
      <c r="RJ171" s="15"/>
      <c r="RK171" s="15"/>
      <c r="RL171" s="15"/>
      <c r="RM171" s="15"/>
      <c r="RN171" s="15"/>
      <c r="RO171" s="15"/>
      <c r="RP171" s="15"/>
      <c r="RQ171" s="15"/>
      <c r="RR171" s="15"/>
      <c r="RS171" s="15"/>
      <c r="RT171" s="15"/>
      <c r="RU171" s="15"/>
      <c r="RV171" s="15"/>
      <c r="RW171" s="15"/>
      <c r="RX171" s="15"/>
      <c r="RY171" s="15"/>
      <c r="RZ171" s="15"/>
      <c r="SA171" s="15"/>
      <c r="SB171" s="15"/>
      <c r="SC171" s="15"/>
      <c r="SD171" s="15"/>
      <c r="SE171" s="15"/>
      <c r="SF171" s="15"/>
      <c r="SG171" s="15"/>
      <c r="SH171" s="15"/>
      <c r="SI171" s="15"/>
      <c r="SJ171" s="15"/>
      <c r="SK171" s="15"/>
      <c r="SL171" s="15"/>
      <c r="SM171" s="15"/>
      <c r="SN171" s="15"/>
      <c r="SO171" s="15"/>
      <c r="SP171" s="15"/>
      <c r="SQ171" s="15"/>
      <c r="SR171" s="15"/>
      <c r="SS171" s="15"/>
      <c r="ST171" s="15"/>
      <c r="SU171" s="15"/>
      <c r="SV171" s="15"/>
      <c r="SW171" s="15"/>
      <c r="SX171" s="15"/>
      <c r="SY171" s="15"/>
      <c r="SZ171" s="15"/>
      <c r="TA171" s="15"/>
      <c r="TB171" s="15"/>
      <c r="TC171" s="15"/>
      <c r="TD171" s="15"/>
      <c r="TE171" s="15"/>
      <c r="TF171" s="15"/>
      <c r="TG171" s="15"/>
      <c r="TH171" s="15"/>
      <c r="TI171" s="15"/>
      <c r="TJ171" s="15"/>
      <c r="TK171" s="15"/>
      <c r="TL171" s="15"/>
      <c r="TM171" s="15"/>
      <c r="TN171" s="15"/>
      <c r="TO171" s="15"/>
      <c r="TP171" s="15"/>
      <c r="TQ171" s="15"/>
      <c r="TR171" s="15"/>
      <c r="TS171" s="15"/>
      <c r="TT171" s="15"/>
      <c r="TU171" s="15"/>
      <c r="TV171" s="15"/>
      <c r="TW171" s="15"/>
      <c r="TX171" s="15"/>
      <c r="TY171" s="15"/>
      <c r="TZ171" s="15"/>
      <c r="UA171" s="15"/>
      <c r="UB171" s="15"/>
      <c r="UC171" s="15"/>
      <c r="UD171" s="15"/>
      <c r="UE171" s="15"/>
      <c r="UF171" s="15"/>
      <c r="UG171" s="15"/>
      <c r="UH171" s="15"/>
      <c r="UI171" s="15"/>
      <c r="UJ171" s="15"/>
      <c r="UK171" s="15"/>
      <c r="UL171" s="15"/>
      <c r="UM171" s="15"/>
      <c r="UN171" s="15"/>
      <c r="UO171" s="15"/>
      <c r="UP171" s="15"/>
      <c r="UQ171" s="15"/>
      <c r="UR171" s="15"/>
      <c r="US171" s="15"/>
      <c r="UT171" s="15"/>
      <c r="UU171" s="15"/>
      <c r="UV171" s="15"/>
      <c r="UW171" s="15"/>
      <c r="UX171" s="15"/>
      <c r="UY171" s="15"/>
      <c r="UZ171" s="15"/>
      <c r="VA171" s="15"/>
      <c r="VB171" s="15"/>
      <c r="VC171" s="15"/>
      <c r="VD171" s="15"/>
      <c r="VE171" s="15"/>
      <c r="VF171" s="15"/>
      <c r="VG171" s="15"/>
      <c r="VH171" s="15"/>
      <c r="VI171" s="15"/>
      <c r="VJ171" s="15"/>
      <c r="VK171" s="15"/>
      <c r="VL171" s="15"/>
      <c r="VM171" s="15"/>
      <c r="VN171" s="15"/>
      <c r="VO171" s="15"/>
      <c r="VP171" s="15"/>
      <c r="VQ171" s="15"/>
      <c r="VR171" s="15"/>
      <c r="VS171" s="15"/>
      <c r="VT171" s="15"/>
      <c r="VU171" s="15"/>
      <c r="VV171" s="15"/>
      <c r="VW171" s="15"/>
      <c r="VX171" s="15"/>
      <c r="VY171" s="15"/>
      <c r="VZ171" s="15"/>
      <c r="WA171" s="15"/>
      <c r="WB171" s="15"/>
      <c r="WC171" s="15"/>
      <c r="WD171" s="15"/>
      <c r="WE171" s="15"/>
      <c r="WF171" s="15"/>
      <c r="WG171" s="15"/>
      <c r="WH171" s="15"/>
      <c r="WI171" s="15"/>
      <c r="WJ171" s="15"/>
      <c r="WK171" s="15"/>
      <c r="WL171" s="15"/>
      <c r="WM171" s="15"/>
      <c r="WN171" s="15"/>
      <c r="WO171" s="15"/>
      <c r="WP171" s="15"/>
      <c r="WQ171" s="15"/>
      <c r="WR171" s="15"/>
      <c r="WS171" s="15"/>
      <c r="WT171" s="15"/>
      <c r="WU171" s="15"/>
      <c r="WV171" s="15"/>
      <c r="WW171" s="15"/>
      <c r="WX171" s="15"/>
      <c r="WY171" s="15"/>
      <c r="WZ171" s="15"/>
      <c r="XA171" s="15"/>
      <c r="XB171" s="15"/>
      <c r="XC171" s="15"/>
      <c r="XD171" s="15"/>
      <c r="XE171" s="15"/>
      <c r="XF171" s="15"/>
      <c r="XG171" s="15"/>
      <c r="XH171" s="15"/>
      <c r="XI171" s="15"/>
      <c r="XJ171" s="15"/>
      <c r="XK171" s="15"/>
      <c r="XL171" s="15"/>
      <c r="XM171" s="15"/>
      <c r="XN171" s="15"/>
      <c r="XO171" s="15"/>
      <c r="XP171" s="15"/>
      <c r="XQ171" s="15"/>
      <c r="XR171" s="15"/>
      <c r="XS171" s="15"/>
      <c r="XT171" s="15"/>
      <c r="XU171" s="15"/>
      <c r="XV171" s="15"/>
      <c r="XW171" s="15"/>
      <c r="XX171" s="15"/>
      <c r="XY171" s="15"/>
      <c r="XZ171" s="15"/>
      <c r="YA171" s="15"/>
      <c r="YB171" s="15"/>
      <c r="YC171" s="15"/>
      <c r="YD171" s="15"/>
      <c r="YE171" s="15"/>
      <c r="YF171" s="15"/>
      <c r="YG171" s="15"/>
      <c r="YH171" s="15"/>
      <c r="YI171" s="15"/>
      <c r="YJ171" s="15"/>
      <c r="YK171" s="15"/>
      <c r="YL171" s="15"/>
      <c r="YM171" s="15"/>
      <c r="YN171" s="15"/>
      <c r="YO171" s="15"/>
      <c r="YP171" s="15"/>
      <c r="YQ171" s="15"/>
      <c r="YR171" s="15"/>
      <c r="YS171" s="15"/>
      <c r="YT171" s="15"/>
      <c r="YU171" s="15"/>
      <c r="YV171" s="15"/>
      <c r="YW171" s="15"/>
      <c r="YX171" s="15"/>
      <c r="YY171" s="15"/>
      <c r="YZ171" s="15"/>
      <c r="ZA171" s="15"/>
      <c r="ZB171" s="15"/>
      <c r="ZC171" s="15"/>
      <c r="ZD171" s="15"/>
      <c r="ZE171" s="15"/>
      <c r="ZF171" s="15"/>
      <c r="ZG171" s="15"/>
      <c r="ZH171" s="15"/>
      <c r="ZI171" s="15"/>
      <c r="ZJ171" s="15"/>
      <c r="ZK171" s="15"/>
      <c r="ZL171" s="15"/>
      <c r="ZM171" s="15"/>
      <c r="ZN171" s="15"/>
      <c r="ZO171" s="15"/>
      <c r="ZP171" s="15"/>
      <c r="ZQ171" s="15"/>
      <c r="ZR171" s="15"/>
      <c r="ZS171" s="15"/>
      <c r="ZT171" s="15"/>
      <c r="ZU171" s="15"/>
      <c r="ZV171" s="15"/>
      <c r="ZW171" s="15"/>
      <c r="ZX171" s="15"/>
      <c r="ZY171" s="15"/>
      <c r="ZZ171" s="15"/>
      <c r="AAA171" s="15"/>
      <c r="AAB171" s="15"/>
      <c r="AAC171" s="15"/>
      <c r="AAD171" s="15"/>
      <c r="AAE171" s="15"/>
      <c r="AAF171" s="15"/>
      <c r="AAG171" s="15"/>
      <c r="AAH171" s="15"/>
      <c r="AAI171" s="15"/>
      <c r="AAJ171" s="15"/>
      <c r="AAK171" s="15"/>
      <c r="AAL171" s="15"/>
      <c r="AAM171" s="15"/>
      <c r="AAN171" s="15"/>
      <c r="AAO171" s="15"/>
      <c r="AAP171" s="15"/>
      <c r="AAQ171" s="15"/>
      <c r="AAR171" s="15"/>
      <c r="AAS171" s="15"/>
      <c r="AAT171" s="15"/>
      <c r="AAU171" s="15"/>
      <c r="AAV171" s="15"/>
      <c r="AAW171" s="15"/>
      <c r="AAX171" s="15"/>
      <c r="AAY171" s="15"/>
      <c r="AAZ171" s="15"/>
      <c r="ABA171" s="15"/>
      <c r="ABB171" s="15"/>
      <c r="ABC171" s="15"/>
      <c r="ABD171" s="15"/>
      <c r="ABE171" s="15"/>
      <c r="ABF171" s="15"/>
      <c r="ABG171" s="15"/>
      <c r="ABH171" s="15"/>
      <c r="ABI171" s="15"/>
      <c r="ABJ171" s="15"/>
      <c r="ABK171" s="15"/>
      <c r="ABL171" s="15"/>
      <c r="ABM171" s="15"/>
      <c r="ABN171" s="15"/>
      <c r="ABO171" s="15"/>
      <c r="ABP171" s="15"/>
      <c r="ABQ171" s="15"/>
      <c r="ABR171" s="15"/>
      <c r="ABS171" s="15"/>
      <c r="ABT171" s="15"/>
      <c r="ABU171" s="15"/>
      <c r="ABV171" s="15"/>
      <c r="ABW171" s="15"/>
      <c r="ABX171" s="15"/>
      <c r="ABY171" s="15"/>
      <c r="ABZ171" s="15"/>
      <c r="ACA171" s="15"/>
      <c r="ACB171" s="15"/>
      <c r="ACC171" s="15"/>
      <c r="ACD171" s="15"/>
      <c r="ACE171" s="15"/>
      <c r="ACF171" s="15"/>
      <c r="ACG171" s="15"/>
      <c r="ACH171" s="15"/>
      <c r="ACI171" s="15"/>
      <c r="ACJ171" s="15"/>
      <c r="ACK171" s="15"/>
      <c r="ACL171" s="15"/>
      <c r="ACM171" s="15"/>
      <c r="ACN171" s="15"/>
      <c r="ACO171" s="15"/>
      <c r="ACP171" s="15"/>
      <c r="ACQ171" s="15"/>
      <c r="ACR171" s="15"/>
      <c r="ACS171" s="15"/>
      <c r="ACT171" s="15"/>
      <c r="ACU171" s="15"/>
      <c r="ACV171" s="15"/>
      <c r="ACW171" s="15"/>
      <c r="ACX171" s="15"/>
      <c r="ACY171" s="15"/>
      <c r="ACZ171" s="15"/>
      <c r="ADA171" s="15"/>
      <c r="ADB171" s="15"/>
      <c r="ADC171" s="15"/>
      <c r="ADD171" s="15"/>
      <c r="ADE171" s="15"/>
      <c r="ADF171" s="15"/>
      <c r="ADG171" s="15"/>
      <c r="ADH171" s="15"/>
      <c r="ADI171" s="15"/>
      <c r="ADJ171" s="15"/>
      <c r="ADK171" s="15"/>
      <c r="ADL171" s="15"/>
      <c r="ADM171" s="15"/>
      <c r="ADN171" s="15"/>
      <c r="ADO171" s="15"/>
      <c r="ADP171" s="15"/>
      <c r="ADQ171" s="15"/>
      <c r="ADR171" s="15"/>
      <c r="ADS171" s="15"/>
      <c r="ADT171" s="15"/>
      <c r="ADU171" s="15"/>
      <c r="ADV171" s="15"/>
      <c r="ADW171" s="15"/>
      <c r="ADX171" s="15"/>
      <c r="ADY171" s="15"/>
      <c r="ADZ171" s="15"/>
      <c r="AEA171" s="15"/>
      <c r="AEB171" s="15"/>
      <c r="AEC171" s="15"/>
      <c r="AED171" s="15"/>
      <c r="AEE171" s="15"/>
      <c r="AEF171" s="15"/>
      <c r="AEG171" s="15"/>
      <c r="AEH171" s="15"/>
      <c r="AEI171" s="15"/>
      <c r="AEJ171" s="15"/>
      <c r="AEK171" s="15"/>
      <c r="AEL171" s="15"/>
      <c r="AEM171" s="15"/>
      <c r="AEN171" s="15"/>
      <c r="AEO171" s="15"/>
      <c r="AEP171" s="15"/>
      <c r="AEQ171" s="15"/>
      <c r="AER171" s="15"/>
      <c r="AES171" s="15"/>
      <c r="AET171" s="15"/>
      <c r="AEU171" s="15"/>
      <c r="AEV171" s="15"/>
      <c r="AEW171" s="15"/>
      <c r="AEX171" s="15"/>
      <c r="AEY171" s="15"/>
      <c r="AEZ171" s="15"/>
      <c r="AFA171" s="15"/>
      <c r="AFB171" s="15"/>
      <c r="AFC171" s="15"/>
      <c r="AFD171" s="15"/>
      <c r="AFE171" s="15"/>
      <c r="AFF171" s="15"/>
      <c r="AFG171" s="15"/>
      <c r="AFH171" s="15"/>
      <c r="AFI171" s="15"/>
      <c r="AFJ171" s="15"/>
      <c r="AFK171" s="15"/>
      <c r="AFL171" s="15"/>
      <c r="AFM171" s="15"/>
      <c r="AFN171" s="15"/>
      <c r="AFO171" s="15"/>
      <c r="AFP171" s="15"/>
      <c r="AFQ171" s="15"/>
      <c r="AFR171" s="15"/>
      <c r="AFS171" s="15"/>
      <c r="AFT171" s="15"/>
      <c r="AFU171" s="15"/>
      <c r="AFV171" s="15"/>
      <c r="AFW171" s="15"/>
      <c r="AFX171" s="15"/>
      <c r="AFY171" s="15"/>
      <c r="AFZ171" s="15"/>
      <c r="AGA171" s="15"/>
      <c r="AGB171" s="15"/>
      <c r="AGC171" s="15"/>
      <c r="AGD171" s="15"/>
      <c r="AGE171" s="15"/>
      <c r="AGF171" s="15"/>
      <c r="AGG171" s="15"/>
      <c r="AGH171" s="15"/>
      <c r="AGI171" s="15"/>
      <c r="AGJ171" s="15"/>
      <c r="AGK171" s="15"/>
      <c r="AGL171" s="15"/>
      <c r="AGM171" s="15"/>
      <c r="AGN171" s="15"/>
      <c r="AGO171" s="15"/>
      <c r="AGP171" s="15"/>
      <c r="AGQ171" s="15"/>
      <c r="AGR171" s="15"/>
      <c r="AGS171" s="15"/>
      <c r="AGT171" s="15"/>
      <c r="AGU171" s="15"/>
      <c r="AGV171" s="15"/>
      <c r="AGW171" s="15"/>
      <c r="AGX171" s="15"/>
      <c r="AGY171" s="15"/>
      <c r="AGZ171" s="15"/>
      <c r="AHA171" s="15"/>
      <c r="AHB171" s="15"/>
      <c r="AHC171" s="15"/>
      <c r="AHD171" s="15"/>
      <c r="AHE171" s="15"/>
      <c r="AHF171" s="15"/>
      <c r="AHG171" s="15"/>
      <c r="AHH171" s="15"/>
      <c r="AHI171" s="15"/>
      <c r="AHJ171" s="15"/>
      <c r="AHK171" s="15"/>
      <c r="AHL171" s="15"/>
      <c r="AHM171" s="15"/>
      <c r="AHN171" s="15"/>
      <c r="AHO171" s="15"/>
      <c r="AHP171" s="15"/>
      <c r="AHQ171" s="15"/>
      <c r="AHR171" s="15"/>
      <c r="AHS171" s="15"/>
      <c r="AHT171" s="15"/>
      <c r="AHU171" s="15"/>
      <c r="AHV171" s="15"/>
      <c r="AHW171" s="15"/>
      <c r="AHX171" s="15"/>
      <c r="AHY171" s="15"/>
      <c r="AHZ171" s="15"/>
      <c r="AIA171" s="15"/>
      <c r="AIB171" s="15"/>
      <c r="AIC171" s="15"/>
      <c r="AID171" s="15"/>
      <c r="AIE171" s="15"/>
      <c r="AIF171" s="15"/>
      <c r="AIG171" s="15"/>
      <c r="AIH171" s="15"/>
      <c r="AII171" s="15"/>
      <c r="AIJ171" s="15"/>
      <c r="AIK171" s="15"/>
      <c r="AIL171" s="15"/>
      <c r="AIM171" s="15"/>
      <c r="AIN171" s="15"/>
      <c r="AIO171" s="15"/>
      <c r="AIP171" s="15"/>
      <c r="AIQ171" s="15"/>
      <c r="AIR171" s="15"/>
      <c r="AIS171" s="15"/>
      <c r="AIT171" s="15"/>
      <c r="AIU171" s="15"/>
      <c r="AIV171" s="15"/>
      <c r="AIW171" s="15"/>
      <c r="AIX171" s="15"/>
      <c r="AIY171" s="15"/>
      <c r="AIZ171" s="15"/>
      <c r="AJA171" s="15"/>
      <c r="AJB171" s="15"/>
      <c r="AJC171" s="15"/>
      <c r="AJD171" s="15"/>
      <c r="AJE171" s="15"/>
      <c r="AJF171" s="15"/>
      <c r="AJG171" s="15"/>
      <c r="AJH171" s="15"/>
      <c r="AJI171" s="15"/>
      <c r="AJJ171" s="15"/>
      <c r="AJK171" s="15"/>
      <c r="AJL171" s="15"/>
      <c r="AJM171" s="15"/>
      <c r="AJN171" s="15"/>
      <c r="AJO171" s="15"/>
      <c r="AJP171" s="15"/>
      <c r="AJQ171" s="15"/>
      <c r="AJR171" s="15"/>
      <c r="AJS171" s="15"/>
      <c r="AJT171" s="15"/>
      <c r="AJU171" s="15"/>
      <c r="AJV171" s="15"/>
      <c r="AJW171" s="15"/>
      <c r="AJX171" s="15"/>
      <c r="AJY171" s="15"/>
      <c r="AJZ171" s="15"/>
      <c r="AKA171" s="15"/>
      <c r="AKB171" s="15"/>
      <c r="AKC171" s="15"/>
      <c r="AKD171" s="15"/>
      <c r="AKE171" s="15"/>
      <c r="AKF171" s="15"/>
      <c r="AKG171" s="15"/>
      <c r="AKH171" s="15"/>
      <c r="AKI171" s="15"/>
      <c r="AKJ171" s="15"/>
      <c r="AKK171" s="15"/>
      <c r="AKL171" s="15"/>
      <c r="AKM171" s="15"/>
      <c r="AKN171" s="15"/>
      <c r="AKO171" s="15"/>
      <c r="AKP171" s="15"/>
      <c r="AKQ171" s="15"/>
      <c r="AKR171" s="15"/>
      <c r="AKS171" s="15"/>
      <c r="AKT171" s="15"/>
      <c r="AKU171" s="15"/>
      <c r="AKV171" s="15"/>
      <c r="AKW171" s="15"/>
      <c r="AKX171" s="15"/>
      <c r="AKY171" s="15"/>
      <c r="AKZ171" s="15"/>
      <c r="ALA171" s="15"/>
      <c r="ALB171" s="15"/>
      <c r="ALC171" s="15"/>
      <c r="ALD171" s="15"/>
      <c r="ALE171" s="15"/>
      <c r="ALF171" s="15"/>
      <c r="ALG171" s="15"/>
      <c r="ALH171" s="15"/>
      <c r="ALI171" s="15"/>
      <c r="ALJ171" s="15"/>
      <c r="ALK171" s="15"/>
      <c r="ALL171" s="15"/>
      <c r="ALM171" s="15"/>
      <c r="ALN171" s="15"/>
      <c r="ALO171" s="15"/>
      <c r="ALP171" s="15"/>
      <c r="ALQ171" s="15"/>
      <c r="ALR171" s="15"/>
      <c r="ALS171" s="15"/>
      <c r="ALT171" s="15"/>
      <c r="ALU171" s="15"/>
      <c r="ALV171" s="15"/>
      <c r="ALW171" s="15"/>
      <c r="ALX171" s="15"/>
      <c r="ALY171" s="15"/>
      <c r="ALZ171" s="15"/>
      <c r="AMA171" s="15"/>
      <c r="AMB171" s="15"/>
      <c r="AMC171" s="15"/>
      <c r="AMD171" s="15"/>
      <c r="AME171" s="15"/>
      <c r="AMF171" s="15"/>
      <c r="AMG171" s="15"/>
      <c r="AMH171" s="15"/>
      <c r="AMI171" s="15"/>
      <c r="AMJ171" s="15"/>
      <c r="AMK171" s="15"/>
    </row>
    <row r="172" spans="1:1025" s="16" customFormat="1" x14ac:dyDescent="0.25">
      <c r="A172" s="15"/>
      <c r="B172" s="14"/>
      <c r="C172" s="15"/>
      <c r="D172" s="15"/>
      <c r="E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5"/>
      <c r="KR172" s="15"/>
      <c r="KS172" s="15"/>
      <c r="KT172" s="15"/>
      <c r="KU172" s="15"/>
      <c r="KV172" s="15"/>
      <c r="KW172" s="15"/>
      <c r="KX172" s="15"/>
      <c r="KY172" s="15"/>
      <c r="KZ172" s="15"/>
      <c r="LA172" s="15"/>
      <c r="LB172" s="15"/>
      <c r="LC172" s="15"/>
      <c r="LD172" s="15"/>
      <c r="LE172" s="15"/>
      <c r="LF172" s="15"/>
      <c r="LG172" s="15"/>
      <c r="LH172" s="15"/>
      <c r="LI172" s="15"/>
      <c r="LJ172" s="15"/>
      <c r="LK172" s="15"/>
      <c r="LL172" s="15"/>
      <c r="LM172" s="15"/>
      <c r="LN172" s="15"/>
      <c r="LO172" s="15"/>
      <c r="LP172" s="15"/>
      <c r="LQ172" s="15"/>
      <c r="LR172" s="15"/>
      <c r="LS172" s="15"/>
      <c r="LT172" s="15"/>
      <c r="LU172" s="15"/>
      <c r="LV172" s="15"/>
      <c r="LW172" s="15"/>
      <c r="LX172" s="15"/>
      <c r="LY172" s="15"/>
      <c r="LZ172" s="15"/>
      <c r="MA172" s="15"/>
      <c r="MB172" s="15"/>
      <c r="MC172" s="15"/>
      <c r="MD172" s="15"/>
      <c r="ME172" s="15"/>
      <c r="MF172" s="15"/>
      <c r="MG172" s="15"/>
      <c r="MH172" s="15"/>
      <c r="MI172" s="15"/>
      <c r="MJ172" s="15"/>
      <c r="MK172" s="15"/>
      <c r="ML172" s="15"/>
      <c r="MM172" s="15"/>
      <c r="MN172" s="15"/>
      <c r="MO172" s="15"/>
      <c r="MP172" s="15"/>
      <c r="MQ172" s="15"/>
      <c r="MR172" s="15"/>
      <c r="MS172" s="15"/>
      <c r="MT172" s="15"/>
      <c r="MU172" s="15"/>
      <c r="MV172" s="15"/>
      <c r="MW172" s="15"/>
      <c r="MX172" s="15"/>
      <c r="MY172" s="15"/>
      <c r="MZ172" s="15"/>
      <c r="NA172" s="15"/>
      <c r="NB172" s="15"/>
      <c r="NC172" s="15"/>
      <c r="ND172" s="15"/>
      <c r="NE172" s="15"/>
      <c r="NF172" s="15"/>
      <c r="NG172" s="15"/>
      <c r="NH172" s="15"/>
      <c r="NI172" s="15"/>
      <c r="NJ172" s="15"/>
      <c r="NK172" s="15"/>
      <c r="NL172" s="15"/>
      <c r="NM172" s="15"/>
      <c r="NN172" s="15"/>
      <c r="NO172" s="15"/>
      <c r="NP172" s="15"/>
      <c r="NQ172" s="15"/>
      <c r="NR172" s="15"/>
      <c r="NS172" s="15"/>
      <c r="NT172" s="15"/>
      <c r="NU172" s="15"/>
      <c r="NV172" s="15"/>
      <c r="NW172" s="15"/>
      <c r="NX172" s="15"/>
      <c r="NY172" s="15"/>
      <c r="NZ172" s="15"/>
      <c r="OA172" s="15"/>
      <c r="OB172" s="15"/>
      <c r="OC172" s="15"/>
      <c r="OD172" s="15"/>
      <c r="OE172" s="15"/>
      <c r="OF172" s="15"/>
      <c r="OG172" s="15"/>
      <c r="OH172" s="15"/>
      <c r="OI172" s="15"/>
      <c r="OJ172" s="15"/>
      <c r="OK172" s="15"/>
      <c r="OL172" s="15"/>
      <c r="OM172" s="15"/>
      <c r="ON172" s="15"/>
      <c r="OO172" s="15"/>
      <c r="OP172" s="15"/>
      <c r="OQ172" s="15"/>
      <c r="OR172" s="15"/>
      <c r="OS172" s="15"/>
      <c r="OT172" s="15"/>
      <c r="OU172" s="15"/>
      <c r="OV172" s="15"/>
      <c r="OW172" s="15"/>
      <c r="OX172" s="15"/>
      <c r="OY172" s="15"/>
      <c r="OZ172" s="15"/>
      <c r="PA172" s="15"/>
      <c r="PB172" s="15"/>
      <c r="PC172" s="15"/>
      <c r="PD172" s="15"/>
      <c r="PE172" s="15"/>
      <c r="PF172" s="15"/>
      <c r="PG172" s="15"/>
      <c r="PH172" s="15"/>
      <c r="PI172" s="15"/>
      <c r="PJ172" s="15"/>
      <c r="PK172" s="15"/>
      <c r="PL172" s="15"/>
      <c r="PM172" s="15"/>
      <c r="PN172" s="15"/>
      <c r="PO172" s="15"/>
      <c r="PP172" s="15"/>
      <c r="PQ172" s="15"/>
      <c r="PR172" s="15"/>
      <c r="PS172" s="15"/>
      <c r="PT172" s="15"/>
      <c r="PU172" s="15"/>
      <c r="PV172" s="15"/>
      <c r="PW172" s="15"/>
      <c r="PX172" s="15"/>
      <c r="PY172" s="15"/>
      <c r="PZ172" s="15"/>
      <c r="QA172" s="15"/>
      <c r="QB172" s="15"/>
      <c r="QC172" s="15"/>
      <c r="QD172" s="15"/>
      <c r="QE172" s="15"/>
      <c r="QF172" s="15"/>
      <c r="QG172" s="15"/>
      <c r="QH172" s="15"/>
      <c r="QI172" s="15"/>
      <c r="QJ172" s="15"/>
      <c r="QK172" s="15"/>
      <c r="QL172" s="15"/>
      <c r="QM172" s="15"/>
      <c r="QN172" s="15"/>
      <c r="QO172" s="15"/>
      <c r="QP172" s="15"/>
      <c r="QQ172" s="15"/>
      <c r="QR172" s="15"/>
      <c r="QS172" s="15"/>
      <c r="QT172" s="15"/>
      <c r="QU172" s="15"/>
      <c r="QV172" s="15"/>
      <c r="QW172" s="15"/>
      <c r="QX172" s="15"/>
      <c r="QY172" s="15"/>
      <c r="QZ172" s="15"/>
      <c r="RA172" s="15"/>
      <c r="RB172" s="15"/>
      <c r="RC172" s="15"/>
      <c r="RD172" s="15"/>
      <c r="RE172" s="15"/>
      <c r="RF172" s="15"/>
      <c r="RG172" s="15"/>
      <c r="RH172" s="15"/>
      <c r="RI172" s="15"/>
      <c r="RJ172" s="15"/>
      <c r="RK172" s="15"/>
      <c r="RL172" s="15"/>
      <c r="RM172" s="15"/>
      <c r="RN172" s="15"/>
      <c r="RO172" s="15"/>
      <c r="RP172" s="15"/>
      <c r="RQ172" s="15"/>
      <c r="RR172" s="15"/>
      <c r="RS172" s="15"/>
      <c r="RT172" s="15"/>
      <c r="RU172" s="15"/>
      <c r="RV172" s="15"/>
      <c r="RW172" s="15"/>
      <c r="RX172" s="15"/>
      <c r="RY172" s="15"/>
      <c r="RZ172" s="15"/>
      <c r="SA172" s="15"/>
      <c r="SB172" s="15"/>
      <c r="SC172" s="15"/>
      <c r="SD172" s="15"/>
      <c r="SE172" s="15"/>
      <c r="SF172" s="15"/>
      <c r="SG172" s="15"/>
      <c r="SH172" s="15"/>
      <c r="SI172" s="15"/>
      <c r="SJ172" s="15"/>
      <c r="SK172" s="15"/>
      <c r="SL172" s="15"/>
      <c r="SM172" s="15"/>
      <c r="SN172" s="15"/>
      <c r="SO172" s="15"/>
      <c r="SP172" s="15"/>
      <c r="SQ172" s="15"/>
      <c r="SR172" s="15"/>
      <c r="SS172" s="15"/>
      <c r="ST172" s="15"/>
      <c r="SU172" s="15"/>
      <c r="SV172" s="15"/>
      <c r="SW172" s="15"/>
      <c r="SX172" s="15"/>
      <c r="SY172" s="15"/>
      <c r="SZ172" s="15"/>
      <c r="TA172" s="15"/>
      <c r="TB172" s="15"/>
      <c r="TC172" s="15"/>
      <c r="TD172" s="15"/>
      <c r="TE172" s="15"/>
      <c r="TF172" s="15"/>
      <c r="TG172" s="15"/>
      <c r="TH172" s="15"/>
      <c r="TI172" s="15"/>
      <c r="TJ172" s="15"/>
      <c r="TK172" s="15"/>
      <c r="TL172" s="15"/>
      <c r="TM172" s="15"/>
      <c r="TN172" s="15"/>
      <c r="TO172" s="15"/>
      <c r="TP172" s="15"/>
      <c r="TQ172" s="15"/>
      <c r="TR172" s="15"/>
      <c r="TS172" s="15"/>
      <c r="TT172" s="15"/>
      <c r="TU172" s="15"/>
      <c r="TV172" s="15"/>
      <c r="TW172" s="15"/>
      <c r="TX172" s="15"/>
      <c r="TY172" s="15"/>
      <c r="TZ172" s="15"/>
      <c r="UA172" s="15"/>
      <c r="UB172" s="15"/>
      <c r="UC172" s="15"/>
      <c r="UD172" s="15"/>
      <c r="UE172" s="15"/>
      <c r="UF172" s="15"/>
      <c r="UG172" s="15"/>
      <c r="UH172" s="15"/>
      <c r="UI172" s="15"/>
      <c r="UJ172" s="15"/>
      <c r="UK172" s="15"/>
      <c r="UL172" s="15"/>
      <c r="UM172" s="15"/>
      <c r="UN172" s="15"/>
      <c r="UO172" s="15"/>
      <c r="UP172" s="15"/>
      <c r="UQ172" s="15"/>
      <c r="UR172" s="15"/>
      <c r="US172" s="15"/>
      <c r="UT172" s="15"/>
      <c r="UU172" s="15"/>
      <c r="UV172" s="15"/>
      <c r="UW172" s="15"/>
      <c r="UX172" s="15"/>
      <c r="UY172" s="15"/>
      <c r="UZ172" s="15"/>
      <c r="VA172" s="15"/>
      <c r="VB172" s="15"/>
      <c r="VC172" s="15"/>
      <c r="VD172" s="15"/>
      <c r="VE172" s="15"/>
      <c r="VF172" s="15"/>
      <c r="VG172" s="15"/>
      <c r="VH172" s="15"/>
      <c r="VI172" s="15"/>
      <c r="VJ172" s="15"/>
      <c r="VK172" s="15"/>
      <c r="VL172" s="15"/>
      <c r="VM172" s="15"/>
      <c r="VN172" s="15"/>
      <c r="VO172" s="15"/>
      <c r="VP172" s="15"/>
      <c r="VQ172" s="15"/>
      <c r="VR172" s="15"/>
      <c r="VS172" s="15"/>
      <c r="VT172" s="15"/>
      <c r="VU172" s="15"/>
      <c r="VV172" s="15"/>
      <c r="VW172" s="15"/>
      <c r="VX172" s="15"/>
      <c r="VY172" s="15"/>
      <c r="VZ172" s="15"/>
      <c r="WA172" s="15"/>
      <c r="WB172" s="15"/>
      <c r="WC172" s="15"/>
      <c r="WD172" s="15"/>
      <c r="WE172" s="15"/>
      <c r="WF172" s="15"/>
      <c r="WG172" s="15"/>
      <c r="WH172" s="15"/>
      <c r="WI172" s="15"/>
      <c r="WJ172" s="15"/>
      <c r="WK172" s="15"/>
      <c r="WL172" s="15"/>
      <c r="WM172" s="15"/>
      <c r="WN172" s="15"/>
      <c r="WO172" s="15"/>
      <c r="WP172" s="15"/>
      <c r="WQ172" s="15"/>
      <c r="WR172" s="15"/>
      <c r="WS172" s="15"/>
      <c r="WT172" s="15"/>
      <c r="WU172" s="15"/>
      <c r="WV172" s="15"/>
      <c r="WW172" s="15"/>
      <c r="WX172" s="15"/>
      <c r="WY172" s="15"/>
      <c r="WZ172" s="15"/>
      <c r="XA172" s="15"/>
      <c r="XB172" s="15"/>
      <c r="XC172" s="15"/>
      <c r="XD172" s="15"/>
      <c r="XE172" s="15"/>
      <c r="XF172" s="15"/>
      <c r="XG172" s="15"/>
      <c r="XH172" s="15"/>
      <c r="XI172" s="15"/>
      <c r="XJ172" s="15"/>
      <c r="XK172" s="15"/>
      <c r="XL172" s="15"/>
      <c r="XM172" s="15"/>
      <c r="XN172" s="15"/>
      <c r="XO172" s="15"/>
      <c r="XP172" s="15"/>
      <c r="XQ172" s="15"/>
      <c r="XR172" s="15"/>
      <c r="XS172" s="15"/>
      <c r="XT172" s="15"/>
      <c r="XU172" s="15"/>
      <c r="XV172" s="15"/>
      <c r="XW172" s="15"/>
      <c r="XX172" s="15"/>
      <c r="XY172" s="15"/>
      <c r="XZ172" s="15"/>
      <c r="YA172" s="15"/>
      <c r="YB172" s="15"/>
      <c r="YC172" s="15"/>
      <c r="YD172" s="15"/>
      <c r="YE172" s="15"/>
      <c r="YF172" s="15"/>
      <c r="YG172" s="15"/>
      <c r="YH172" s="15"/>
      <c r="YI172" s="15"/>
      <c r="YJ172" s="15"/>
      <c r="YK172" s="15"/>
      <c r="YL172" s="15"/>
      <c r="YM172" s="15"/>
      <c r="YN172" s="15"/>
      <c r="YO172" s="15"/>
      <c r="YP172" s="15"/>
      <c r="YQ172" s="15"/>
      <c r="YR172" s="15"/>
      <c r="YS172" s="15"/>
      <c r="YT172" s="15"/>
      <c r="YU172" s="15"/>
      <c r="YV172" s="15"/>
      <c r="YW172" s="15"/>
      <c r="YX172" s="15"/>
      <c r="YY172" s="15"/>
      <c r="YZ172" s="15"/>
      <c r="ZA172" s="15"/>
      <c r="ZB172" s="15"/>
      <c r="ZC172" s="15"/>
      <c r="ZD172" s="15"/>
      <c r="ZE172" s="15"/>
      <c r="ZF172" s="15"/>
      <c r="ZG172" s="15"/>
      <c r="ZH172" s="15"/>
      <c r="ZI172" s="15"/>
      <c r="ZJ172" s="15"/>
      <c r="ZK172" s="15"/>
      <c r="ZL172" s="15"/>
      <c r="ZM172" s="15"/>
      <c r="ZN172" s="15"/>
      <c r="ZO172" s="15"/>
      <c r="ZP172" s="15"/>
      <c r="ZQ172" s="15"/>
      <c r="ZR172" s="15"/>
      <c r="ZS172" s="15"/>
      <c r="ZT172" s="15"/>
      <c r="ZU172" s="15"/>
      <c r="ZV172" s="15"/>
      <c r="ZW172" s="15"/>
      <c r="ZX172" s="15"/>
      <c r="ZY172" s="15"/>
      <c r="ZZ172" s="15"/>
      <c r="AAA172" s="15"/>
      <c r="AAB172" s="15"/>
      <c r="AAC172" s="15"/>
      <c r="AAD172" s="15"/>
      <c r="AAE172" s="15"/>
      <c r="AAF172" s="15"/>
      <c r="AAG172" s="15"/>
      <c r="AAH172" s="15"/>
      <c r="AAI172" s="15"/>
      <c r="AAJ172" s="15"/>
      <c r="AAK172" s="15"/>
      <c r="AAL172" s="15"/>
      <c r="AAM172" s="15"/>
      <c r="AAN172" s="15"/>
      <c r="AAO172" s="15"/>
      <c r="AAP172" s="15"/>
      <c r="AAQ172" s="15"/>
      <c r="AAR172" s="15"/>
      <c r="AAS172" s="15"/>
      <c r="AAT172" s="15"/>
      <c r="AAU172" s="15"/>
      <c r="AAV172" s="15"/>
      <c r="AAW172" s="15"/>
      <c r="AAX172" s="15"/>
      <c r="AAY172" s="15"/>
      <c r="AAZ172" s="15"/>
      <c r="ABA172" s="15"/>
      <c r="ABB172" s="15"/>
      <c r="ABC172" s="15"/>
      <c r="ABD172" s="15"/>
      <c r="ABE172" s="15"/>
      <c r="ABF172" s="15"/>
      <c r="ABG172" s="15"/>
      <c r="ABH172" s="15"/>
      <c r="ABI172" s="15"/>
      <c r="ABJ172" s="15"/>
      <c r="ABK172" s="15"/>
      <c r="ABL172" s="15"/>
      <c r="ABM172" s="15"/>
      <c r="ABN172" s="15"/>
      <c r="ABO172" s="15"/>
      <c r="ABP172" s="15"/>
      <c r="ABQ172" s="15"/>
      <c r="ABR172" s="15"/>
      <c r="ABS172" s="15"/>
      <c r="ABT172" s="15"/>
      <c r="ABU172" s="15"/>
      <c r="ABV172" s="15"/>
      <c r="ABW172" s="15"/>
      <c r="ABX172" s="15"/>
      <c r="ABY172" s="15"/>
      <c r="ABZ172" s="15"/>
      <c r="ACA172" s="15"/>
      <c r="ACB172" s="15"/>
      <c r="ACC172" s="15"/>
      <c r="ACD172" s="15"/>
      <c r="ACE172" s="15"/>
      <c r="ACF172" s="15"/>
      <c r="ACG172" s="15"/>
      <c r="ACH172" s="15"/>
      <c r="ACI172" s="15"/>
      <c r="ACJ172" s="15"/>
      <c r="ACK172" s="15"/>
      <c r="ACL172" s="15"/>
      <c r="ACM172" s="15"/>
      <c r="ACN172" s="15"/>
      <c r="ACO172" s="15"/>
      <c r="ACP172" s="15"/>
      <c r="ACQ172" s="15"/>
      <c r="ACR172" s="15"/>
      <c r="ACS172" s="15"/>
      <c r="ACT172" s="15"/>
      <c r="ACU172" s="15"/>
      <c r="ACV172" s="15"/>
      <c r="ACW172" s="15"/>
      <c r="ACX172" s="15"/>
      <c r="ACY172" s="15"/>
      <c r="ACZ172" s="15"/>
      <c r="ADA172" s="15"/>
      <c r="ADB172" s="15"/>
      <c r="ADC172" s="15"/>
      <c r="ADD172" s="15"/>
      <c r="ADE172" s="15"/>
      <c r="ADF172" s="15"/>
      <c r="ADG172" s="15"/>
      <c r="ADH172" s="15"/>
      <c r="ADI172" s="15"/>
      <c r="ADJ172" s="15"/>
      <c r="ADK172" s="15"/>
      <c r="ADL172" s="15"/>
      <c r="ADM172" s="15"/>
      <c r="ADN172" s="15"/>
      <c r="ADO172" s="15"/>
      <c r="ADP172" s="15"/>
      <c r="ADQ172" s="15"/>
      <c r="ADR172" s="15"/>
      <c r="ADS172" s="15"/>
      <c r="ADT172" s="15"/>
      <c r="ADU172" s="15"/>
      <c r="ADV172" s="15"/>
      <c r="ADW172" s="15"/>
      <c r="ADX172" s="15"/>
      <c r="ADY172" s="15"/>
      <c r="ADZ172" s="15"/>
      <c r="AEA172" s="15"/>
      <c r="AEB172" s="15"/>
      <c r="AEC172" s="15"/>
      <c r="AED172" s="15"/>
      <c r="AEE172" s="15"/>
      <c r="AEF172" s="15"/>
      <c r="AEG172" s="15"/>
      <c r="AEH172" s="15"/>
      <c r="AEI172" s="15"/>
      <c r="AEJ172" s="15"/>
      <c r="AEK172" s="15"/>
      <c r="AEL172" s="15"/>
      <c r="AEM172" s="15"/>
      <c r="AEN172" s="15"/>
      <c r="AEO172" s="15"/>
      <c r="AEP172" s="15"/>
      <c r="AEQ172" s="15"/>
      <c r="AER172" s="15"/>
      <c r="AES172" s="15"/>
      <c r="AET172" s="15"/>
      <c r="AEU172" s="15"/>
      <c r="AEV172" s="15"/>
      <c r="AEW172" s="15"/>
      <c r="AEX172" s="15"/>
      <c r="AEY172" s="15"/>
      <c r="AEZ172" s="15"/>
      <c r="AFA172" s="15"/>
      <c r="AFB172" s="15"/>
      <c r="AFC172" s="15"/>
      <c r="AFD172" s="15"/>
      <c r="AFE172" s="15"/>
      <c r="AFF172" s="15"/>
      <c r="AFG172" s="15"/>
      <c r="AFH172" s="15"/>
      <c r="AFI172" s="15"/>
      <c r="AFJ172" s="15"/>
      <c r="AFK172" s="15"/>
      <c r="AFL172" s="15"/>
      <c r="AFM172" s="15"/>
      <c r="AFN172" s="15"/>
      <c r="AFO172" s="15"/>
      <c r="AFP172" s="15"/>
      <c r="AFQ172" s="15"/>
      <c r="AFR172" s="15"/>
      <c r="AFS172" s="15"/>
      <c r="AFT172" s="15"/>
      <c r="AFU172" s="15"/>
      <c r="AFV172" s="15"/>
      <c r="AFW172" s="15"/>
      <c r="AFX172" s="15"/>
      <c r="AFY172" s="15"/>
      <c r="AFZ172" s="15"/>
      <c r="AGA172" s="15"/>
      <c r="AGB172" s="15"/>
      <c r="AGC172" s="15"/>
      <c r="AGD172" s="15"/>
      <c r="AGE172" s="15"/>
      <c r="AGF172" s="15"/>
      <c r="AGG172" s="15"/>
      <c r="AGH172" s="15"/>
      <c r="AGI172" s="15"/>
      <c r="AGJ172" s="15"/>
      <c r="AGK172" s="15"/>
      <c r="AGL172" s="15"/>
      <c r="AGM172" s="15"/>
      <c r="AGN172" s="15"/>
      <c r="AGO172" s="15"/>
      <c r="AGP172" s="15"/>
      <c r="AGQ172" s="15"/>
      <c r="AGR172" s="15"/>
      <c r="AGS172" s="15"/>
      <c r="AGT172" s="15"/>
      <c r="AGU172" s="15"/>
      <c r="AGV172" s="15"/>
      <c r="AGW172" s="15"/>
      <c r="AGX172" s="15"/>
      <c r="AGY172" s="15"/>
      <c r="AGZ172" s="15"/>
      <c r="AHA172" s="15"/>
      <c r="AHB172" s="15"/>
      <c r="AHC172" s="15"/>
      <c r="AHD172" s="15"/>
      <c r="AHE172" s="15"/>
      <c r="AHF172" s="15"/>
      <c r="AHG172" s="15"/>
      <c r="AHH172" s="15"/>
      <c r="AHI172" s="15"/>
      <c r="AHJ172" s="15"/>
      <c r="AHK172" s="15"/>
      <c r="AHL172" s="15"/>
      <c r="AHM172" s="15"/>
      <c r="AHN172" s="15"/>
      <c r="AHO172" s="15"/>
      <c r="AHP172" s="15"/>
      <c r="AHQ172" s="15"/>
      <c r="AHR172" s="15"/>
      <c r="AHS172" s="15"/>
      <c r="AHT172" s="15"/>
      <c r="AHU172" s="15"/>
      <c r="AHV172" s="15"/>
      <c r="AHW172" s="15"/>
      <c r="AHX172" s="15"/>
      <c r="AHY172" s="15"/>
      <c r="AHZ172" s="15"/>
      <c r="AIA172" s="15"/>
      <c r="AIB172" s="15"/>
      <c r="AIC172" s="15"/>
      <c r="AID172" s="15"/>
      <c r="AIE172" s="15"/>
      <c r="AIF172" s="15"/>
      <c r="AIG172" s="15"/>
      <c r="AIH172" s="15"/>
      <c r="AII172" s="15"/>
      <c r="AIJ172" s="15"/>
      <c r="AIK172" s="15"/>
      <c r="AIL172" s="15"/>
      <c r="AIM172" s="15"/>
      <c r="AIN172" s="15"/>
      <c r="AIO172" s="15"/>
      <c r="AIP172" s="15"/>
      <c r="AIQ172" s="15"/>
      <c r="AIR172" s="15"/>
      <c r="AIS172" s="15"/>
      <c r="AIT172" s="15"/>
      <c r="AIU172" s="15"/>
      <c r="AIV172" s="15"/>
      <c r="AIW172" s="15"/>
      <c r="AIX172" s="15"/>
      <c r="AIY172" s="15"/>
      <c r="AIZ172" s="15"/>
      <c r="AJA172" s="15"/>
      <c r="AJB172" s="15"/>
      <c r="AJC172" s="15"/>
      <c r="AJD172" s="15"/>
      <c r="AJE172" s="15"/>
      <c r="AJF172" s="15"/>
      <c r="AJG172" s="15"/>
      <c r="AJH172" s="15"/>
      <c r="AJI172" s="15"/>
      <c r="AJJ172" s="15"/>
      <c r="AJK172" s="15"/>
      <c r="AJL172" s="15"/>
      <c r="AJM172" s="15"/>
      <c r="AJN172" s="15"/>
      <c r="AJO172" s="15"/>
      <c r="AJP172" s="15"/>
      <c r="AJQ172" s="15"/>
      <c r="AJR172" s="15"/>
      <c r="AJS172" s="15"/>
      <c r="AJT172" s="15"/>
      <c r="AJU172" s="15"/>
      <c r="AJV172" s="15"/>
      <c r="AJW172" s="15"/>
      <c r="AJX172" s="15"/>
      <c r="AJY172" s="15"/>
      <c r="AJZ172" s="15"/>
      <c r="AKA172" s="15"/>
      <c r="AKB172" s="15"/>
      <c r="AKC172" s="15"/>
      <c r="AKD172" s="15"/>
      <c r="AKE172" s="15"/>
      <c r="AKF172" s="15"/>
      <c r="AKG172" s="15"/>
      <c r="AKH172" s="15"/>
      <c r="AKI172" s="15"/>
      <c r="AKJ172" s="15"/>
      <c r="AKK172" s="15"/>
      <c r="AKL172" s="15"/>
      <c r="AKM172" s="15"/>
      <c r="AKN172" s="15"/>
      <c r="AKO172" s="15"/>
      <c r="AKP172" s="15"/>
      <c r="AKQ172" s="15"/>
      <c r="AKR172" s="15"/>
      <c r="AKS172" s="15"/>
      <c r="AKT172" s="15"/>
      <c r="AKU172" s="15"/>
      <c r="AKV172" s="15"/>
      <c r="AKW172" s="15"/>
      <c r="AKX172" s="15"/>
      <c r="AKY172" s="15"/>
      <c r="AKZ172" s="15"/>
      <c r="ALA172" s="15"/>
      <c r="ALB172" s="15"/>
      <c r="ALC172" s="15"/>
      <c r="ALD172" s="15"/>
      <c r="ALE172" s="15"/>
      <c r="ALF172" s="15"/>
      <c r="ALG172" s="15"/>
      <c r="ALH172" s="15"/>
      <c r="ALI172" s="15"/>
      <c r="ALJ172" s="15"/>
      <c r="ALK172" s="15"/>
      <c r="ALL172" s="15"/>
      <c r="ALM172" s="15"/>
      <c r="ALN172" s="15"/>
      <c r="ALO172" s="15"/>
      <c r="ALP172" s="15"/>
      <c r="ALQ172" s="15"/>
      <c r="ALR172" s="15"/>
      <c r="ALS172" s="15"/>
      <c r="ALT172" s="15"/>
      <c r="ALU172" s="15"/>
      <c r="ALV172" s="15"/>
      <c r="ALW172" s="15"/>
      <c r="ALX172" s="15"/>
      <c r="ALY172" s="15"/>
      <c r="ALZ172" s="15"/>
      <c r="AMA172" s="15"/>
      <c r="AMB172" s="15"/>
      <c r="AMC172" s="15"/>
      <c r="AMD172" s="15"/>
      <c r="AME172" s="15"/>
      <c r="AMF172" s="15"/>
      <c r="AMG172" s="15"/>
      <c r="AMH172" s="15"/>
      <c r="AMI172" s="15"/>
      <c r="AMJ172" s="15"/>
      <c r="AMK172" s="15"/>
    </row>
    <row r="173" spans="1:1025" s="16" customFormat="1" x14ac:dyDescent="0.25">
      <c r="A173" s="15"/>
      <c r="B173" s="14"/>
      <c r="C173" s="15"/>
      <c r="D173" s="15"/>
      <c r="E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5"/>
      <c r="KR173" s="15"/>
      <c r="KS173" s="15"/>
      <c r="KT173" s="15"/>
      <c r="KU173" s="15"/>
      <c r="KV173" s="15"/>
      <c r="KW173" s="15"/>
      <c r="KX173" s="15"/>
      <c r="KY173" s="15"/>
      <c r="KZ173" s="15"/>
      <c r="LA173" s="15"/>
      <c r="LB173" s="15"/>
      <c r="LC173" s="15"/>
      <c r="LD173" s="15"/>
      <c r="LE173" s="15"/>
      <c r="LF173" s="15"/>
      <c r="LG173" s="15"/>
      <c r="LH173" s="15"/>
      <c r="LI173" s="15"/>
      <c r="LJ173" s="15"/>
      <c r="LK173" s="15"/>
      <c r="LL173" s="15"/>
      <c r="LM173" s="15"/>
      <c r="LN173" s="15"/>
      <c r="LO173" s="15"/>
      <c r="LP173" s="15"/>
      <c r="LQ173" s="15"/>
      <c r="LR173" s="15"/>
      <c r="LS173" s="15"/>
      <c r="LT173" s="15"/>
      <c r="LU173" s="15"/>
      <c r="LV173" s="15"/>
      <c r="LW173" s="15"/>
      <c r="LX173" s="15"/>
      <c r="LY173" s="15"/>
      <c r="LZ173" s="15"/>
      <c r="MA173" s="15"/>
      <c r="MB173" s="15"/>
      <c r="MC173" s="15"/>
      <c r="MD173" s="15"/>
      <c r="ME173" s="15"/>
      <c r="MF173" s="15"/>
      <c r="MG173" s="15"/>
      <c r="MH173" s="15"/>
      <c r="MI173" s="15"/>
      <c r="MJ173" s="15"/>
      <c r="MK173" s="15"/>
      <c r="ML173" s="15"/>
      <c r="MM173" s="15"/>
      <c r="MN173" s="15"/>
      <c r="MO173" s="15"/>
      <c r="MP173" s="15"/>
      <c r="MQ173" s="15"/>
      <c r="MR173" s="15"/>
      <c r="MS173" s="15"/>
      <c r="MT173" s="15"/>
      <c r="MU173" s="15"/>
      <c r="MV173" s="15"/>
      <c r="MW173" s="15"/>
      <c r="MX173" s="15"/>
      <c r="MY173" s="15"/>
      <c r="MZ173" s="15"/>
      <c r="NA173" s="15"/>
      <c r="NB173" s="15"/>
      <c r="NC173" s="15"/>
      <c r="ND173" s="15"/>
      <c r="NE173" s="15"/>
      <c r="NF173" s="15"/>
      <c r="NG173" s="15"/>
      <c r="NH173" s="15"/>
      <c r="NI173" s="15"/>
      <c r="NJ173" s="15"/>
      <c r="NK173" s="15"/>
      <c r="NL173" s="15"/>
      <c r="NM173" s="15"/>
      <c r="NN173" s="15"/>
      <c r="NO173" s="15"/>
      <c r="NP173" s="15"/>
      <c r="NQ173" s="15"/>
      <c r="NR173" s="15"/>
      <c r="NS173" s="15"/>
      <c r="NT173" s="15"/>
      <c r="NU173" s="15"/>
      <c r="NV173" s="15"/>
      <c r="NW173" s="15"/>
      <c r="NX173" s="15"/>
      <c r="NY173" s="15"/>
      <c r="NZ173" s="15"/>
      <c r="OA173" s="15"/>
      <c r="OB173" s="15"/>
      <c r="OC173" s="15"/>
      <c r="OD173" s="15"/>
      <c r="OE173" s="15"/>
      <c r="OF173" s="15"/>
      <c r="OG173" s="15"/>
      <c r="OH173" s="15"/>
      <c r="OI173" s="15"/>
      <c r="OJ173" s="15"/>
      <c r="OK173" s="15"/>
      <c r="OL173" s="15"/>
      <c r="OM173" s="15"/>
      <c r="ON173" s="15"/>
      <c r="OO173" s="15"/>
      <c r="OP173" s="15"/>
      <c r="OQ173" s="15"/>
      <c r="OR173" s="15"/>
      <c r="OS173" s="15"/>
      <c r="OT173" s="15"/>
      <c r="OU173" s="15"/>
      <c r="OV173" s="15"/>
      <c r="OW173" s="15"/>
      <c r="OX173" s="15"/>
      <c r="OY173" s="15"/>
      <c r="OZ173" s="15"/>
      <c r="PA173" s="15"/>
      <c r="PB173" s="15"/>
      <c r="PC173" s="15"/>
      <c r="PD173" s="15"/>
      <c r="PE173" s="15"/>
      <c r="PF173" s="15"/>
      <c r="PG173" s="15"/>
      <c r="PH173" s="15"/>
      <c r="PI173" s="15"/>
      <c r="PJ173" s="15"/>
      <c r="PK173" s="15"/>
      <c r="PL173" s="15"/>
      <c r="PM173" s="15"/>
      <c r="PN173" s="15"/>
      <c r="PO173" s="15"/>
      <c r="PP173" s="15"/>
      <c r="PQ173" s="15"/>
      <c r="PR173" s="15"/>
      <c r="PS173" s="15"/>
      <c r="PT173" s="15"/>
      <c r="PU173" s="15"/>
      <c r="PV173" s="15"/>
      <c r="PW173" s="15"/>
      <c r="PX173" s="15"/>
      <c r="PY173" s="15"/>
      <c r="PZ173" s="15"/>
      <c r="QA173" s="15"/>
      <c r="QB173" s="15"/>
      <c r="QC173" s="15"/>
      <c r="QD173" s="15"/>
      <c r="QE173" s="15"/>
      <c r="QF173" s="15"/>
      <c r="QG173" s="15"/>
      <c r="QH173" s="15"/>
      <c r="QI173" s="15"/>
      <c r="QJ173" s="15"/>
      <c r="QK173" s="15"/>
      <c r="QL173" s="15"/>
      <c r="QM173" s="15"/>
      <c r="QN173" s="15"/>
      <c r="QO173" s="15"/>
      <c r="QP173" s="15"/>
      <c r="QQ173" s="15"/>
      <c r="QR173" s="15"/>
      <c r="QS173" s="15"/>
      <c r="QT173" s="15"/>
      <c r="QU173" s="15"/>
      <c r="QV173" s="15"/>
      <c r="QW173" s="15"/>
      <c r="QX173" s="15"/>
      <c r="QY173" s="15"/>
      <c r="QZ173" s="15"/>
      <c r="RA173" s="15"/>
      <c r="RB173" s="15"/>
      <c r="RC173" s="15"/>
      <c r="RD173" s="15"/>
      <c r="RE173" s="15"/>
      <c r="RF173" s="15"/>
      <c r="RG173" s="15"/>
      <c r="RH173" s="15"/>
      <c r="RI173" s="15"/>
      <c r="RJ173" s="15"/>
      <c r="RK173" s="15"/>
      <c r="RL173" s="15"/>
      <c r="RM173" s="15"/>
      <c r="RN173" s="15"/>
      <c r="RO173" s="15"/>
      <c r="RP173" s="15"/>
      <c r="RQ173" s="15"/>
      <c r="RR173" s="15"/>
      <c r="RS173" s="15"/>
      <c r="RT173" s="15"/>
      <c r="RU173" s="15"/>
      <c r="RV173" s="15"/>
      <c r="RW173" s="15"/>
      <c r="RX173" s="15"/>
      <c r="RY173" s="15"/>
      <c r="RZ173" s="15"/>
      <c r="SA173" s="15"/>
      <c r="SB173" s="15"/>
      <c r="SC173" s="15"/>
      <c r="SD173" s="15"/>
      <c r="SE173" s="15"/>
      <c r="SF173" s="15"/>
      <c r="SG173" s="15"/>
      <c r="SH173" s="15"/>
      <c r="SI173" s="15"/>
      <c r="SJ173" s="15"/>
      <c r="SK173" s="15"/>
      <c r="SL173" s="15"/>
      <c r="SM173" s="15"/>
      <c r="SN173" s="15"/>
      <c r="SO173" s="15"/>
      <c r="SP173" s="15"/>
      <c r="SQ173" s="15"/>
      <c r="SR173" s="15"/>
      <c r="SS173" s="15"/>
      <c r="ST173" s="15"/>
      <c r="SU173" s="15"/>
      <c r="SV173" s="15"/>
      <c r="SW173" s="15"/>
      <c r="SX173" s="15"/>
      <c r="SY173" s="15"/>
      <c r="SZ173" s="15"/>
      <c r="TA173" s="15"/>
      <c r="TB173" s="15"/>
      <c r="TC173" s="15"/>
      <c r="TD173" s="15"/>
      <c r="TE173" s="15"/>
      <c r="TF173" s="15"/>
      <c r="TG173" s="15"/>
      <c r="TH173" s="15"/>
      <c r="TI173" s="15"/>
      <c r="TJ173" s="15"/>
      <c r="TK173" s="15"/>
      <c r="TL173" s="15"/>
      <c r="TM173" s="15"/>
      <c r="TN173" s="15"/>
      <c r="TO173" s="15"/>
      <c r="TP173" s="15"/>
      <c r="TQ173" s="15"/>
      <c r="TR173" s="15"/>
      <c r="TS173" s="15"/>
      <c r="TT173" s="15"/>
      <c r="TU173" s="15"/>
      <c r="TV173" s="15"/>
      <c r="TW173" s="15"/>
      <c r="TX173" s="15"/>
      <c r="TY173" s="15"/>
      <c r="TZ173" s="15"/>
      <c r="UA173" s="15"/>
      <c r="UB173" s="15"/>
      <c r="UC173" s="15"/>
      <c r="UD173" s="15"/>
      <c r="UE173" s="15"/>
      <c r="UF173" s="15"/>
      <c r="UG173" s="15"/>
      <c r="UH173" s="15"/>
      <c r="UI173" s="15"/>
      <c r="UJ173" s="15"/>
      <c r="UK173" s="15"/>
      <c r="UL173" s="15"/>
      <c r="UM173" s="15"/>
      <c r="UN173" s="15"/>
      <c r="UO173" s="15"/>
      <c r="UP173" s="15"/>
      <c r="UQ173" s="15"/>
      <c r="UR173" s="15"/>
      <c r="US173" s="15"/>
      <c r="UT173" s="15"/>
      <c r="UU173" s="15"/>
      <c r="UV173" s="15"/>
      <c r="UW173" s="15"/>
      <c r="UX173" s="15"/>
      <c r="UY173" s="15"/>
      <c r="UZ173" s="15"/>
      <c r="VA173" s="15"/>
      <c r="VB173" s="15"/>
      <c r="VC173" s="15"/>
      <c r="VD173" s="15"/>
      <c r="VE173" s="15"/>
      <c r="VF173" s="15"/>
      <c r="VG173" s="15"/>
      <c r="VH173" s="15"/>
      <c r="VI173" s="15"/>
      <c r="VJ173" s="15"/>
      <c r="VK173" s="15"/>
      <c r="VL173" s="15"/>
      <c r="VM173" s="15"/>
      <c r="VN173" s="15"/>
      <c r="VO173" s="15"/>
      <c r="VP173" s="15"/>
      <c r="VQ173" s="15"/>
      <c r="VR173" s="15"/>
      <c r="VS173" s="15"/>
      <c r="VT173" s="15"/>
      <c r="VU173" s="15"/>
      <c r="VV173" s="15"/>
      <c r="VW173" s="15"/>
      <c r="VX173" s="15"/>
      <c r="VY173" s="15"/>
      <c r="VZ173" s="15"/>
      <c r="WA173" s="15"/>
      <c r="WB173" s="15"/>
      <c r="WC173" s="15"/>
      <c r="WD173" s="15"/>
      <c r="WE173" s="15"/>
      <c r="WF173" s="15"/>
      <c r="WG173" s="15"/>
      <c r="WH173" s="15"/>
      <c r="WI173" s="15"/>
      <c r="WJ173" s="15"/>
      <c r="WK173" s="15"/>
      <c r="WL173" s="15"/>
      <c r="WM173" s="15"/>
      <c r="WN173" s="15"/>
      <c r="WO173" s="15"/>
      <c r="WP173" s="15"/>
      <c r="WQ173" s="15"/>
      <c r="WR173" s="15"/>
      <c r="WS173" s="15"/>
      <c r="WT173" s="15"/>
      <c r="WU173" s="15"/>
      <c r="WV173" s="15"/>
      <c r="WW173" s="15"/>
      <c r="WX173" s="15"/>
      <c r="WY173" s="15"/>
      <c r="WZ173" s="15"/>
      <c r="XA173" s="15"/>
      <c r="XB173" s="15"/>
      <c r="XC173" s="15"/>
      <c r="XD173" s="15"/>
      <c r="XE173" s="15"/>
      <c r="XF173" s="15"/>
      <c r="XG173" s="15"/>
      <c r="XH173" s="15"/>
      <c r="XI173" s="15"/>
      <c r="XJ173" s="15"/>
      <c r="XK173" s="15"/>
      <c r="XL173" s="15"/>
      <c r="XM173" s="15"/>
      <c r="XN173" s="15"/>
      <c r="XO173" s="15"/>
      <c r="XP173" s="15"/>
      <c r="XQ173" s="15"/>
      <c r="XR173" s="15"/>
      <c r="XS173" s="15"/>
      <c r="XT173" s="15"/>
      <c r="XU173" s="15"/>
      <c r="XV173" s="15"/>
      <c r="XW173" s="15"/>
      <c r="XX173" s="15"/>
      <c r="XY173" s="15"/>
      <c r="XZ173" s="15"/>
      <c r="YA173" s="15"/>
      <c r="YB173" s="15"/>
      <c r="YC173" s="15"/>
      <c r="YD173" s="15"/>
      <c r="YE173" s="15"/>
      <c r="YF173" s="15"/>
      <c r="YG173" s="15"/>
      <c r="YH173" s="15"/>
      <c r="YI173" s="15"/>
      <c r="YJ173" s="15"/>
      <c r="YK173" s="15"/>
      <c r="YL173" s="15"/>
      <c r="YM173" s="15"/>
      <c r="YN173" s="15"/>
      <c r="YO173" s="15"/>
      <c r="YP173" s="15"/>
      <c r="YQ173" s="15"/>
      <c r="YR173" s="15"/>
      <c r="YS173" s="15"/>
      <c r="YT173" s="15"/>
      <c r="YU173" s="15"/>
      <c r="YV173" s="15"/>
      <c r="YW173" s="15"/>
      <c r="YX173" s="15"/>
      <c r="YY173" s="15"/>
      <c r="YZ173" s="15"/>
      <c r="ZA173" s="15"/>
      <c r="ZB173" s="15"/>
      <c r="ZC173" s="15"/>
      <c r="ZD173" s="15"/>
      <c r="ZE173" s="15"/>
      <c r="ZF173" s="15"/>
      <c r="ZG173" s="15"/>
      <c r="ZH173" s="15"/>
      <c r="ZI173" s="15"/>
      <c r="ZJ173" s="15"/>
      <c r="ZK173" s="15"/>
      <c r="ZL173" s="15"/>
      <c r="ZM173" s="15"/>
      <c r="ZN173" s="15"/>
      <c r="ZO173" s="15"/>
      <c r="ZP173" s="15"/>
      <c r="ZQ173" s="15"/>
      <c r="ZR173" s="15"/>
      <c r="ZS173" s="15"/>
      <c r="ZT173" s="15"/>
      <c r="ZU173" s="15"/>
      <c r="ZV173" s="15"/>
      <c r="ZW173" s="15"/>
      <c r="ZX173" s="15"/>
      <c r="ZY173" s="15"/>
      <c r="ZZ173" s="15"/>
      <c r="AAA173" s="15"/>
      <c r="AAB173" s="15"/>
      <c r="AAC173" s="15"/>
      <c r="AAD173" s="15"/>
      <c r="AAE173" s="15"/>
      <c r="AAF173" s="15"/>
      <c r="AAG173" s="15"/>
      <c r="AAH173" s="15"/>
      <c r="AAI173" s="15"/>
      <c r="AAJ173" s="15"/>
      <c r="AAK173" s="15"/>
      <c r="AAL173" s="15"/>
      <c r="AAM173" s="15"/>
      <c r="AAN173" s="15"/>
      <c r="AAO173" s="15"/>
      <c r="AAP173" s="15"/>
      <c r="AAQ173" s="15"/>
      <c r="AAR173" s="15"/>
      <c r="AAS173" s="15"/>
      <c r="AAT173" s="15"/>
      <c r="AAU173" s="15"/>
      <c r="AAV173" s="15"/>
      <c r="AAW173" s="15"/>
      <c r="AAX173" s="15"/>
      <c r="AAY173" s="15"/>
      <c r="AAZ173" s="15"/>
      <c r="ABA173" s="15"/>
      <c r="ABB173" s="15"/>
      <c r="ABC173" s="15"/>
      <c r="ABD173" s="15"/>
      <c r="ABE173" s="15"/>
      <c r="ABF173" s="15"/>
      <c r="ABG173" s="15"/>
      <c r="ABH173" s="15"/>
      <c r="ABI173" s="15"/>
      <c r="ABJ173" s="15"/>
      <c r="ABK173" s="15"/>
      <c r="ABL173" s="15"/>
      <c r="ABM173" s="15"/>
      <c r="ABN173" s="15"/>
      <c r="ABO173" s="15"/>
      <c r="ABP173" s="15"/>
      <c r="ABQ173" s="15"/>
      <c r="ABR173" s="15"/>
      <c r="ABS173" s="15"/>
      <c r="ABT173" s="15"/>
      <c r="ABU173" s="15"/>
      <c r="ABV173" s="15"/>
      <c r="ABW173" s="15"/>
      <c r="ABX173" s="15"/>
      <c r="ABY173" s="15"/>
      <c r="ABZ173" s="15"/>
      <c r="ACA173" s="15"/>
      <c r="ACB173" s="15"/>
      <c r="ACC173" s="15"/>
      <c r="ACD173" s="15"/>
      <c r="ACE173" s="15"/>
      <c r="ACF173" s="15"/>
      <c r="ACG173" s="15"/>
      <c r="ACH173" s="15"/>
      <c r="ACI173" s="15"/>
      <c r="ACJ173" s="15"/>
      <c r="ACK173" s="15"/>
      <c r="ACL173" s="15"/>
      <c r="ACM173" s="15"/>
      <c r="ACN173" s="15"/>
      <c r="ACO173" s="15"/>
      <c r="ACP173" s="15"/>
      <c r="ACQ173" s="15"/>
      <c r="ACR173" s="15"/>
      <c r="ACS173" s="15"/>
      <c r="ACT173" s="15"/>
      <c r="ACU173" s="15"/>
      <c r="ACV173" s="15"/>
      <c r="ACW173" s="15"/>
      <c r="ACX173" s="15"/>
      <c r="ACY173" s="15"/>
      <c r="ACZ173" s="15"/>
      <c r="ADA173" s="15"/>
      <c r="ADB173" s="15"/>
      <c r="ADC173" s="15"/>
      <c r="ADD173" s="15"/>
      <c r="ADE173" s="15"/>
      <c r="ADF173" s="15"/>
      <c r="ADG173" s="15"/>
      <c r="ADH173" s="15"/>
      <c r="ADI173" s="15"/>
      <c r="ADJ173" s="15"/>
      <c r="ADK173" s="15"/>
      <c r="ADL173" s="15"/>
      <c r="ADM173" s="15"/>
      <c r="ADN173" s="15"/>
      <c r="ADO173" s="15"/>
      <c r="ADP173" s="15"/>
      <c r="ADQ173" s="15"/>
      <c r="ADR173" s="15"/>
      <c r="ADS173" s="15"/>
      <c r="ADT173" s="15"/>
      <c r="ADU173" s="15"/>
      <c r="ADV173" s="15"/>
      <c r="ADW173" s="15"/>
      <c r="ADX173" s="15"/>
      <c r="ADY173" s="15"/>
      <c r="ADZ173" s="15"/>
      <c r="AEA173" s="15"/>
      <c r="AEB173" s="15"/>
      <c r="AEC173" s="15"/>
      <c r="AED173" s="15"/>
      <c r="AEE173" s="15"/>
      <c r="AEF173" s="15"/>
      <c r="AEG173" s="15"/>
      <c r="AEH173" s="15"/>
      <c r="AEI173" s="15"/>
      <c r="AEJ173" s="15"/>
      <c r="AEK173" s="15"/>
      <c r="AEL173" s="15"/>
      <c r="AEM173" s="15"/>
      <c r="AEN173" s="15"/>
      <c r="AEO173" s="15"/>
      <c r="AEP173" s="15"/>
      <c r="AEQ173" s="15"/>
      <c r="AER173" s="15"/>
      <c r="AES173" s="15"/>
      <c r="AET173" s="15"/>
      <c r="AEU173" s="15"/>
      <c r="AEV173" s="15"/>
      <c r="AEW173" s="15"/>
      <c r="AEX173" s="15"/>
      <c r="AEY173" s="15"/>
      <c r="AEZ173" s="15"/>
      <c r="AFA173" s="15"/>
      <c r="AFB173" s="15"/>
      <c r="AFC173" s="15"/>
      <c r="AFD173" s="15"/>
      <c r="AFE173" s="15"/>
      <c r="AFF173" s="15"/>
      <c r="AFG173" s="15"/>
      <c r="AFH173" s="15"/>
      <c r="AFI173" s="15"/>
      <c r="AFJ173" s="15"/>
      <c r="AFK173" s="15"/>
      <c r="AFL173" s="15"/>
      <c r="AFM173" s="15"/>
      <c r="AFN173" s="15"/>
      <c r="AFO173" s="15"/>
      <c r="AFP173" s="15"/>
      <c r="AFQ173" s="15"/>
      <c r="AFR173" s="15"/>
      <c r="AFS173" s="15"/>
      <c r="AFT173" s="15"/>
      <c r="AFU173" s="15"/>
      <c r="AFV173" s="15"/>
      <c r="AFW173" s="15"/>
      <c r="AFX173" s="15"/>
      <c r="AFY173" s="15"/>
      <c r="AFZ173" s="15"/>
      <c r="AGA173" s="15"/>
      <c r="AGB173" s="15"/>
      <c r="AGC173" s="15"/>
      <c r="AGD173" s="15"/>
      <c r="AGE173" s="15"/>
      <c r="AGF173" s="15"/>
      <c r="AGG173" s="15"/>
      <c r="AGH173" s="15"/>
      <c r="AGI173" s="15"/>
      <c r="AGJ173" s="15"/>
      <c r="AGK173" s="15"/>
      <c r="AGL173" s="15"/>
      <c r="AGM173" s="15"/>
      <c r="AGN173" s="15"/>
      <c r="AGO173" s="15"/>
      <c r="AGP173" s="15"/>
      <c r="AGQ173" s="15"/>
      <c r="AGR173" s="15"/>
      <c r="AGS173" s="15"/>
      <c r="AGT173" s="15"/>
      <c r="AGU173" s="15"/>
      <c r="AGV173" s="15"/>
      <c r="AGW173" s="15"/>
      <c r="AGX173" s="15"/>
      <c r="AGY173" s="15"/>
      <c r="AGZ173" s="15"/>
      <c r="AHA173" s="15"/>
      <c r="AHB173" s="15"/>
      <c r="AHC173" s="15"/>
      <c r="AHD173" s="15"/>
      <c r="AHE173" s="15"/>
      <c r="AHF173" s="15"/>
      <c r="AHG173" s="15"/>
      <c r="AHH173" s="15"/>
      <c r="AHI173" s="15"/>
      <c r="AHJ173" s="15"/>
      <c r="AHK173" s="15"/>
      <c r="AHL173" s="15"/>
      <c r="AHM173" s="15"/>
      <c r="AHN173" s="15"/>
      <c r="AHO173" s="15"/>
      <c r="AHP173" s="15"/>
      <c r="AHQ173" s="15"/>
      <c r="AHR173" s="15"/>
      <c r="AHS173" s="15"/>
      <c r="AHT173" s="15"/>
      <c r="AHU173" s="15"/>
      <c r="AHV173" s="15"/>
      <c r="AHW173" s="15"/>
      <c r="AHX173" s="15"/>
      <c r="AHY173" s="15"/>
      <c r="AHZ173" s="15"/>
      <c r="AIA173" s="15"/>
      <c r="AIB173" s="15"/>
      <c r="AIC173" s="15"/>
      <c r="AID173" s="15"/>
      <c r="AIE173" s="15"/>
      <c r="AIF173" s="15"/>
      <c r="AIG173" s="15"/>
      <c r="AIH173" s="15"/>
      <c r="AII173" s="15"/>
      <c r="AIJ173" s="15"/>
      <c r="AIK173" s="15"/>
      <c r="AIL173" s="15"/>
      <c r="AIM173" s="15"/>
      <c r="AIN173" s="15"/>
      <c r="AIO173" s="15"/>
      <c r="AIP173" s="15"/>
      <c r="AIQ173" s="15"/>
      <c r="AIR173" s="15"/>
      <c r="AIS173" s="15"/>
      <c r="AIT173" s="15"/>
      <c r="AIU173" s="15"/>
      <c r="AIV173" s="15"/>
      <c r="AIW173" s="15"/>
      <c r="AIX173" s="15"/>
      <c r="AIY173" s="15"/>
      <c r="AIZ173" s="15"/>
      <c r="AJA173" s="15"/>
      <c r="AJB173" s="15"/>
      <c r="AJC173" s="15"/>
      <c r="AJD173" s="15"/>
      <c r="AJE173" s="15"/>
      <c r="AJF173" s="15"/>
      <c r="AJG173" s="15"/>
      <c r="AJH173" s="15"/>
      <c r="AJI173" s="15"/>
      <c r="AJJ173" s="15"/>
      <c r="AJK173" s="15"/>
      <c r="AJL173" s="15"/>
      <c r="AJM173" s="15"/>
      <c r="AJN173" s="15"/>
      <c r="AJO173" s="15"/>
      <c r="AJP173" s="15"/>
      <c r="AJQ173" s="15"/>
      <c r="AJR173" s="15"/>
      <c r="AJS173" s="15"/>
      <c r="AJT173" s="15"/>
      <c r="AJU173" s="15"/>
      <c r="AJV173" s="15"/>
      <c r="AJW173" s="15"/>
      <c r="AJX173" s="15"/>
      <c r="AJY173" s="15"/>
      <c r="AJZ173" s="15"/>
      <c r="AKA173" s="15"/>
      <c r="AKB173" s="15"/>
      <c r="AKC173" s="15"/>
      <c r="AKD173" s="15"/>
      <c r="AKE173" s="15"/>
      <c r="AKF173" s="15"/>
      <c r="AKG173" s="15"/>
      <c r="AKH173" s="15"/>
      <c r="AKI173" s="15"/>
      <c r="AKJ173" s="15"/>
      <c r="AKK173" s="15"/>
      <c r="AKL173" s="15"/>
      <c r="AKM173" s="15"/>
      <c r="AKN173" s="15"/>
      <c r="AKO173" s="15"/>
      <c r="AKP173" s="15"/>
      <c r="AKQ173" s="15"/>
      <c r="AKR173" s="15"/>
      <c r="AKS173" s="15"/>
      <c r="AKT173" s="15"/>
      <c r="AKU173" s="15"/>
      <c r="AKV173" s="15"/>
      <c r="AKW173" s="15"/>
      <c r="AKX173" s="15"/>
      <c r="AKY173" s="15"/>
      <c r="AKZ173" s="15"/>
      <c r="ALA173" s="15"/>
      <c r="ALB173" s="15"/>
      <c r="ALC173" s="15"/>
      <c r="ALD173" s="15"/>
      <c r="ALE173" s="15"/>
      <c r="ALF173" s="15"/>
      <c r="ALG173" s="15"/>
      <c r="ALH173" s="15"/>
      <c r="ALI173" s="15"/>
      <c r="ALJ173" s="15"/>
      <c r="ALK173" s="15"/>
      <c r="ALL173" s="15"/>
      <c r="ALM173" s="15"/>
      <c r="ALN173" s="15"/>
      <c r="ALO173" s="15"/>
      <c r="ALP173" s="15"/>
      <c r="ALQ173" s="15"/>
      <c r="ALR173" s="15"/>
      <c r="ALS173" s="15"/>
      <c r="ALT173" s="15"/>
      <c r="ALU173" s="15"/>
      <c r="ALV173" s="15"/>
      <c r="ALW173" s="15"/>
      <c r="ALX173" s="15"/>
      <c r="ALY173" s="15"/>
      <c r="ALZ173" s="15"/>
      <c r="AMA173" s="15"/>
      <c r="AMB173" s="15"/>
      <c r="AMC173" s="15"/>
      <c r="AMD173" s="15"/>
      <c r="AME173" s="15"/>
      <c r="AMF173" s="15"/>
      <c r="AMG173" s="15"/>
      <c r="AMH173" s="15"/>
      <c r="AMI173" s="15"/>
      <c r="AMJ173" s="15"/>
      <c r="AMK173" s="15"/>
    </row>
    <row r="174" spans="1:1025" s="16" customFormat="1" x14ac:dyDescent="0.25">
      <c r="A174" s="15"/>
      <c r="B174" s="14"/>
      <c r="C174" s="15"/>
      <c r="D174" s="15"/>
      <c r="E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5"/>
      <c r="KR174" s="15"/>
      <c r="KS174" s="15"/>
      <c r="KT174" s="15"/>
      <c r="KU174" s="15"/>
      <c r="KV174" s="15"/>
      <c r="KW174" s="15"/>
      <c r="KX174" s="15"/>
      <c r="KY174" s="15"/>
      <c r="KZ174" s="15"/>
      <c r="LA174" s="15"/>
      <c r="LB174" s="15"/>
      <c r="LC174" s="15"/>
      <c r="LD174" s="15"/>
      <c r="LE174" s="15"/>
      <c r="LF174" s="15"/>
      <c r="LG174" s="15"/>
      <c r="LH174" s="15"/>
      <c r="LI174" s="15"/>
      <c r="LJ174" s="15"/>
      <c r="LK174" s="15"/>
      <c r="LL174" s="15"/>
      <c r="LM174" s="15"/>
      <c r="LN174" s="15"/>
      <c r="LO174" s="15"/>
      <c r="LP174" s="15"/>
      <c r="LQ174" s="15"/>
      <c r="LR174" s="15"/>
      <c r="LS174" s="15"/>
      <c r="LT174" s="15"/>
      <c r="LU174" s="15"/>
      <c r="LV174" s="15"/>
      <c r="LW174" s="15"/>
      <c r="LX174" s="15"/>
      <c r="LY174" s="15"/>
      <c r="LZ174" s="15"/>
      <c r="MA174" s="15"/>
      <c r="MB174" s="15"/>
      <c r="MC174" s="15"/>
      <c r="MD174" s="15"/>
      <c r="ME174" s="15"/>
      <c r="MF174" s="15"/>
      <c r="MG174" s="15"/>
      <c r="MH174" s="15"/>
      <c r="MI174" s="15"/>
      <c r="MJ174" s="15"/>
      <c r="MK174" s="15"/>
      <c r="ML174" s="15"/>
      <c r="MM174" s="15"/>
      <c r="MN174" s="15"/>
      <c r="MO174" s="15"/>
      <c r="MP174" s="15"/>
      <c r="MQ174" s="15"/>
      <c r="MR174" s="15"/>
      <c r="MS174" s="15"/>
      <c r="MT174" s="15"/>
      <c r="MU174" s="15"/>
      <c r="MV174" s="15"/>
      <c r="MW174" s="15"/>
      <c r="MX174" s="15"/>
      <c r="MY174" s="15"/>
      <c r="MZ174" s="15"/>
      <c r="NA174" s="15"/>
      <c r="NB174" s="15"/>
      <c r="NC174" s="15"/>
      <c r="ND174" s="15"/>
      <c r="NE174" s="15"/>
      <c r="NF174" s="15"/>
      <c r="NG174" s="15"/>
      <c r="NH174" s="15"/>
      <c r="NI174" s="15"/>
      <c r="NJ174" s="15"/>
      <c r="NK174" s="15"/>
      <c r="NL174" s="15"/>
      <c r="NM174" s="15"/>
      <c r="NN174" s="15"/>
      <c r="NO174" s="15"/>
      <c r="NP174" s="15"/>
      <c r="NQ174" s="15"/>
      <c r="NR174" s="15"/>
      <c r="NS174" s="15"/>
      <c r="NT174" s="15"/>
      <c r="NU174" s="15"/>
      <c r="NV174" s="15"/>
      <c r="NW174" s="15"/>
      <c r="NX174" s="15"/>
      <c r="NY174" s="15"/>
      <c r="NZ174" s="15"/>
      <c r="OA174" s="15"/>
      <c r="OB174" s="15"/>
      <c r="OC174" s="15"/>
      <c r="OD174" s="15"/>
      <c r="OE174" s="15"/>
      <c r="OF174" s="15"/>
      <c r="OG174" s="15"/>
      <c r="OH174" s="15"/>
      <c r="OI174" s="15"/>
      <c r="OJ174" s="15"/>
      <c r="OK174" s="15"/>
      <c r="OL174" s="15"/>
      <c r="OM174" s="15"/>
      <c r="ON174" s="15"/>
      <c r="OO174" s="15"/>
      <c r="OP174" s="15"/>
      <c r="OQ174" s="15"/>
      <c r="OR174" s="15"/>
      <c r="OS174" s="15"/>
      <c r="OT174" s="15"/>
      <c r="OU174" s="15"/>
      <c r="OV174" s="15"/>
      <c r="OW174" s="15"/>
      <c r="OX174" s="15"/>
      <c r="OY174" s="15"/>
      <c r="OZ174" s="15"/>
      <c r="PA174" s="15"/>
      <c r="PB174" s="15"/>
      <c r="PC174" s="15"/>
      <c r="PD174" s="15"/>
      <c r="PE174" s="15"/>
      <c r="PF174" s="15"/>
      <c r="PG174" s="15"/>
      <c r="PH174" s="15"/>
      <c r="PI174" s="15"/>
      <c r="PJ174" s="15"/>
      <c r="PK174" s="15"/>
      <c r="PL174" s="15"/>
      <c r="PM174" s="15"/>
      <c r="PN174" s="15"/>
      <c r="PO174" s="15"/>
      <c r="PP174" s="15"/>
      <c r="PQ174" s="15"/>
      <c r="PR174" s="15"/>
      <c r="PS174" s="15"/>
      <c r="PT174" s="15"/>
      <c r="PU174" s="15"/>
      <c r="PV174" s="15"/>
      <c r="PW174" s="15"/>
      <c r="PX174" s="15"/>
      <c r="PY174" s="15"/>
      <c r="PZ174" s="15"/>
      <c r="QA174" s="15"/>
      <c r="QB174" s="15"/>
      <c r="QC174" s="15"/>
      <c r="QD174" s="15"/>
      <c r="QE174" s="15"/>
      <c r="QF174" s="15"/>
      <c r="QG174" s="15"/>
      <c r="QH174" s="15"/>
      <c r="QI174" s="15"/>
      <c r="QJ174" s="15"/>
      <c r="QK174" s="15"/>
      <c r="QL174" s="15"/>
      <c r="QM174" s="15"/>
      <c r="QN174" s="15"/>
      <c r="QO174" s="15"/>
      <c r="QP174" s="15"/>
      <c r="QQ174" s="15"/>
      <c r="QR174" s="15"/>
      <c r="QS174" s="15"/>
      <c r="QT174" s="15"/>
      <c r="QU174" s="15"/>
      <c r="QV174" s="15"/>
      <c r="QW174" s="15"/>
      <c r="QX174" s="15"/>
      <c r="QY174" s="15"/>
      <c r="QZ174" s="15"/>
      <c r="RA174" s="15"/>
      <c r="RB174" s="15"/>
      <c r="RC174" s="15"/>
      <c r="RD174" s="15"/>
      <c r="RE174" s="15"/>
      <c r="RF174" s="15"/>
      <c r="RG174" s="15"/>
      <c r="RH174" s="15"/>
      <c r="RI174" s="15"/>
      <c r="RJ174" s="15"/>
      <c r="RK174" s="15"/>
      <c r="RL174" s="15"/>
      <c r="RM174" s="15"/>
      <c r="RN174" s="15"/>
      <c r="RO174" s="15"/>
      <c r="RP174" s="15"/>
      <c r="RQ174" s="15"/>
      <c r="RR174" s="15"/>
      <c r="RS174" s="15"/>
      <c r="RT174" s="15"/>
      <c r="RU174" s="15"/>
      <c r="RV174" s="15"/>
      <c r="RW174" s="15"/>
      <c r="RX174" s="15"/>
      <c r="RY174" s="15"/>
      <c r="RZ174" s="15"/>
      <c r="SA174" s="15"/>
      <c r="SB174" s="15"/>
      <c r="SC174" s="15"/>
      <c r="SD174" s="15"/>
      <c r="SE174" s="15"/>
      <c r="SF174" s="15"/>
      <c r="SG174" s="15"/>
      <c r="SH174" s="15"/>
      <c r="SI174" s="15"/>
      <c r="SJ174" s="15"/>
      <c r="SK174" s="15"/>
      <c r="SL174" s="15"/>
      <c r="SM174" s="15"/>
      <c r="SN174" s="15"/>
      <c r="SO174" s="15"/>
      <c r="SP174" s="15"/>
      <c r="SQ174" s="15"/>
      <c r="SR174" s="15"/>
      <c r="SS174" s="15"/>
      <c r="ST174" s="15"/>
      <c r="SU174" s="15"/>
      <c r="SV174" s="15"/>
      <c r="SW174" s="15"/>
      <c r="SX174" s="15"/>
      <c r="SY174" s="15"/>
      <c r="SZ174" s="15"/>
      <c r="TA174" s="15"/>
      <c r="TB174" s="15"/>
      <c r="TC174" s="15"/>
      <c r="TD174" s="15"/>
      <c r="TE174" s="15"/>
      <c r="TF174" s="15"/>
      <c r="TG174" s="15"/>
      <c r="TH174" s="15"/>
      <c r="TI174" s="15"/>
      <c r="TJ174" s="15"/>
      <c r="TK174" s="15"/>
      <c r="TL174" s="15"/>
      <c r="TM174" s="15"/>
      <c r="TN174" s="15"/>
      <c r="TO174" s="15"/>
      <c r="TP174" s="15"/>
      <c r="TQ174" s="15"/>
      <c r="TR174" s="15"/>
      <c r="TS174" s="15"/>
      <c r="TT174" s="15"/>
      <c r="TU174" s="15"/>
      <c r="TV174" s="15"/>
      <c r="TW174" s="15"/>
      <c r="TX174" s="15"/>
      <c r="TY174" s="15"/>
      <c r="TZ174" s="15"/>
      <c r="UA174" s="15"/>
      <c r="UB174" s="15"/>
      <c r="UC174" s="15"/>
      <c r="UD174" s="15"/>
      <c r="UE174" s="15"/>
      <c r="UF174" s="15"/>
      <c r="UG174" s="15"/>
      <c r="UH174" s="15"/>
      <c r="UI174" s="15"/>
      <c r="UJ174" s="15"/>
      <c r="UK174" s="15"/>
      <c r="UL174" s="15"/>
      <c r="UM174" s="15"/>
      <c r="UN174" s="15"/>
      <c r="UO174" s="15"/>
      <c r="UP174" s="15"/>
      <c r="UQ174" s="15"/>
      <c r="UR174" s="15"/>
      <c r="US174" s="15"/>
      <c r="UT174" s="15"/>
      <c r="UU174" s="15"/>
      <c r="UV174" s="15"/>
      <c r="UW174" s="15"/>
      <c r="UX174" s="15"/>
      <c r="UY174" s="15"/>
      <c r="UZ174" s="15"/>
      <c r="VA174" s="15"/>
      <c r="VB174" s="15"/>
      <c r="VC174" s="15"/>
      <c r="VD174" s="15"/>
      <c r="VE174" s="15"/>
      <c r="VF174" s="15"/>
      <c r="VG174" s="15"/>
      <c r="VH174" s="15"/>
      <c r="VI174" s="15"/>
      <c r="VJ174" s="15"/>
      <c r="VK174" s="15"/>
      <c r="VL174" s="15"/>
      <c r="VM174" s="15"/>
      <c r="VN174" s="15"/>
      <c r="VO174" s="15"/>
      <c r="VP174" s="15"/>
      <c r="VQ174" s="15"/>
      <c r="VR174" s="15"/>
      <c r="VS174" s="15"/>
      <c r="VT174" s="15"/>
      <c r="VU174" s="15"/>
      <c r="VV174" s="15"/>
      <c r="VW174" s="15"/>
      <c r="VX174" s="15"/>
      <c r="VY174" s="15"/>
      <c r="VZ174" s="15"/>
      <c r="WA174" s="15"/>
      <c r="WB174" s="15"/>
      <c r="WC174" s="15"/>
      <c r="WD174" s="15"/>
      <c r="WE174" s="15"/>
      <c r="WF174" s="15"/>
      <c r="WG174" s="15"/>
      <c r="WH174" s="15"/>
      <c r="WI174" s="15"/>
      <c r="WJ174" s="15"/>
      <c r="WK174" s="15"/>
      <c r="WL174" s="15"/>
      <c r="WM174" s="15"/>
      <c r="WN174" s="15"/>
      <c r="WO174" s="15"/>
      <c r="WP174" s="15"/>
      <c r="WQ174" s="15"/>
      <c r="WR174" s="15"/>
      <c r="WS174" s="15"/>
      <c r="WT174" s="15"/>
      <c r="WU174" s="15"/>
      <c r="WV174" s="15"/>
      <c r="WW174" s="15"/>
      <c r="WX174" s="15"/>
      <c r="WY174" s="15"/>
      <c r="WZ174" s="15"/>
      <c r="XA174" s="15"/>
      <c r="XB174" s="15"/>
      <c r="XC174" s="15"/>
      <c r="XD174" s="15"/>
      <c r="XE174" s="15"/>
      <c r="XF174" s="15"/>
      <c r="XG174" s="15"/>
      <c r="XH174" s="15"/>
      <c r="XI174" s="15"/>
      <c r="XJ174" s="15"/>
      <c r="XK174" s="15"/>
      <c r="XL174" s="15"/>
      <c r="XM174" s="15"/>
      <c r="XN174" s="15"/>
      <c r="XO174" s="15"/>
      <c r="XP174" s="15"/>
      <c r="XQ174" s="15"/>
      <c r="XR174" s="15"/>
      <c r="XS174" s="15"/>
      <c r="XT174" s="15"/>
      <c r="XU174" s="15"/>
      <c r="XV174" s="15"/>
      <c r="XW174" s="15"/>
      <c r="XX174" s="15"/>
      <c r="XY174" s="15"/>
      <c r="XZ174" s="15"/>
      <c r="YA174" s="15"/>
      <c r="YB174" s="15"/>
      <c r="YC174" s="15"/>
      <c r="YD174" s="15"/>
      <c r="YE174" s="15"/>
      <c r="YF174" s="15"/>
      <c r="YG174" s="15"/>
      <c r="YH174" s="15"/>
      <c r="YI174" s="15"/>
      <c r="YJ174" s="15"/>
      <c r="YK174" s="15"/>
      <c r="YL174" s="15"/>
      <c r="YM174" s="15"/>
      <c r="YN174" s="15"/>
      <c r="YO174" s="15"/>
      <c r="YP174" s="15"/>
      <c r="YQ174" s="15"/>
      <c r="YR174" s="15"/>
      <c r="YS174" s="15"/>
      <c r="YT174" s="15"/>
      <c r="YU174" s="15"/>
      <c r="YV174" s="15"/>
      <c r="YW174" s="15"/>
      <c r="YX174" s="15"/>
      <c r="YY174" s="15"/>
      <c r="YZ174" s="15"/>
      <c r="ZA174" s="15"/>
      <c r="ZB174" s="15"/>
      <c r="ZC174" s="15"/>
      <c r="ZD174" s="15"/>
      <c r="ZE174" s="15"/>
      <c r="ZF174" s="15"/>
      <c r="ZG174" s="15"/>
      <c r="ZH174" s="15"/>
      <c r="ZI174" s="15"/>
      <c r="ZJ174" s="15"/>
      <c r="ZK174" s="15"/>
      <c r="ZL174" s="15"/>
      <c r="ZM174" s="15"/>
      <c r="ZN174" s="15"/>
      <c r="ZO174" s="15"/>
      <c r="ZP174" s="15"/>
      <c r="ZQ174" s="15"/>
      <c r="ZR174" s="15"/>
      <c r="ZS174" s="15"/>
      <c r="ZT174" s="15"/>
      <c r="ZU174" s="15"/>
      <c r="ZV174" s="15"/>
      <c r="ZW174" s="15"/>
      <c r="ZX174" s="15"/>
      <c r="ZY174" s="15"/>
      <c r="ZZ174" s="15"/>
      <c r="AAA174" s="15"/>
      <c r="AAB174" s="15"/>
      <c r="AAC174" s="15"/>
      <c r="AAD174" s="15"/>
      <c r="AAE174" s="15"/>
      <c r="AAF174" s="15"/>
      <c r="AAG174" s="15"/>
      <c r="AAH174" s="15"/>
      <c r="AAI174" s="15"/>
      <c r="AAJ174" s="15"/>
      <c r="AAK174" s="15"/>
      <c r="AAL174" s="15"/>
      <c r="AAM174" s="15"/>
      <c r="AAN174" s="15"/>
      <c r="AAO174" s="15"/>
      <c r="AAP174" s="15"/>
      <c r="AAQ174" s="15"/>
      <c r="AAR174" s="15"/>
      <c r="AAS174" s="15"/>
      <c r="AAT174" s="15"/>
      <c r="AAU174" s="15"/>
      <c r="AAV174" s="15"/>
      <c r="AAW174" s="15"/>
      <c r="AAX174" s="15"/>
      <c r="AAY174" s="15"/>
      <c r="AAZ174" s="15"/>
      <c r="ABA174" s="15"/>
      <c r="ABB174" s="15"/>
      <c r="ABC174" s="15"/>
      <c r="ABD174" s="15"/>
      <c r="ABE174" s="15"/>
      <c r="ABF174" s="15"/>
      <c r="ABG174" s="15"/>
      <c r="ABH174" s="15"/>
      <c r="ABI174" s="15"/>
      <c r="ABJ174" s="15"/>
      <c r="ABK174" s="15"/>
      <c r="ABL174" s="15"/>
      <c r="ABM174" s="15"/>
      <c r="ABN174" s="15"/>
      <c r="ABO174" s="15"/>
      <c r="ABP174" s="15"/>
      <c r="ABQ174" s="15"/>
      <c r="ABR174" s="15"/>
      <c r="ABS174" s="15"/>
      <c r="ABT174" s="15"/>
      <c r="ABU174" s="15"/>
      <c r="ABV174" s="15"/>
      <c r="ABW174" s="15"/>
      <c r="ABX174" s="15"/>
      <c r="ABY174" s="15"/>
      <c r="ABZ174" s="15"/>
      <c r="ACA174" s="15"/>
      <c r="ACB174" s="15"/>
      <c r="ACC174" s="15"/>
      <c r="ACD174" s="15"/>
      <c r="ACE174" s="15"/>
      <c r="ACF174" s="15"/>
      <c r="ACG174" s="15"/>
      <c r="ACH174" s="15"/>
      <c r="ACI174" s="15"/>
      <c r="ACJ174" s="15"/>
      <c r="ACK174" s="15"/>
      <c r="ACL174" s="15"/>
      <c r="ACM174" s="15"/>
      <c r="ACN174" s="15"/>
      <c r="ACO174" s="15"/>
      <c r="ACP174" s="15"/>
      <c r="ACQ174" s="15"/>
      <c r="ACR174" s="15"/>
      <c r="ACS174" s="15"/>
      <c r="ACT174" s="15"/>
      <c r="ACU174" s="15"/>
      <c r="ACV174" s="15"/>
      <c r="ACW174" s="15"/>
      <c r="ACX174" s="15"/>
      <c r="ACY174" s="15"/>
      <c r="ACZ174" s="15"/>
      <c r="ADA174" s="15"/>
      <c r="ADB174" s="15"/>
      <c r="ADC174" s="15"/>
      <c r="ADD174" s="15"/>
      <c r="ADE174" s="15"/>
      <c r="ADF174" s="15"/>
      <c r="ADG174" s="15"/>
      <c r="ADH174" s="15"/>
      <c r="ADI174" s="15"/>
      <c r="ADJ174" s="15"/>
      <c r="ADK174" s="15"/>
      <c r="ADL174" s="15"/>
      <c r="ADM174" s="15"/>
      <c r="ADN174" s="15"/>
      <c r="ADO174" s="15"/>
      <c r="ADP174" s="15"/>
      <c r="ADQ174" s="15"/>
      <c r="ADR174" s="15"/>
      <c r="ADS174" s="15"/>
      <c r="ADT174" s="15"/>
      <c r="ADU174" s="15"/>
      <c r="ADV174" s="15"/>
      <c r="ADW174" s="15"/>
      <c r="ADX174" s="15"/>
      <c r="ADY174" s="15"/>
      <c r="ADZ174" s="15"/>
      <c r="AEA174" s="15"/>
      <c r="AEB174" s="15"/>
      <c r="AEC174" s="15"/>
      <c r="AED174" s="15"/>
      <c r="AEE174" s="15"/>
      <c r="AEF174" s="15"/>
      <c r="AEG174" s="15"/>
      <c r="AEH174" s="15"/>
      <c r="AEI174" s="15"/>
      <c r="AEJ174" s="15"/>
      <c r="AEK174" s="15"/>
      <c r="AEL174" s="15"/>
      <c r="AEM174" s="15"/>
      <c r="AEN174" s="15"/>
      <c r="AEO174" s="15"/>
      <c r="AEP174" s="15"/>
      <c r="AEQ174" s="15"/>
      <c r="AER174" s="15"/>
      <c r="AES174" s="15"/>
      <c r="AET174" s="15"/>
      <c r="AEU174" s="15"/>
      <c r="AEV174" s="15"/>
      <c r="AEW174" s="15"/>
      <c r="AEX174" s="15"/>
      <c r="AEY174" s="15"/>
      <c r="AEZ174" s="15"/>
      <c r="AFA174" s="15"/>
      <c r="AFB174" s="15"/>
      <c r="AFC174" s="15"/>
      <c r="AFD174" s="15"/>
      <c r="AFE174" s="15"/>
      <c r="AFF174" s="15"/>
      <c r="AFG174" s="15"/>
      <c r="AFH174" s="15"/>
      <c r="AFI174" s="15"/>
      <c r="AFJ174" s="15"/>
      <c r="AFK174" s="15"/>
      <c r="AFL174" s="15"/>
      <c r="AFM174" s="15"/>
      <c r="AFN174" s="15"/>
      <c r="AFO174" s="15"/>
      <c r="AFP174" s="15"/>
      <c r="AFQ174" s="15"/>
      <c r="AFR174" s="15"/>
      <c r="AFS174" s="15"/>
      <c r="AFT174" s="15"/>
      <c r="AFU174" s="15"/>
      <c r="AFV174" s="15"/>
      <c r="AFW174" s="15"/>
      <c r="AFX174" s="15"/>
      <c r="AFY174" s="15"/>
      <c r="AFZ174" s="15"/>
      <c r="AGA174" s="15"/>
      <c r="AGB174" s="15"/>
      <c r="AGC174" s="15"/>
      <c r="AGD174" s="15"/>
      <c r="AGE174" s="15"/>
      <c r="AGF174" s="15"/>
      <c r="AGG174" s="15"/>
      <c r="AGH174" s="15"/>
      <c r="AGI174" s="15"/>
      <c r="AGJ174" s="15"/>
      <c r="AGK174" s="15"/>
      <c r="AGL174" s="15"/>
      <c r="AGM174" s="15"/>
      <c r="AGN174" s="15"/>
      <c r="AGO174" s="15"/>
      <c r="AGP174" s="15"/>
      <c r="AGQ174" s="15"/>
      <c r="AGR174" s="15"/>
      <c r="AGS174" s="15"/>
      <c r="AGT174" s="15"/>
      <c r="AGU174" s="15"/>
      <c r="AGV174" s="15"/>
      <c r="AGW174" s="15"/>
      <c r="AGX174" s="15"/>
      <c r="AGY174" s="15"/>
      <c r="AGZ174" s="15"/>
      <c r="AHA174" s="15"/>
      <c r="AHB174" s="15"/>
      <c r="AHC174" s="15"/>
      <c r="AHD174" s="15"/>
      <c r="AHE174" s="15"/>
      <c r="AHF174" s="15"/>
      <c r="AHG174" s="15"/>
      <c r="AHH174" s="15"/>
      <c r="AHI174" s="15"/>
      <c r="AHJ174" s="15"/>
      <c r="AHK174" s="15"/>
      <c r="AHL174" s="15"/>
      <c r="AHM174" s="15"/>
      <c r="AHN174" s="15"/>
      <c r="AHO174" s="15"/>
      <c r="AHP174" s="15"/>
      <c r="AHQ174" s="15"/>
      <c r="AHR174" s="15"/>
      <c r="AHS174" s="15"/>
      <c r="AHT174" s="15"/>
      <c r="AHU174" s="15"/>
      <c r="AHV174" s="15"/>
      <c r="AHW174" s="15"/>
      <c r="AHX174" s="15"/>
      <c r="AHY174" s="15"/>
      <c r="AHZ174" s="15"/>
      <c r="AIA174" s="15"/>
      <c r="AIB174" s="15"/>
      <c r="AIC174" s="15"/>
      <c r="AID174" s="15"/>
      <c r="AIE174" s="15"/>
      <c r="AIF174" s="15"/>
      <c r="AIG174" s="15"/>
      <c r="AIH174" s="15"/>
      <c r="AII174" s="15"/>
      <c r="AIJ174" s="15"/>
      <c r="AIK174" s="15"/>
      <c r="AIL174" s="15"/>
      <c r="AIM174" s="15"/>
      <c r="AIN174" s="15"/>
      <c r="AIO174" s="15"/>
      <c r="AIP174" s="15"/>
      <c r="AIQ174" s="15"/>
      <c r="AIR174" s="15"/>
      <c r="AIS174" s="15"/>
      <c r="AIT174" s="15"/>
      <c r="AIU174" s="15"/>
      <c r="AIV174" s="15"/>
      <c r="AIW174" s="15"/>
      <c r="AIX174" s="15"/>
      <c r="AIY174" s="15"/>
      <c r="AIZ174" s="15"/>
      <c r="AJA174" s="15"/>
      <c r="AJB174" s="15"/>
      <c r="AJC174" s="15"/>
      <c r="AJD174" s="15"/>
      <c r="AJE174" s="15"/>
      <c r="AJF174" s="15"/>
      <c r="AJG174" s="15"/>
      <c r="AJH174" s="15"/>
      <c r="AJI174" s="15"/>
      <c r="AJJ174" s="15"/>
      <c r="AJK174" s="15"/>
      <c r="AJL174" s="15"/>
      <c r="AJM174" s="15"/>
      <c r="AJN174" s="15"/>
      <c r="AJO174" s="15"/>
      <c r="AJP174" s="15"/>
      <c r="AJQ174" s="15"/>
      <c r="AJR174" s="15"/>
      <c r="AJS174" s="15"/>
      <c r="AJT174" s="15"/>
      <c r="AJU174" s="15"/>
      <c r="AJV174" s="15"/>
      <c r="AJW174" s="15"/>
      <c r="AJX174" s="15"/>
      <c r="AJY174" s="15"/>
      <c r="AJZ174" s="15"/>
      <c r="AKA174" s="15"/>
      <c r="AKB174" s="15"/>
      <c r="AKC174" s="15"/>
      <c r="AKD174" s="15"/>
      <c r="AKE174" s="15"/>
      <c r="AKF174" s="15"/>
      <c r="AKG174" s="15"/>
      <c r="AKH174" s="15"/>
      <c r="AKI174" s="15"/>
      <c r="AKJ174" s="15"/>
      <c r="AKK174" s="15"/>
      <c r="AKL174" s="15"/>
      <c r="AKM174" s="15"/>
      <c r="AKN174" s="15"/>
      <c r="AKO174" s="15"/>
      <c r="AKP174" s="15"/>
      <c r="AKQ174" s="15"/>
      <c r="AKR174" s="15"/>
      <c r="AKS174" s="15"/>
      <c r="AKT174" s="15"/>
      <c r="AKU174" s="15"/>
      <c r="AKV174" s="15"/>
      <c r="AKW174" s="15"/>
      <c r="AKX174" s="15"/>
      <c r="AKY174" s="15"/>
      <c r="AKZ174" s="15"/>
      <c r="ALA174" s="15"/>
      <c r="ALB174" s="15"/>
      <c r="ALC174" s="15"/>
      <c r="ALD174" s="15"/>
      <c r="ALE174" s="15"/>
      <c r="ALF174" s="15"/>
      <c r="ALG174" s="15"/>
      <c r="ALH174" s="15"/>
      <c r="ALI174" s="15"/>
      <c r="ALJ174" s="15"/>
      <c r="ALK174" s="15"/>
      <c r="ALL174" s="15"/>
      <c r="ALM174" s="15"/>
      <c r="ALN174" s="15"/>
      <c r="ALO174" s="15"/>
      <c r="ALP174" s="15"/>
      <c r="ALQ174" s="15"/>
      <c r="ALR174" s="15"/>
      <c r="ALS174" s="15"/>
      <c r="ALT174" s="15"/>
      <c r="ALU174" s="15"/>
      <c r="ALV174" s="15"/>
      <c r="ALW174" s="15"/>
      <c r="ALX174" s="15"/>
      <c r="ALY174" s="15"/>
      <c r="ALZ174" s="15"/>
      <c r="AMA174" s="15"/>
      <c r="AMB174" s="15"/>
      <c r="AMC174" s="15"/>
      <c r="AMD174" s="15"/>
      <c r="AME174" s="15"/>
      <c r="AMF174" s="15"/>
      <c r="AMG174" s="15"/>
      <c r="AMH174" s="15"/>
      <c r="AMI174" s="15"/>
      <c r="AMJ174" s="15"/>
      <c r="AMK174" s="15"/>
    </row>
    <row r="175" spans="1:1025" s="16" customFormat="1" x14ac:dyDescent="0.25">
      <c r="A175" s="15"/>
      <c r="B175" s="14"/>
      <c r="C175" s="15"/>
      <c r="D175" s="15"/>
      <c r="E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  <c r="AMK175" s="15"/>
    </row>
    <row r="176" spans="1:1025" x14ac:dyDescent="0.25">
      <c r="F176" s="16"/>
    </row>
    <row r="177" spans="6:6" x14ac:dyDescent="0.25">
      <c r="F177" s="16"/>
    </row>
    <row r="178" spans="6:6" x14ac:dyDescent="0.25">
      <c r="F178" s="16"/>
    </row>
    <row r="179" spans="6:6" x14ac:dyDescent="0.25">
      <c r="F179" s="16"/>
    </row>
    <row r="180" spans="6:6" x14ac:dyDescent="0.25">
      <c r="F180" s="16"/>
    </row>
    <row r="181" spans="6:6" x14ac:dyDescent="0.25">
      <c r="F181" s="16"/>
    </row>
    <row r="182" spans="6:6" x14ac:dyDescent="0.25">
      <c r="F182" s="16"/>
    </row>
    <row r="183" spans="6:6" x14ac:dyDescent="0.25">
      <c r="F183" s="16"/>
    </row>
    <row r="184" spans="6:6" x14ac:dyDescent="0.25">
      <c r="F184" s="16"/>
    </row>
    <row r="185" spans="6:6" x14ac:dyDescent="0.25">
      <c r="F185" s="16"/>
    </row>
    <row r="186" spans="6:6" x14ac:dyDescent="0.25">
      <c r="F186" s="16"/>
    </row>
    <row r="187" spans="6:6" x14ac:dyDescent="0.25">
      <c r="F187" s="16"/>
    </row>
    <row r="188" spans="6:6" x14ac:dyDescent="0.25">
      <c r="F188" s="16"/>
    </row>
    <row r="189" spans="6:6" x14ac:dyDescent="0.25">
      <c r="F189" s="16"/>
    </row>
    <row r="190" spans="6:6" x14ac:dyDescent="0.25">
      <c r="F190" s="16"/>
    </row>
    <row r="191" spans="6:6" x14ac:dyDescent="0.25">
      <c r="F191" s="16"/>
    </row>
    <row r="192" spans="6:6" x14ac:dyDescent="0.25">
      <c r="F192" s="16"/>
    </row>
    <row r="193" spans="6:6" x14ac:dyDescent="0.25">
      <c r="F193" s="16"/>
    </row>
    <row r="194" spans="6:6" x14ac:dyDescent="0.25">
      <c r="F194" s="16"/>
    </row>
    <row r="195" spans="6:6" x14ac:dyDescent="0.25">
      <c r="F195" s="16"/>
    </row>
    <row r="196" spans="6:6" x14ac:dyDescent="0.25">
      <c r="F196" s="16"/>
    </row>
    <row r="197" spans="6:6" x14ac:dyDescent="0.25">
      <c r="F197" s="16"/>
    </row>
    <row r="198" spans="6:6" x14ac:dyDescent="0.25">
      <c r="F198" s="16"/>
    </row>
    <row r="199" spans="6:6" x14ac:dyDescent="0.25">
      <c r="F199" s="16"/>
    </row>
    <row r="200" spans="6:6" x14ac:dyDescent="0.25">
      <c r="F200" s="16"/>
    </row>
    <row r="201" spans="6:6" x14ac:dyDescent="0.25">
      <c r="F201" s="16"/>
    </row>
    <row r="202" spans="6:6" x14ac:dyDescent="0.25">
      <c r="F202" s="16"/>
    </row>
    <row r="203" spans="6:6" x14ac:dyDescent="0.25">
      <c r="F203" s="16"/>
    </row>
    <row r="204" spans="6:6" x14ac:dyDescent="0.25">
      <c r="F204" s="16"/>
    </row>
    <row r="205" spans="6:6" x14ac:dyDescent="0.25">
      <c r="F205" s="16"/>
    </row>
    <row r="206" spans="6:6" x14ac:dyDescent="0.25">
      <c r="F206" s="16"/>
    </row>
    <row r="207" spans="6:6" x14ac:dyDescent="0.25">
      <c r="F207" s="16"/>
    </row>
    <row r="208" spans="6:6" x14ac:dyDescent="0.25">
      <c r="F208" s="16"/>
    </row>
    <row r="209" spans="6:6" x14ac:dyDescent="0.25">
      <c r="F209" s="16"/>
    </row>
    <row r="210" spans="6:6" x14ac:dyDescent="0.25">
      <c r="F210" s="16"/>
    </row>
    <row r="211" spans="6:6" x14ac:dyDescent="0.25">
      <c r="F211" s="16"/>
    </row>
    <row r="212" spans="6:6" x14ac:dyDescent="0.25">
      <c r="F212" s="16"/>
    </row>
    <row r="213" spans="6:6" x14ac:dyDescent="0.25">
      <c r="F213" s="16"/>
    </row>
    <row r="214" spans="6:6" x14ac:dyDescent="0.25">
      <c r="F214" s="16"/>
    </row>
    <row r="215" spans="6:6" x14ac:dyDescent="0.25">
      <c r="F215" s="16"/>
    </row>
    <row r="216" spans="6:6" x14ac:dyDescent="0.25">
      <c r="F216" s="16"/>
    </row>
    <row r="217" spans="6:6" x14ac:dyDescent="0.25">
      <c r="F217" s="16"/>
    </row>
    <row r="218" spans="6:6" x14ac:dyDescent="0.25">
      <c r="F218" s="16"/>
    </row>
    <row r="219" spans="6:6" x14ac:dyDescent="0.25">
      <c r="F219" s="16"/>
    </row>
    <row r="220" spans="6:6" x14ac:dyDescent="0.25">
      <c r="F220" s="16"/>
    </row>
    <row r="221" spans="6:6" x14ac:dyDescent="0.25">
      <c r="F221" s="16"/>
    </row>
    <row r="222" spans="6:6" x14ac:dyDescent="0.25">
      <c r="F222" s="16"/>
    </row>
    <row r="223" spans="6:6" x14ac:dyDescent="0.25">
      <c r="F223" s="16"/>
    </row>
    <row r="224" spans="6:6" x14ac:dyDescent="0.25">
      <c r="F224" s="16"/>
    </row>
    <row r="225" spans="6:6" x14ac:dyDescent="0.25">
      <c r="F225" s="16"/>
    </row>
    <row r="226" spans="6:6" x14ac:dyDescent="0.25">
      <c r="F226" s="16"/>
    </row>
    <row r="227" spans="6:6" x14ac:dyDescent="0.25">
      <c r="F227" s="16"/>
    </row>
    <row r="228" spans="6:6" x14ac:dyDescent="0.25">
      <c r="F228" s="16"/>
    </row>
    <row r="229" spans="6:6" x14ac:dyDescent="0.25">
      <c r="F229" s="16"/>
    </row>
    <row r="230" spans="6:6" x14ac:dyDescent="0.25">
      <c r="F230" s="16"/>
    </row>
    <row r="231" spans="6:6" x14ac:dyDescent="0.25">
      <c r="F231" s="16"/>
    </row>
    <row r="232" spans="6:6" x14ac:dyDescent="0.25">
      <c r="F232" s="16"/>
    </row>
    <row r="233" spans="6:6" x14ac:dyDescent="0.25">
      <c r="F233" s="16"/>
    </row>
    <row r="234" spans="6:6" x14ac:dyDescent="0.25">
      <c r="F234" s="16"/>
    </row>
    <row r="235" spans="6:6" x14ac:dyDescent="0.25">
      <c r="F235" s="16"/>
    </row>
    <row r="236" spans="6:6" x14ac:dyDescent="0.25">
      <c r="F236" s="16"/>
    </row>
    <row r="237" spans="6:6" x14ac:dyDescent="0.25">
      <c r="F237" s="16"/>
    </row>
    <row r="238" spans="6:6" x14ac:dyDescent="0.25">
      <c r="F238" s="16"/>
    </row>
    <row r="239" spans="6:6" x14ac:dyDescent="0.25">
      <c r="F239" s="16"/>
    </row>
    <row r="240" spans="6:6" x14ac:dyDescent="0.25">
      <c r="F240" s="16"/>
    </row>
    <row r="241" spans="6:6" x14ac:dyDescent="0.25">
      <c r="F241" s="16"/>
    </row>
    <row r="242" spans="6:6" x14ac:dyDescent="0.25">
      <c r="F242" s="16"/>
    </row>
    <row r="243" spans="6:6" x14ac:dyDescent="0.25">
      <c r="F243" s="16"/>
    </row>
    <row r="244" spans="6:6" x14ac:dyDescent="0.25">
      <c r="F244" s="16"/>
    </row>
    <row r="245" spans="6:6" x14ac:dyDescent="0.25">
      <c r="F245" s="16"/>
    </row>
    <row r="246" spans="6:6" x14ac:dyDescent="0.25">
      <c r="F246" s="16"/>
    </row>
    <row r="247" spans="6:6" x14ac:dyDescent="0.25">
      <c r="F247" s="16"/>
    </row>
    <row r="248" spans="6:6" x14ac:dyDescent="0.25">
      <c r="F248" s="16"/>
    </row>
    <row r="249" spans="6:6" x14ac:dyDescent="0.25">
      <c r="F249" s="16"/>
    </row>
    <row r="250" spans="6:6" x14ac:dyDescent="0.25">
      <c r="F250" s="16"/>
    </row>
    <row r="251" spans="6:6" x14ac:dyDescent="0.25">
      <c r="F251" s="16"/>
    </row>
    <row r="252" spans="6:6" x14ac:dyDescent="0.25">
      <c r="F252" s="16"/>
    </row>
    <row r="253" spans="6:6" x14ac:dyDescent="0.25">
      <c r="F253" s="16"/>
    </row>
    <row r="254" spans="6:6" x14ac:dyDescent="0.25">
      <c r="F254" s="16"/>
    </row>
    <row r="255" spans="6:6" x14ac:dyDescent="0.25">
      <c r="F255" s="16"/>
    </row>
    <row r="256" spans="6:6" x14ac:dyDescent="0.25">
      <c r="F256" s="16"/>
    </row>
    <row r="257" spans="6:6" x14ac:dyDescent="0.25">
      <c r="F257" s="16"/>
    </row>
    <row r="258" spans="6:6" x14ac:dyDescent="0.25">
      <c r="F258" s="16"/>
    </row>
    <row r="259" spans="6:6" x14ac:dyDescent="0.25">
      <c r="F259" s="16"/>
    </row>
    <row r="260" spans="6:6" x14ac:dyDescent="0.25">
      <c r="F260" s="16"/>
    </row>
    <row r="261" spans="6:6" x14ac:dyDescent="0.25">
      <c r="F261" s="16"/>
    </row>
    <row r="262" spans="6:6" x14ac:dyDescent="0.25">
      <c r="F262" s="16"/>
    </row>
    <row r="263" spans="6:6" x14ac:dyDescent="0.25">
      <c r="F263" s="16"/>
    </row>
    <row r="264" spans="6:6" x14ac:dyDescent="0.25">
      <c r="F264" s="16"/>
    </row>
    <row r="265" spans="6:6" x14ac:dyDescent="0.25">
      <c r="F265" s="16"/>
    </row>
    <row r="266" spans="6:6" x14ac:dyDescent="0.25">
      <c r="F266" s="16"/>
    </row>
    <row r="267" spans="6:6" x14ac:dyDescent="0.25">
      <c r="F267" s="16"/>
    </row>
    <row r="268" spans="6:6" x14ac:dyDescent="0.25">
      <c r="F268" s="16"/>
    </row>
    <row r="269" spans="6:6" x14ac:dyDescent="0.25">
      <c r="F269" s="16"/>
    </row>
    <row r="270" spans="6:6" x14ac:dyDescent="0.25">
      <c r="F270" s="16"/>
    </row>
    <row r="271" spans="6:6" x14ac:dyDescent="0.25">
      <c r="F271" s="16"/>
    </row>
    <row r="272" spans="6:6" x14ac:dyDescent="0.25">
      <c r="F272" s="16"/>
    </row>
    <row r="273" spans="6:6" x14ac:dyDescent="0.25">
      <c r="F273" s="16"/>
    </row>
    <row r="274" spans="6:6" x14ac:dyDescent="0.25">
      <c r="F274" s="16"/>
    </row>
    <row r="275" spans="6:6" x14ac:dyDescent="0.25">
      <c r="F275" s="16"/>
    </row>
    <row r="276" spans="6:6" x14ac:dyDescent="0.25">
      <c r="F276" s="16"/>
    </row>
    <row r="277" spans="6:6" x14ac:dyDescent="0.25">
      <c r="F277" s="16"/>
    </row>
    <row r="278" spans="6:6" x14ac:dyDescent="0.25">
      <c r="F278" s="16"/>
    </row>
    <row r="279" spans="6:6" x14ac:dyDescent="0.25">
      <c r="F279" s="16"/>
    </row>
    <row r="280" spans="6:6" x14ac:dyDescent="0.25">
      <c r="F280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zoomScaleNormal="100" workbookViewId="0">
      <selection activeCell="C702" sqref="C702:H732"/>
    </sheetView>
  </sheetViews>
  <sheetFormatPr baseColWidth="10" defaultColWidth="9.28515625" defaultRowHeight="15" x14ac:dyDescent="0.25"/>
  <cols>
    <col min="1" max="1" width="10.7109375" style="25" customWidth="1"/>
    <col min="2" max="2" width="16.140625" style="25" customWidth="1"/>
    <col min="3" max="1025" width="10.7109375" style="25" customWidth="1"/>
    <col min="1026" max="16384" width="9.28515625" style="25"/>
  </cols>
  <sheetData>
    <row r="1" spans="1:11" x14ac:dyDescent="0.25">
      <c r="A1" s="41" t="s">
        <v>34</v>
      </c>
      <c r="B1" s="42" t="s">
        <v>45</v>
      </c>
      <c r="C1" s="42" t="s">
        <v>202</v>
      </c>
      <c r="D1" s="42" t="s">
        <v>203</v>
      </c>
      <c r="E1" s="42" t="s">
        <v>204</v>
      </c>
      <c r="F1" s="42" t="s">
        <v>205</v>
      </c>
      <c r="G1" s="42" t="s">
        <v>206</v>
      </c>
      <c r="H1" s="42" t="s">
        <v>207</v>
      </c>
      <c r="I1" s="42"/>
      <c r="J1" s="42"/>
      <c r="K1" s="42"/>
    </row>
    <row r="2" spans="1:11" x14ac:dyDescent="0.25">
      <c r="B2" s="43">
        <v>40544</v>
      </c>
      <c r="C2" s="25">
        <v>3.1</v>
      </c>
      <c r="D2" s="25">
        <v>9.1</v>
      </c>
      <c r="E2" s="25">
        <v>6.5</v>
      </c>
      <c r="F2" s="25">
        <v>0</v>
      </c>
      <c r="G2" s="25">
        <v>1.69</v>
      </c>
      <c r="H2" s="25">
        <v>0.1</v>
      </c>
    </row>
    <row r="3" spans="1:11" x14ac:dyDescent="0.25">
      <c r="B3" s="43">
        <v>40545</v>
      </c>
      <c r="C3" s="25">
        <v>1.2</v>
      </c>
      <c r="D3" s="25">
        <v>3.9</v>
      </c>
      <c r="E3" s="25">
        <v>3</v>
      </c>
      <c r="F3" s="25">
        <v>0</v>
      </c>
      <c r="G3" s="25">
        <v>1.46</v>
      </c>
      <c r="H3" s="25">
        <v>0.1</v>
      </c>
    </row>
    <row r="4" spans="1:11" x14ac:dyDescent="0.25">
      <c r="B4" s="43">
        <v>40546</v>
      </c>
      <c r="C4" s="25">
        <v>0.7</v>
      </c>
      <c r="D4" s="25">
        <v>3</v>
      </c>
      <c r="E4" s="25">
        <v>2</v>
      </c>
      <c r="F4" s="25">
        <v>0</v>
      </c>
      <c r="G4" s="25">
        <v>2.12</v>
      </c>
      <c r="H4" s="25">
        <v>0.6</v>
      </c>
    </row>
    <row r="5" spans="1:11" x14ac:dyDescent="0.25">
      <c r="B5" s="43">
        <v>40547</v>
      </c>
      <c r="C5" s="25">
        <v>-0.8</v>
      </c>
      <c r="D5" s="25">
        <v>5.7</v>
      </c>
      <c r="E5" s="25">
        <v>2.4</v>
      </c>
      <c r="F5" s="25">
        <v>0.5</v>
      </c>
      <c r="G5" s="25">
        <v>7.06</v>
      </c>
      <c r="H5" s="25">
        <v>0.2</v>
      </c>
    </row>
    <row r="6" spans="1:11" x14ac:dyDescent="0.25">
      <c r="B6" s="43">
        <v>40548</v>
      </c>
      <c r="C6" s="25">
        <v>1.3</v>
      </c>
      <c r="D6" s="25">
        <v>9.4</v>
      </c>
      <c r="E6" s="25">
        <v>5.6</v>
      </c>
      <c r="F6" s="25">
        <v>0</v>
      </c>
      <c r="G6" s="25">
        <v>6.45</v>
      </c>
      <c r="H6" s="25">
        <v>0.4</v>
      </c>
    </row>
    <row r="7" spans="1:11" x14ac:dyDescent="0.25">
      <c r="B7" s="43">
        <v>40549</v>
      </c>
      <c r="C7" s="25">
        <v>6.5</v>
      </c>
      <c r="D7" s="25">
        <v>12</v>
      </c>
      <c r="E7" s="25">
        <v>10.199999999999999</v>
      </c>
      <c r="F7" s="25">
        <v>0</v>
      </c>
      <c r="G7" s="25">
        <v>2.84</v>
      </c>
      <c r="H7" s="25">
        <v>0.4</v>
      </c>
    </row>
    <row r="8" spans="1:11" x14ac:dyDescent="0.25">
      <c r="B8" s="43">
        <v>40550</v>
      </c>
      <c r="C8" s="25">
        <v>10</v>
      </c>
      <c r="D8" s="25">
        <v>13.7</v>
      </c>
      <c r="E8" s="25">
        <v>11.5</v>
      </c>
      <c r="F8" s="25">
        <v>0</v>
      </c>
      <c r="G8" s="25">
        <v>3.47</v>
      </c>
      <c r="H8" s="25">
        <v>1</v>
      </c>
    </row>
    <row r="9" spans="1:11" x14ac:dyDescent="0.25">
      <c r="B9" s="43">
        <v>40551</v>
      </c>
      <c r="C9" s="25">
        <v>10.199999999999999</v>
      </c>
      <c r="D9" s="25">
        <v>14.5</v>
      </c>
      <c r="E9" s="25">
        <v>11.7</v>
      </c>
      <c r="F9" s="25">
        <v>0</v>
      </c>
      <c r="G9" s="25">
        <v>4.2300000000000004</v>
      </c>
      <c r="H9" s="25">
        <v>1.2</v>
      </c>
    </row>
    <row r="10" spans="1:11" x14ac:dyDescent="0.25">
      <c r="B10" s="43">
        <v>40552</v>
      </c>
      <c r="C10" s="25">
        <v>6.5</v>
      </c>
      <c r="D10" s="25">
        <v>10.1</v>
      </c>
      <c r="E10" s="25">
        <v>7.7</v>
      </c>
      <c r="F10" s="25">
        <v>8.5</v>
      </c>
      <c r="G10" s="25">
        <v>1.33</v>
      </c>
      <c r="H10" s="25">
        <v>0.3</v>
      </c>
    </row>
    <row r="11" spans="1:11" x14ac:dyDescent="0.25">
      <c r="B11" s="43">
        <v>40553</v>
      </c>
      <c r="C11" s="25">
        <v>-1.4</v>
      </c>
      <c r="D11" s="25">
        <v>8.6999999999999993</v>
      </c>
      <c r="E11" s="25">
        <v>2.7</v>
      </c>
      <c r="F11" s="25">
        <v>2.5</v>
      </c>
      <c r="G11" s="25">
        <v>8.43</v>
      </c>
      <c r="H11" s="25">
        <v>0</v>
      </c>
    </row>
    <row r="12" spans="1:11" x14ac:dyDescent="0.25">
      <c r="B12" s="43">
        <v>40554</v>
      </c>
      <c r="C12" s="25">
        <v>0.6</v>
      </c>
      <c r="D12" s="25">
        <v>13.1</v>
      </c>
      <c r="E12" s="25">
        <v>8.3000000000000007</v>
      </c>
      <c r="F12" s="25">
        <v>10</v>
      </c>
      <c r="G12" s="25">
        <v>3.9</v>
      </c>
      <c r="H12" s="25">
        <v>0.3</v>
      </c>
    </row>
    <row r="13" spans="1:11" x14ac:dyDescent="0.25">
      <c r="B13" s="43">
        <v>40555</v>
      </c>
      <c r="C13" s="25">
        <v>7.5</v>
      </c>
      <c r="D13" s="25">
        <v>12.1</v>
      </c>
      <c r="E13" s="25">
        <v>9.9</v>
      </c>
      <c r="F13" s="25">
        <v>3</v>
      </c>
      <c r="G13" s="25">
        <v>1.07</v>
      </c>
      <c r="H13" s="25">
        <v>0.2</v>
      </c>
    </row>
    <row r="14" spans="1:11" x14ac:dyDescent="0.25">
      <c r="B14" s="43">
        <v>40556</v>
      </c>
      <c r="C14" s="25">
        <v>10.1</v>
      </c>
      <c r="D14" s="25">
        <v>16</v>
      </c>
      <c r="E14" s="25">
        <v>11.3</v>
      </c>
      <c r="F14" s="25">
        <v>0.5</v>
      </c>
      <c r="G14" s="25">
        <v>5.78</v>
      </c>
      <c r="H14" s="25">
        <v>0.9</v>
      </c>
    </row>
    <row r="15" spans="1:11" x14ac:dyDescent="0.25">
      <c r="B15" s="43">
        <v>40557</v>
      </c>
      <c r="C15" s="25">
        <v>4.4000000000000004</v>
      </c>
      <c r="D15" s="25">
        <v>13.3</v>
      </c>
      <c r="E15" s="25">
        <v>6.8</v>
      </c>
      <c r="F15" s="25">
        <v>0</v>
      </c>
      <c r="G15" s="25">
        <v>6.06</v>
      </c>
      <c r="H15" s="25">
        <v>0.3</v>
      </c>
    </row>
    <row r="16" spans="1:11" x14ac:dyDescent="0.25">
      <c r="B16" s="43">
        <v>40558</v>
      </c>
      <c r="C16" s="25">
        <v>3.3</v>
      </c>
      <c r="D16" s="25">
        <v>14.6</v>
      </c>
      <c r="E16" s="25">
        <v>7</v>
      </c>
      <c r="F16" s="25">
        <v>0</v>
      </c>
      <c r="G16" s="25">
        <v>7.57</v>
      </c>
      <c r="H16" s="25">
        <v>0.3</v>
      </c>
    </row>
    <row r="17" spans="2:8" x14ac:dyDescent="0.25">
      <c r="B17" s="43">
        <v>40559</v>
      </c>
      <c r="C17" s="25">
        <v>0.1</v>
      </c>
      <c r="D17" s="25">
        <v>12.9</v>
      </c>
      <c r="E17" s="25">
        <v>7.7</v>
      </c>
      <c r="F17" s="25">
        <v>0.5</v>
      </c>
      <c r="G17" s="25">
        <v>8.48</v>
      </c>
      <c r="H17" s="25">
        <v>0</v>
      </c>
    </row>
    <row r="18" spans="2:8" x14ac:dyDescent="0.25">
      <c r="B18" s="43">
        <v>40560</v>
      </c>
      <c r="C18" s="25">
        <v>6.5</v>
      </c>
      <c r="D18" s="25">
        <v>14.7</v>
      </c>
      <c r="E18" s="25">
        <v>9.4</v>
      </c>
      <c r="F18" s="25">
        <v>0</v>
      </c>
      <c r="G18" s="25">
        <v>6.95</v>
      </c>
      <c r="H18" s="25">
        <v>0.7</v>
      </c>
    </row>
    <row r="19" spans="2:8" x14ac:dyDescent="0.25">
      <c r="B19" s="43">
        <v>40561</v>
      </c>
      <c r="C19" s="25">
        <v>4.2</v>
      </c>
      <c r="D19" s="25">
        <v>15</v>
      </c>
      <c r="E19" s="25">
        <v>8.6</v>
      </c>
      <c r="F19" s="25">
        <v>0</v>
      </c>
      <c r="G19" s="25">
        <v>7.2</v>
      </c>
      <c r="H19" s="25">
        <v>0.3</v>
      </c>
    </row>
    <row r="20" spans="2:8" x14ac:dyDescent="0.25">
      <c r="B20" s="43">
        <v>40562</v>
      </c>
      <c r="C20" s="25">
        <v>5.6</v>
      </c>
      <c r="D20" s="25">
        <v>10.8</v>
      </c>
      <c r="E20" s="25">
        <v>6.8</v>
      </c>
      <c r="F20" s="25">
        <v>0.5</v>
      </c>
      <c r="G20" s="25">
        <v>7.69</v>
      </c>
      <c r="H20" s="25">
        <v>0.3</v>
      </c>
    </row>
    <row r="21" spans="2:8" x14ac:dyDescent="0.25">
      <c r="B21" s="43">
        <v>40563</v>
      </c>
      <c r="C21" s="25">
        <v>-2.8</v>
      </c>
      <c r="D21" s="25">
        <v>6.6</v>
      </c>
      <c r="E21" s="25">
        <v>1.9</v>
      </c>
      <c r="F21" s="25">
        <v>0</v>
      </c>
      <c r="G21" s="25">
        <v>9.6</v>
      </c>
      <c r="H21" s="25">
        <v>0.3</v>
      </c>
    </row>
    <row r="22" spans="2:8" x14ac:dyDescent="0.25">
      <c r="B22" s="43">
        <v>40564</v>
      </c>
      <c r="C22" s="25">
        <v>-1.4</v>
      </c>
      <c r="D22" s="25">
        <v>3.9</v>
      </c>
      <c r="E22" s="25">
        <v>0.8</v>
      </c>
      <c r="F22" s="25">
        <v>0</v>
      </c>
      <c r="G22" s="25">
        <v>6.63</v>
      </c>
      <c r="H22" s="25">
        <v>0.8</v>
      </c>
    </row>
    <row r="23" spans="2:8" x14ac:dyDescent="0.25">
      <c r="B23" s="43">
        <v>40565</v>
      </c>
      <c r="C23" s="25">
        <v>-3.6</v>
      </c>
      <c r="D23" s="25">
        <v>0</v>
      </c>
      <c r="E23" s="25">
        <v>-0.5</v>
      </c>
      <c r="F23" s="25">
        <v>0</v>
      </c>
      <c r="G23" s="25">
        <v>3.87</v>
      </c>
      <c r="H23" s="25">
        <v>0.7</v>
      </c>
    </row>
    <row r="24" spans="2:8" x14ac:dyDescent="0.25">
      <c r="B24" s="43">
        <v>40566</v>
      </c>
      <c r="C24" s="25">
        <v>-3.9</v>
      </c>
      <c r="D24" s="25">
        <v>3.1</v>
      </c>
      <c r="E24" s="25">
        <v>-0.7</v>
      </c>
      <c r="F24" s="25">
        <v>0</v>
      </c>
      <c r="G24" s="25">
        <v>7.9</v>
      </c>
      <c r="H24" s="25">
        <v>0.4</v>
      </c>
    </row>
    <row r="25" spans="2:8" x14ac:dyDescent="0.25">
      <c r="B25" s="43">
        <v>40567</v>
      </c>
      <c r="C25" s="25">
        <v>-5.3</v>
      </c>
      <c r="D25" s="25">
        <v>4.5</v>
      </c>
      <c r="E25" s="25">
        <v>-1</v>
      </c>
      <c r="F25" s="25">
        <v>0</v>
      </c>
      <c r="G25" s="25">
        <v>10.33</v>
      </c>
      <c r="H25" s="25">
        <v>0.2</v>
      </c>
    </row>
    <row r="26" spans="2:8" x14ac:dyDescent="0.25">
      <c r="B26" s="43">
        <v>40568</v>
      </c>
      <c r="C26" s="25">
        <v>-6.3</v>
      </c>
      <c r="D26" s="25">
        <v>4.3</v>
      </c>
      <c r="E26" s="25">
        <v>-0.3</v>
      </c>
      <c r="F26" s="25">
        <v>0</v>
      </c>
      <c r="G26" s="25">
        <v>6.09</v>
      </c>
      <c r="H26" s="25">
        <v>0.5</v>
      </c>
    </row>
    <row r="27" spans="2:8" x14ac:dyDescent="0.25">
      <c r="B27" s="43">
        <v>40569</v>
      </c>
      <c r="C27" s="25">
        <v>-3.3</v>
      </c>
      <c r="D27" s="25">
        <v>5.6</v>
      </c>
      <c r="E27" s="25">
        <v>0.6</v>
      </c>
      <c r="F27" s="25">
        <v>0</v>
      </c>
      <c r="G27" s="25">
        <v>5.19</v>
      </c>
      <c r="H27" s="25">
        <v>0.8</v>
      </c>
    </row>
    <row r="28" spans="2:8" x14ac:dyDescent="0.25">
      <c r="B28" s="43">
        <v>40570</v>
      </c>
      <c r="C28" s="25">
        <v>-4</v>
      </c>
      <c r="D28" s="25">
        <v>9.3000000000000007</v>
      </c>
      <c r="E28" s="25">
        <v>3.2</v>
      </c>
      <c r="F28" s="25">
        <v>0</v>
      </c>
      <c r="G28" s="25">
        <v>7.8</v>
      </c>
      <c r="H28" s="25">
        <v>0.6</v>
      </c>
    </row>
    <row r="29" spans="2:8" x14ac:dyDescent="0.25">
      <c r="B29" s="43">
        <v>40571</v>
      </c>
      <c r="C29" s="25">
        <v>1.2</v>
      </c>
      <c r="D29" s="25">
        <v>10.5</v>
      </c>
      <c r="E29" s="25">
        <v>6.9</v>
      </c>
      <c r="F29" s="25">
        <v>0</v>
      </c>
      <c r="G29" s="25">
        <v>9.15</v>
      </c>
      <c r="H29" s="25">
        <v>1.2</v>
      </c>
    </row>
    <row r="30" spans="2:8" x14ac:dyDescent="0.25">
      <c r="B30" s="43">
        <v>40572</v>
      </c>
      <c r="C30" s="25">
        <v>3.3</v>
      </c>
      <c r="D30" s="25">
        <v>6</v>
      </c>
      <c r="E30" s="25">
        <v>4.9000000000000004</v>
      </c>
      <c r="F30" s="25">
        <v>10</v>
      </c>
      <c r="G30" s="25">
        <v>1.1499999999999999</v>
      </c>
      <c r="H30" s="25">
        <v>0.2</v>
      </c>
    </row>
    <row r="31" spans="2:8" x14ac:dyDescent="0.25">
      <c r="B31" s="43">
        <v>40573</v>
      </c>
      <c r="C31" s="25">
        <v>2.7</v>
      </c>
      <c r="D31" s="25">
        <v>5.3</v>
      </c>
      <c r="E31" s="25">
        <v>4</v>
      </c>
      <c r="F31" s="25">
        <v>0</v>
      </c>
      <c r="G31" s="25">
        <v>1.62</v>
      </c>
      <c r="H31" s="25">
        <v>0.2</v>
      </c>
    </row>
    <row r="32" spans="2:8" x14ac:dyDescent="0.25">
      <c r="B32" s="43">
        <v>40574</v>
      </c>
      <c r="C32" s="25">
        <v>-0.1</v>
      </c>
      <c r="D32" s="25">
        <v>2.9</v>
      </c>
      <c r="E32" s="25">
        <v>1.2</v>
      </c>
      <c r="F32" s="25">
        <v>0</v>
      </c>
      <c r="G32" s="25">
        <v>3.24</v>
      </c>
      <c r="H32" s="25">
        <v>0.6</v>
      </c>
    </row>
    <row r="33" spans="2:8" x14ac:dyDescent="0.25">
      <c r="B33" s="43">
        <v>40575</v>
      </c>
      <c r="C33" s="25">
        <v>-2.2999999999999998</v>
      </c>
      <c r="D33" s="25">
        <v>1</v>
      </c>
      <c r="E33" s="25">
        <v>-0.4</v>
      </c>
      <c r="F33" s="25">
        <v>0</v>
      </c>
      <c r="G33" s="25">
        <v>1.69</v>
      </c>
      <c r="H33" s="25">
        <v>0.3</v>
      </c>
    </row>
    <row r="34" spans="2:8" x14ac:dyDescent="0.25">
      <c r="B34" s="43">
        <v>40576</v>
      </c>
      <c r="C34" s="25">
        <v>-1.5</v>
      </c>
      <c r="D34" s="25">
        <v>5.7</v>
      </c>
      <c r="E34" s="25">
        <v>2.1</v>
      </c>
      <c r="F34" s="25">
        <v>0</v>
      </c>
      <c r="G34" s="25">
        <v>5.95</v>
      </c>
      <c r="H34" s="25">
        <v>1</v>
      </c>
    </row>
    <row r="35" spans="2:8" x14ac:dyDescent="0.25">
      <c r="B35" s="43">
        <v>40577</v>
      </c>
      <c r="C35" s="25">
        <v>4.5</v>
      </c>
      <c r="D35" s="25">
        <v>10.8</v>
      </c>
      <c r="E35" s="25">
        <v>7.6</v>
      </c>
      <c r="F35" s="25">
        <v>0</v>
      </c>
      <c r="G35" s="25">
        <v>4.6900000000000004</v>
      </c>
      <c r="H35" s="25">
        <v>1.1000000000000001</v>
      </c>
    </row>
    <row r="36" spans="2:8" x14ac:dyDescent="0.25">
      <c r="B36" s="43">
        <v>40578</v>
      </c>
      <c r="C36" s="25">
        <v>7</v>
      </c>
      <c r="D36" s="25">
        <v>13.2</v>
      </c>
      <c r="E36" s="25">
        <v>9.1</v>
      </c>
      <c r="F36" s="25">
        <v>0</v>
      </c>
      <c r="G36" s="25">
        <v>6.43</v>
      </c>
      <c r="H36" s="25">
        <v>1</v>
      </c>
    </row>
    <row r="37" spans="2:8" x14ac:dyDescent="0.25">
      <c r="B37" s="43">
        <v>40579</v>
      </c>
      <c r="C37" s="25">
        <v>0</v>
      </c>
      <c r="D37" s="25">
        <v>13.7</v>
      </c>
      <c r="E37" s="25">
        <v>6.1</v>
      </c>
      <c r="F37" s="25">
        <v>0</v>
      </c>
      <c r="G37" s="25">
        <v>10.44</v>
      </c>
      <c r="H37" s="25">
        <v>0.4</v>
      </c>
    </row>
    <row r="38" spans="2:8" x14ac:dyDescent="0.25">
      <c r="B38" s="43">
        <v>40580</v>
      </c>
      <c r="C38" s="25">
        <v>-2.1</v>
      </c>
      <c r="D38" s="25">
        <v>12.8</v>
      </c>
      <c r="E38" s="25">
        <v>2.6</v>
      </c>
      <c r="F38" s="25">
        <v>0.5</v>
      </c>
      <c r="G38" s="25">
        <v>7.78</v>
      </c>
      <c r="H38" s="25">
        <v>0.7</v>
      </c>
    </row>
    <row r="39" spans="2:8" x14ac:dyDescent="0.25">
      <c r="B39" s="43">
        <v>40581</v>
      </c>
      <c r="C39" s="25">
        <v>-2.6</v>
      </c>
      <c r="D39" s="25">
        <v>14.6</v>
      </c>
      <c r="E39" s="25">
        <v>5.7</v>
      </c>
      <c r="F39" s="25">
        <v>0</v>
      </c>
      <c r="G39" s="25">
        <v>11.53</v>
      </c>
      <c r="H39" s="25">
        <v>0.6</v>
      </c>
    </row>
    <row r="40" spans="2:8" x14ac:dyDescent="0.25">
      <c r="B40" s="43">
        <v>40582</v>
      </c>
      <c r="C40" s="25">
        <v>0.2</v>
      </c>
      <c r="D40" s="25">
        <v>15.3</v>
      </c>
      <c r="E40" s="25">
        <v>7.4</v>
      </c>
      <c r="F40" s="25">
        <v>0.5</v>
      </c>
      <c r="G40" s="25">
        <v>11.3</v>
      </c>
      <c r="H40" s="25">
        <v>0.5</v>
      </c>
    </row>
    <row r="41" spans="2:8" x14ac:dyDescent="0.25">
      <c r="B41" s="43">
        <v>40583</v>
      </c>
      <c r="C41" s="25">
        <v>-1.5</v>
      </c>
      <c r="D41" s="25">
        <v>14.7</v>
      </c>
      <c r="E41" s="25">
        <v>6.2</v>
      </c>
      <c r="F41" s="25">
        <v>0</v>
      </c>
      <c r="G41" s="25">
        <v>11.87</v>
      </c>
      <c r="H41" s="25">
        <v>0.7</v>
      </c>
    </row>
    <row r="42" spans="2:8" x14ac:dyDescent="0.25">
      <c r="B42" s="43">
        <v>40584</v>
      </c>
      <c r="C42" s="25">
        <v>1.7</v>
      </c>
      <c r="D42" s="25">
        <v>13.2</v>
      </c>
      <c r="E42" s="25">
        <v>6.2</v>
      </c>
      <c r="F42" s="25">
        <v>0</v>
      </c>
      <c r="G42" s="25">
        <v>9.49</v>
      </c>
      <c r="H42" s="25">
        <v>1</v>
      </c>
    </row>
    <row r="43" spans="2:8" x14ac:dyDescent="0.25">
      <c r="B43" s="43">
        <v>40585</v>
      </c>
      <c r="C43" s="25">
        <v>5.5</v>
      </c>
      <c r="D43" s="25">
        <v>13</v>
      </c>
      <c r="E43" s="25">
        <v>8.1999999999999993</v>
      </c>
      <c r="F43" s="25">
        <v>0</v>
      </c>
      <c r="G43" s="25">
        <v>10.75</v>
      </c>
      <c r="H43" s="25">
        <v>1.4</v>
      </c>
    </row>
    <row r="44" spans="2:8" x14ac:dyDescent="0.25">
      <c r="B44" s="43">
        <v>40586</v>
      </c>
      <c r="C44" s="25">
        <v>0.3</v>
      </c>
      <c r="D44" s="25">
        <v>15.1</v>
      </c>
      <c r="E44" s="25">
        <v>7.5</v>
      </c>
      <c r="F44" s="25">
        <v>0.5</v>
      </c>
      <c r="G44" s="25">
        <v>10.44</v>
      </c>
      <c r="H44" s="25">
        <v>0.8</v>
      </c>
    </row>
    <row r="45" spans="2:8" x14ac:dyDescent="0.25">
      <c r="B45" s="43">
        <v>40587</v>
      </c>
      <c r="C45" s="25">
        <v>1.4</v>
      </c>
      <c r="D45" s="25">
        <v>12.1</v>
      </c>
      <c r="E45" s="25">
        <v>6.2</v>
      </c>
      <c r="F45" s="25">
        <v>0</v>
      </c>
      <c r="G45" s="25">
        <v>9.06</v>
      </c>
      <c r="H45" s="25">
        <v>0.9</v>
      </c>
    </row>
    <row r="46" spans="2:8" x14ac:dyDescent="0.25">
      <c r="B46" s="43">
        <v>40588</v>
      </c>
      <c r="C46" s="25">
        <v>3.9</v>
      </c>
      <c r="D46" s="25">
        <v>10.7</v>
      </c>
      <c r="E46" s="25">
        <v>7</v>
      </c>
      <c r="F46" s="25">
        <v>1.5</v>
      </c>
      <c r="G46" s="25">
        <v>7.22</v>
      </c>
      <c r="H46" s="25">
        <v>1.2</v>
      </c>
    </row>
    <row r="47" spans="2:8" x14ac:dyDescent="0.25">
      <c r="B47" s="43">
        <v>40589</v>
      </c>
      <c r="C47" s="25">
        <v>3.3</v>
      </c>
      <c r="D47" s="25">
        <v>15.1</v>
      </c>
      <c r="E47" s="25">
        <v>9.1999999999999993</v>
      </c>
      <c r="F47" s="25">
        <v>0</v>
      </c>
      <c r="G47" s="25">
        <v>11.01</v>
      </c>
      <c r="H47" s="25">
        <v>1.3</v>
      </c>
    </row>
    <row r="48" spans="2:8" x14ac:dyDescent="0.25">
      <c r="B48" s="43">
        <v>40590</v>
      </c>
      <c r="C48" s="25">
        <v>4.5999999999999996</v>
      </c>
      <c r="D48" s="25">
        <v>14.7</v>
      </c>
      <c r="E48" s="25">
        <v>9.1999999999999993</v>
      </c>
      <c r="F48" s="25">
        <v>0</v>
      </c>
      <c r="G48" s="25">
        <v>11.8</v>
      </c>
      <c r="H48" s="25">
        <v>1.6</v>
      </c>
    </row>
    <row r="49" spans="2:8" x14ac:dyDescent="0.25">
      <c r="B49" s="43">
        <v>40591</v>
      </c>
      <c r="C49" s="25">
        <v>2.5</v>
      </c>
      <c r="D49" s="25">
        <v>10.5</v>
      </c>
      <c r="E49" s="25">
        <v>7.5</v>
      </c>
      <c r="F49" s="25">
        <v>0</v>
      </c>
      <c r="G49" s="25">
        <v>4.45</v>
      </c>
      <c r="H49" s="25">
        <v>0.7</v>
      </c>
    </row>
    <row r="50" spans="2:8" x14ac:dyDescent="0.25">
      <c r="B50" s="43">
        <v>40592</v>
      </c>
      <c r="C50" s="25">
        <v>7.7</v>
      </c>
      <c r="D50" s="25">
        <v>14.3</v>
      </c>
      <c r="E50" s="25">
        <v>8.8000000000000007</v>
      </c>
      <c r="F50" s="25">
        <v>0</v>
      </c>
      <c r="G50" s="25">
        <v>9.81</v>
      </c>
      <c r="H50" s="25">
        <v>1.9</v>
      </c>
    </row>
    <row r="51" spans="2:8" x14ac:dyDescent="0.25">
      <c r="B51" s="43">
        <v>40593</v>
      </c>
      <c r="C51" s="25">
        <v>-0.5</v>
      </c>
      <c r="D51" s="25">
        <v>14.8</v>
      </c>
      <c r="E51" s="25">
        <v>7</v>
      </c>
      <c r="F51" s="25">
        <v>6</v>
      </c>
      <c r="G51" s="25">
        <v>6.26</v>
      </c>
      <c r="H51" s="25">
        <v>0.8</v>
      </c>
    </row>
    <row r="52" spans="2:8" x14ac:dyDescent="0.25">
      <c r="B52" s="43">
        <v>40594</v>
      </c>
      <c r="C52" s="25">
        <v>8</v>
      </c>
      <c r="D52" s="25">
        <v>13.4</v>
      </c>
      <c r="E52" s="25">
        <v>8.8000000000000007</v>
      </c>
      <c r="F52" s="25">
        <v>0</v>
      </c>
      <c r="G52" s="25">
        <v>9.56</v>
      </c>
      <c r="H52" s="25">
        <v>1.5</v>
      </c>
    </row>
    <row r="53" spans="2:8" x14ac:dyDescent="0.25">
      <c r="B53" s="43">
        <v>40595</v>
      </c>
      <c r="C53" s="25">
        <v>3.4</v>
      </c>
      <c r="D53" s="25">
        <v>11.8</v>
      </c>
      <c r="E53" s="25">
        <v>9.1</v>
      </c>
      <c r="F53" s="25">
        <v>13</v>
      </c>
      <c r="G53" s="25">
        <v>5.87</v>
      </c>
      <c r="H53" s="25">
        <v>0.8</v>
      </c>
    </row>
    <row r="54" spans="2:8" x14ac:dyDescent="0.25">
      <c r="B54" s="43">
        <v>40596</v>
      </c>
      <c r="C54" s="25">
        <v>7.3</v>
      </c>
      <c r="D54" s="25">
        <v>10</v>
      </c>
      <c r="E54" s="25">
        <v>8.6999999999999993</v>
      </c>
      <c r="F54" s="25">
        <v>4</v>
      </c>
      <c r="G54" s="25">
        <v>2.4300000000000002</v>
      </c>
      <c r="H54" s="25">
        <v>0.7</v>
      </c>
    </row>
    <row r="55" spans="2:8" x14ac:dyDescent="0.25">
      <c r="B55" s="43">
        <v>40597</v>
      </c>
      <c r="C55" s="25">
        <v>6.3</v>
      </c>
      <c r="D55" s="25">
        <v>12.3</v>
      </c>
      <c r="E55" s="25">
        <v>9.1</v>
      </c>
      <c r="F55" s="25">
        <v>1</v>
      </c>
      <c r="G55" s="25">
        <v>9.15</v>
      </c>
      <c r="H55" s="25">
        <v>1.4</v>
      </c>
    </row>
    <row r="56" spans="2:8" x14ac:dyDescent="0.25">
      <c r="B56" s="43">
        <v>40598</v>
      </c>
      <c r="C56" s="25">
        <v>9.5</v>
      </c>
      <c r="D56" s="25">
        <v>14.2</v>
      </c>
      <c r="E56" s="25">
        <v>11.3</v>
      </c>
      <c r="F56" s="25">
        <v>1</v>
      </c>
      <c r="G56" s="25">
        <v>7.62</v>
      </c>
      <c r="H56" s="25">
        <v>1.6</v>
      </c>
    </row>
    <row r="57" spans="2:8" x14ac:dyDescent="0.25">
      <c r="B57" s="43">
        <v>40599</v>
      </c>
      <c r="C57" s="25">
        <v>10.1</v>
      </c>
      <c r="D57" s="25">
        <v>14.5</v>
      </c>
      <c r="E57" s="25">
        <v>10.7</v>
      </c>
      <c r="F57" s="25">
        <v>0</v>
      </c>
      <c r="G57" s="25">
        <v>5.88</v>
      </c>
      <c r="H57" s="25">
        <v>1.3</v>
      </c>
    </row>
    <row r="58" spans="2:8" x14ac:dyDescent="0.25">
      <c r="B58" s="43">
        <v>40600</v>
      </c>
      <c r="C58" s="25">
        <v>4.4000000000000004</v>
      </c>
      <c r="D58" s="25">
        <v>12.1</v>
      </c>
      <c r="E58" s="25">
        <v>9.6</v>
      </c>
      <c r="F58" s="25">
        <v>7.5</v>
      </c>
      <c r="G58" s="25">
        <v>3.87</v>
      </c>
      <c r="H58" s="25">
        <v>0.6</v>
      </c>
    </row>
    <row r="59" spans="2:8" x14ac:dyDescent="0.25">
      <c r="B59" s="43">
        <v>40601</v>
      </c>
      <c r="C59" s="25">
        <v>6.3</v>
      </c>
      <c r="D59" s="25">
        <v>10.4</v>
      </c>
      <c r="E59" s="25">
        <v>7.2</v>
      </c>
      <c r="F59" s="25">
        <v>2</v>
      </c>
      <c r="G59" s="25">
        <v>10.54</v>
      </c>
      <c r="H59" s="25">
        <v>2.1</v>
      </c>
    </row>
    <row r="60" spans="2:8" x14ac:dyDescent="0.25">
      <c r="B60" s="43">
        <v>40602</v>
      </c>
      <c r="C60" s="25">
        <v>2.9</v>
      </c>
      <c r="D60" s="25">
        <v>9.4</v>
      </c>
      <c r="E60" s="25">
        <v>6</v>
      </c>
      <c r="F60" s="25">
        <v>0</v>
      </c>
      <c r="G60" s="25">
        <v>8.89</v>
      </c>
      <c r="H60" s="25">
        <v>1.6</v>
      </c>
    </row>
    <row r="61" spans="2:8" x14ac:dyDescent="0.25">
      <c r="B61" s="43">
        <v>40603</v>
      </c>
      <c r="C61" s="25">
        <v>3.5</v>
      </c>
      <c r="D61" s="25">
        <v>6.7</v>
      </c>
      <c r="E61" s="25">
        <v>4.9000000000000004</v>
      </c>
      <c r="F61" s="25">
        <v>0.5</v>
      </c>
      <c r="G61" s="25">
        <v>5.54</v>
      </c>
      <c r="H61" s="25">
        <v>1.3</v>
      </c>
    </row>
    <row r="62" spans="2:8" x14ac:dyDescent="0.25">
      <c r="B62" s="43">
        <v>40604</v>
      </c>
      <c r="C62" s="25">
        <v>4.5</v>
      </c>
      <c r="D62" s="25">
        <v>6</v>
      </c>
      <c r="E62" s="25">
        <v>4.8</v>
      </c>
      <c r="F62" s="25">
        <v>0</v>
      </c>
      <c r="G62" s="25">
        <v>2.0699999999999998</v>
      </c>
      <c r="H62" s="25">
        <v>0.7</v>
      </c>
    </row>
    <row r="63" spans="2:8" x14ac:dyDescent="0.25">
      <c r="B63" s="43">
        <v>40605</v>
      </c>
      <c r="C63" s="25">
        <v>2.1</v>
      </c>
      <c r="D63" s="25">
        <v>7.5</v>
      </c>
      <c r="E63" s="25">
        <v>3.7</v>
      </c>
      <c r="F63" s="25">
        <v>1.5</v>
      </c>
      <c r="G63" s="25">
        <v>7.13</v>
      </c>
      <c r="H63" s="25">
        <v>0.9</v>
      </c>
    </row>
    <row r="64" spans="2:8" x14ac:dyDescent="0.25">
      <c r="B64" s="43">
        <v>40606</v>
      </c>
      <c r="C64" s="25">
        <v>-0.5</v>
      </c>
      <c r="D64" s="25">
        <v>13.1</v>
      </c>
      <c r="E64" s="25">
        <v>6.3</v>
      </c>
      <c r="F64" s="25">
        <v>0.5</v>
      </c>
      <c r="G64" s="25">
        <v>15.5</v>
      </c>
      <c r="H64" s="25">
        <v>1.2</v>
      </c>
    </row>
    <row r="65" spans="2:8" x14ac:dyDescent="0.25">
      <c r="B65" s="43">
        <v>40607</v>
      </c>
      <c r="C65" s="25">
        <v>-0.3</v>
      </c>
      <c r="D65" s="25">
        <v>15.4</v>
      </c>
      <c r="E65" s="25">
        <v>7.9</v>
      </c>
      <c r="F65" s="25">
        <v>0</v>
      </c>
      <c r="G65" s="25">
        <v>15.88</v>
      </c>
      <c r="H65" s="25">
        <v>1.3</v>
      </c>
    </row>
    <row r="66" spans="2:8" x14ac:dyDescent="0.25">
      <c r="B66" s="43">
        <v>40608</v>
      </c>
      <c r="C66" s="25">
        <v>-0.1</v>
      </c>
      <c r="D66" s="25">
        <v>15.5</v>
      </c>
      <c r="E66" s="25">
        <v>7.6</v>
      </c>
      <c r="F66" s="25">
        <v>0</v>
      </c>
      <c r="G66" s="25">
        <v>16.059999999999999</v>
      </c>
      <c r="H66" s="25">
        <v>1.4</v>
      </c>
    </row>
    <row r="67" spans="2:8" x14ac:dyDescent="0.25">
      <c r="B67" s="43">
        <v>40609</v>
      </c>
      <c r="C67" s="25">
        <v>-1.4</v>
      </c>
      <c r="D67" s="25">
        <v>17.8</v>
      </c>
      <c r="E67" s="25">
        <v>8.3000000000000007</v>
      </c>
      <c r="F67" s="25">
        <v>0</v>
      </c>
      <c r="G67" s="25">
        <v>16.690000000000001</v>
      </c>
      <c r="H67" s="25">
        <v>1.8</v>
      </c>
    </row>
    <row r="68" spans="2:8" x14ac:dyDescent="0.25">
      <c r="B68" s="43">
        <v>40610</v>
      </c>
      <c r="C68" s="25">
        <v>8.6999999999999993</v>
      </c>
      <c r="D68" s="25">
        <v>13</v>
      </c>
      <c r="E68" s="25">
        <v>9.9</v>
      </c>
      <c r="F68" s="25">
        <v>0</v>
      </c>
      <c r="G68" s="25">
        <v>16.329999999999998</v>
      </c>
      <c r="H68" s="25">
        <v>3.6</v>
      </c>
    </row>
    <row r="69" spans="2:8" x14ac:dyDescent="0.25">
      <c r="B69" s="43">
        <v>40611</v>
      </c>
      <c r="C69" s="25">
        <v>7.1</v>
      </c>
      <c r="D69" s="25">
        <v>15.6</v>
      </c>
      <c r="E69" s="25">
        <v>9.9</v>
      </c>
      <c r="F69" s="25">
        <v>0</v>
      </c>
      <c r="G69" s="25">
        <v>14.67</v>
      </c>
      <c r="H69" s="25">
        <v>2.2999999999999998</v>
      </c>
    </row>
    <row r="70" spans="2:8" x14ac:dyDescent="0.25">
      <c r="B70" s="43">
        <v>40612</v>
      </c>
      <c r="C70" s="25">
        <v>1.1000000000000001</v>
      </c>
      <c r="D70" s="25">
        <v>13.7</v>
      </c>
      <c r="E70" s="25">
        <v>7</v>
      </c>
      <c r="F70" s="25">
        <v>0</v>
      </c>
      <c r="G70" s="25">
        <v>11.77</v>
      </c>
      <c r="H70" s="25">
        <v>1.2</v>
      </c>
    </row>
    <row r="71" spans="2:8" x14ac:dyDescent="0.25">
      <c r="B71" s="43">
        <v>40613</v>
      </c>
      <c r="C71" s="25">
        <v>-0.1</v>
      </c>
      <c r="D71" s="25">
        <v>15.5</v>
      </c>
      <c r="E71" s="25">
        <v>7.6</v>
      </c>
      <c r="F71" s="25">
        <v>0</v>
      </c>
      <c r="G71" s="25">
        <v>14.68</v>
      </c>
      <c r="H71" s="25">
        <v>2.1</v>
      </c>
    </row>
    <row r="72" spans="2:8" x14ac:dyDescent="0.25">
      <c r="B72" s="43">
        <v>40614</v>
      </c>
      <c r="C72" s="25">
        <v>9.8000000000000007</v>
      </c>
      <c r="D72" s="25">
        <v>11.7</v>
      </c>
      <c r="E72" s="25">
        <v>10.9</v>
      </c>
      <c r="F72" s="25">
        <v>7</v>
      </c>
      <c r="G72" s="25">
        <v>2.2400000000000002</v>
      </c>
      <c r="H72" s="25">
        <v>1.6</v>
      </c>
    </row>
    <row r="73" spans="2:8" x14ac:dyDescent="0.25">
      <c r="B73" s="43">
        <v>40615</v>
      </c>
      <c r="C73" s="25">
        <v>8.6999999999999993</v>
      </c>
      <c r="D73" s="25">
        <v>17</v>
      </c>
      <c r="E73" s="25">
        <v>12.1</v>
      </c>
      <c r="F73" s="25">
        <v>0.5</v>
      </c>
      <c r="G73" s="25">
        <v>11.16</v>
      </c>
      <c r="H73" s="25">
        <v>2</v>
      </c>
    </row>
    <row r="74" spans="2:8" x14ac:dyDescent="0.25">
      <c r="B74" s="43">
        <v>40616</v>
      </c>
      <c r="C74" s="25">
        <v>10.1</v>
      </c>
      <c r="D74" s="25">
        <v>16.100000000000001</v>
      </c>
      <c r="E74" s="25">
        <v>13</v>
      </c>
      <c r="F74" s="25">
        <v>0</v>
      </c>
      <c r="G74" s="25">
        <v>11.8</v>
      </c>
      <c r="H74" s="25">
        <v>2.8</v>
      </c>
    </row>
    <row r="75" spans="2:8" x14ac:dyDescent="0.25">
      <c r="B75" s="43">
        <v>40617</v>
      </c>
      <c r="C75" s="25">
        <v>12</v>
      </c>
      <c r="D75" s="25">
        <v>15</v>
      </c>
      <c r="E75" s="25">
        <v>13</v>
      </c>
      <c r="F75" s="25">
        <v>11</v>
      </c>
      <c r="G75" s="25">
        <v>5.46</v>
      </c>
      <c r="H75" s="25">
        <v>2</v>
      </c>
    </row>
    <row r="76" spans="2:8" x14ac:dyDescent="0.25">
      <c r="B76" s="43">
        <v>40618</v>
      </c>
      <c r="C76" s="25">
        <v>10</v>
      </c>
      <c r="D76" s="25">
        <v>15.1</v>
      </c>
      <c r="E76" s="25">
        <v>11.7</v>
      </c>
      <c r="F76" s="25">
        <v>26.5</v>
      </c>
      <c r="G76" s="25">
        <v>7.25</v>
      </c>
      <c r="H76" s="25">
        <v>1.4</v>
      </c>
    </row>
    <row r="77" spans="2:8" x14ac:dyDescent="0.25">
      <c r="B77" s="43">
        <v>40619</v>
      </c>
      <c r="C77" s="25">
        <v>10.199999999999999</v>
      </c>
      <c r="D77" s="25">
        <v>13.3</v>
      </c>
      <c r="E77" s="25">
        <v>11.2</v>
      </c>
      <c r="F77" s="25">
        <v>0.5</v>
      </c>
      <c r="G77" s="25">
        <v>6.64</v>
      </c>
      <c r="H77" s="25">
        <v>2.2999999999999998</v>
      </c>
    </row>
    <row r="78" spans="2:8" x14ac:dyDescent="0.25">
      <c r="B78" s="43">
        <v>40620</v>
      </c>
      <c r="C78" s="25">
        <v>7</v>
      </c>
      <c r="D78" s="25">
        <v>15.2</v>
      </c>
      <c r="E78" s="25">
        <v>11.4</v>
      </c>
      <c r="F78" s="25">
        <v>0</v>
      </c>
      <c r="G78" s="25">
        <v>15.31</v>
      </c>
      <c r="H78" s="25">
        <v>2.7</v>
      </c>
    </row>
    <row r="79" spans="2:8" x14ac:dyDescent="0.25">
      <c r="B79" s="43">
        <v>40621</v>
      </c>
      <c r="C79" s="25">
        <v>9.6999999999999993</v>
      </c>
      <c r="D79" s="25">
        <v>15.1</v>
      </c>
      <c r="E79" s="25">
        <v>11.9</v>
      </c>
      <c r="F79" s="25">
        <v>0</v>
      </c>
      <c r="G79" s="25">
        <v>9.1199999999999992</v>
      </c>
      <c r="H79" s="25">
        <v>2.2999999999999998</v>
      </c>
    </row>
    <row r="80" spans="2:8" x14ac:dyDescent="0.25">
      <c r="B80" s="43">
        <v>40622</v>
      </c>
      <c r="C80" s="25">
        <v>6.5</v>
      </c>
      <c r="D80" s="25">
        <v>15.4</v>
      </c>
      <c r="E80" s="25">
        <v>10.3</v>
      </c>
      <c r="F80" s="25">
        <v>0</v>
      </c>
      <c r="G80" s="25">
        <v>18.45</v>
      </c>
      <c r="H80" s="25">
        <v>2.2000000000000002</v>
      </c>
    </row>
    <row r="81" spans="2:8" x14ac:dyDescent="0.25">
      <c r="B81" s="43">
        <v>40623</v>
      </c>
      <c r="C81" s="25">
        <v>3</v>
      </c>
      <c r="D81" s="25">
        <v>17.100000000000001</v>
      </c>
      <c r="E81" s="25">
        <v>9.9</v>
      </c>
      <c r="F81" s="25">
        <v>0</v>
      </c>
      <c r="G81" s="25">
        <v>19.18</v>
      </c>
      <c r="H81" s="25">
        <v>2.2999999999999998</v>
      </c>
    </row>
    <row r="82" spans="2:8" x14ac:dyDescent="0.25">
      <c r="B82" s="43">
        <v>40624</v>
      </c>
      <c r="C82" s="25">
        <v>6.3</v>
      </c>
      <c r="D82" s="25">
        <v>16.5</v>
      </c>
      <c r="E82" s="25">
        <v>11.2</v>
      </c>
      <c r="F82" s="25">
        <v>0</v>
      </c>
      <c r="G82" s="25">
        <v>19.91</v>
      </c>
      <c r="H82" s="25">
        <v>3.5</v>
      </c>
    </row>
    <row r="83" spans="2:8" x14ac:dyDescent="0.25">
      <c r="B83" s="43">
        <v>40625</v>
      </c>
      <c r="C83" s="25">
        <v>4.5</v>
      </c>
      <c r="D83" s="25">
        <v>18.600000000000001</v>
      </c>
      <c r="E83" s="25">
        <v>11.9</v>
      </c>
      <c r="F83" s="25">
        <v>0</v>
      </c>
      <c r="G83" s="25">
        <v>20.57</v>
      </c>
      <c r="H83" s="25">
        <v>3.5</v>
      </c>
    </row>
    <row r="84" spans="2:8" x14ac:dyDescent="0.25">
      <c r="B84" s="43">
        <v>40626</v>
      </c>
      <c r="C84" s="25">
        <v>6.5</v>
      </c>
      <c r="D84" s="25">
        <v>18.3</v>
      </c>
      <c r="E84" s="25">
        <v>12.6</v>
      </c>
      <c r="F84" s="25">
        <v>0.5</v>
      </c>
      <c r="G84" s="25">
        <v>20.67</v>
      </c>
      <c r="H84" s="25">
        <v>4.0999999999999996</v>
      </c>
    </row>
    <row r="85" spans="2:8" x14ac:dyDescent="0.25">
      <c r="B85" s="43">
        <v>40627</v>
      </c>
      <c r="C85" s="25">
        <v>8.6</v>
      </c>
      <c r="D85" s="25">
        <v>17.600000000000001</v>
      </c>
      <c r="E85" s="25">
        <v>12.1</v>
      </c>
      <c r="F85" s="25">
        <v>0</v>
      </c>
      <c r="G85" s="25">
        <v>17.88</v>
      </c>
      <c r="H85" s="25">
        <v>3.5</v>
      </c>
    </row>
    <row r="86" spans="2:8" x14ac:dyDescent="0.25">
      <c r="B86" s="43">
        <v>40628</v>
      </c>
      <c r="C86" s="25">
        <v>7.3</v>
      </c>
      <c r="D86" s="25">
        <v>20.7</v>
      </c>
      <c r="E86" s="25">
        <v>13.4</v>
      </c>
      <c r="F86" s="25">
        <v>0</v>
      </c>
      <c r="G86" s="25">
        <v>18.61</v>
      </c>
      <c r="H86" s="25">
        <v>3</v>
      </c>
    </row>
    <row r="87" spans="2:8" x14ac:dyDescent="0.25">
      <c r="B87" s="43">
        <v>40629</v>
      </c>
      <c r="C87" s="25">
        <v>11</v>
      </c>
      <c r="D87" s="25">
        <v>17.899999999999999</v>
      </c>
      <c r="E87" s="25">
        <v>12.6</v>
      </c>
      <c r="F87" s="25">
        <v>4.5</v>
      </c>
      <c r="G87" s="25">
        <v>9.26</v>
      </c>
      <c r="H87" s="25">
        <v>2.4</v>
      </c>
    </row>
    <row r="88" spans="2:8" x14ac:dyDescent="0.25">
      <c r="B88" s="43">
        <v>40630</v>
      </c>
      <c r="C88" s="25">
        <v>9.6999999999999993</v>
      </c>
      <c r="D88" s="25">
        <v>13.5</v>
      </c>
      <c r="E88" s="25">
        <v>11.5</v>
      </c>
      <c r="F88" s="25">
        <v>0.5</v>
      </c>
      <c r="G88" s="25">
        <v>8.17</v>
      </c>
      <c r="H88" s="25">
        <v>1.5</v>
      </c>
    </row>
    <row r="89" spans="2:8" x14ac:dyDescent="0.25">
      <c r="B89" s="43">
        <v>40631</v>
      </c>
      <c r="C89" s="25">
        <v>7</v>
      </c>
      <c r="D89" s="25">
        <v>17.2</v>
      </c>
      <c r="E89" s="25">
        <v>11</v>
      </c>
      <c r="F89" s="25">
        <v>9</v>
      </c>
      <c r="G89" s="25">
        <v>13.58</v>
      </c>
      <c r="H89" s="25">
        <v>2.4</v>
      </c>
    </row>
    <row r="90" spans="2:8" x14ac:dyDescent="0.25">
      <c r="B90" s="43">
        <v>40632</v>
      </c>
      <c r="C90" s="25">
        <v>7.7</v>
      </c>
      <c r="D90" s="25">
        <v>16</v>
      </c>
      <c r="E90" s="25">
        <v>11.9</v>
      </c>
      <c r="F90" s="25">
        <v>7</v>
      </c>
      <c r="G90" s="25">
        <v>12.5</v>
      </c>
      <c r="H90" s="25">
        <v>2.2999999999999998</v>
      </c>
    </row>
    <row r="91" spans="2:8" x14ac:dyDescent="0.25">
      <c r="B91" s="43">
        <v>40633</v>
      </c>
      <c r="C91" s="25">
        <v>10.4</v>
      </c>
      <c r="D91" s="25">
        <v>17.5</v>
      </c>
      <c r="E91" s="25">
        <v>13.6</v>
      </c>
      <c r="F91" s="25">
        <v>0</v>
      </c>
      <c r="G91" s="25">
        <v>6.17</v>
      </c>
      <c r="H91" s="25">
        <v>1.3</v>
      </c>
    </row>
    <row r="92" spans="2:8" x14ac:dyDescent="0.25">
      <c r="B92" s="43">
        <v>40634</v>
      </c>
      <c r="C92" s="25">
        <v>6.5</v>
      </c>
      <c r="D92" s="25">
        <v>24.7</v>
      </c>
      <c r="E92" s="25">
        <v>15.1</v>
      </c>
      <c r="F92" s="25">
        <v>0</v>
      </c>
      <c r="G92" s="25">
        <v>21.62</v>
      </c>
      <c r="H92" s="25">
        <v>3.5</v>
      </c>
    </row>
    <row r="93" spans="2:8" x14ac:dyDescent="0.25">
      <c r="B93" s="43">
        <v>40635</v>
      </c>
      <c r="C93" s="25">
        <v>11.2</v>
      </c>
      <c r="D93" s="25">
        <v>18.600000000000001</v>
      </c>
      <c r="E93" s="25">
        <v>14.4</v>
      </c>
      <c r="F93" s="25">
        <v>0</v>
      </c>
      <c r="G93" s="25">
        <v>21.26</v>
      </c>
      <c r="H93" s="25">
        <v>3.7</v>
      </c>
    </row>
    <row r="94" spans="2:8" x14ac:dyDescent="0.25">
      <c r="B94" s="43">
        <v>40636</v>
      </c>
      <c r="C94" s="25">
        <v>12.8</v>
      </c>
      <c r="D94" s="25">
        <v>16.399999999999999</v>
      </c>
      <c r="E94" s="25">
        <v>13.8</v>
      </c>
      <c r="F94" s="25">
        <v>0</v>
      </c>
      <c r="G94" s="25">
        <v>4.71</v>
      </c>
      <c r="H94" s="25">
        <v>1.4</v>
      </c>
    </row>
    <row r="95" spans="2:8" x14ac:dyDescent="0.25">
      <c r="B95" s="43">
        <v>40637</v>
      </c>
      <c r="C95" s="25">
        <v>10.199999999999999</v>
      </c>
      <c r="D95" s="25">
        <v>17.600000000000001</v>
      </c>
      <c r="E95" s="25">
        <v>12.9</v>
      </c>
      <c r="F95" s="25">
        <v>0</v>
      </c>
      <c r="G95" s="25">
        <v>15.24</v>
      </c>
      <c r="H95" s="25">
        <v>3.1</v>
      </c>
    </row>
    <row r="96" spans="2:8" x14ac:dyDescent="0.25">
      <c r="B96" s="43">
        <v>40638</v>
      </c>
      <c r="C96" s="25">
        <v>4.0999999999999996</v>
      </c>
      <c r="D96" s="25">
        <v>22.4</v>
      </c>
      <c r="E96" s="25">
        <v>13.1</v>
      </c>
      <c r="F96" s="25">
        <v>0</v>
      </c>
      <c r="G96" s="25">
        <v>22.88</v>
      </c>
      <c r="H96" s="25">
        <v>3</v>
      </c>
    </row>
    <row r="97" spans="2:8" x14ac:dyDescent="0.25">
      <c r="B97" s="43">
        <v>40639</v>
      </c>
      <c r="C97" s="25">
        <v>5.0999999999999996</v>
      </c>
      <c r="D97" s="25">
        <v>25.4</v>
      </c>
      <c r="E97" s="25">
        <v>16.2</v>
      </c>
      <c r="F97" s="25">
        <v>0</v>
      </c>
      <c r="G97" s="25">
        <v>23.45</v>
      </c>
      <c r="H97" s="25">
        <v>4</v>
      </c>
    </row>
    <row r="98" spans="2:8" x14ac:dyDescent="0.25">
      <c r="B98" s="43">
        <v>40640</v>
      </c>
      <c r="C98" s="25">
        <v>9.8000000000000007</v>
      </c>
      <c r="D98" s="25">
        <v>28.3</v>
      </c>
      <c r="E98" s="25">
        <v>18.399999999999999</v>
      </c>
      <c r="F98" s="25">
        <v>0</v>
      </c>
      <c r="G98" s="25">
        <v>23.18</v>
      </c>
      <c r="H98" s="25">
        <v>4.0999999999999996</v>
      </c>
    </row>
    <row r="99" spans="2:8" x14ac:dyDescent="0.25">
      <c r="B99" s="43">
        <v>40641</v>
      </c>
      <c r="C99" s="25">
        <v>8.9</v>
      </c>
      <c r="D99" s="25">
        <v>28.5</v>
      </c>
      <c r="E99" s="25">
        <v>18.7</v>
      </c>
      <c r="F99" s="25">
        <v>0</v>
      </c>
      <c r="G99" s="25">
        <v>23.28</v>
      </c>
      <c r="H99" s="25">
        <v>3.8</v>
      </c>
    </row>
    <row r="100" spans="2:8" x14ac:dyDescent="0.25">
      <c r="B100" s="43">
        <v>40642</v>
      </c>
      <c r="C100" s="25">
        <v>7.9</v>
      </c>
      <c r="D100" s="25">
        <v>29.2</v>
      </c>
      <c r="E100" s="25">
        <v>18.8</v>
      </c>
      <c r="F100" s="25">
        <v>0</v>
      </c>
      <c r="G100" s="25">
        <v>23.18</v>
      </c>
      <c r="H100" s="25">
        <v>4.0999999999999996</v>
      </c>
    </row>
    <row r="101" spans="2:8" x14ac:dyDescent="0.25">
      <c r="B101" s="43">
        <v>40643</v>
      </c>
      <c r="C101" s="25">
        <v>13.4</v>
      </c>
      <c r="D101" s="25">
        <v>18</v>
      </c>
      <c r="E101" s="25">
        <v>15.1</v>
      </c>
      <c r="F101" s="25">
        <v>0</v>
      </c>
      <c r="G101" s="25">
        <v>7.56</v>
      </c>
      <c r="H101" s="25">
        <v>2.2999999999999998</v>
      </c>
    </row>
    <row r="102" spans="2:8" x14ac:dyDescent="0.25">
      <c r="B102" s="43">
        <v>40644</v>
      </c>
      <c r="C102" s="25">
        <v>12.8</v>
      </c>
      <c r="D102" s="25">
        <v>19.2</v>
      </c>
      <c r="E102" s="25">
        <v>15.5</v>
      </c>
      <c r="F102" s="25">
        <v>1</v>
      </c>
      <c r="G102" s="25">
        <v>12.87</v>
      </c>
      <c r="H102" s="25">
        <v>3.3</v>
      </c>
    </row>
    <row r="103" spans="2:8" x14ac:dyDescent="0.25">
      <c r="B103" s="43">
        <v>40645</v>
      </c>
      <c r="C103" s="25">
        <v>11.5</v>
      </c>
      <c r="D103" s="25">
        <v>17.899999999999999</v>
      </c>
      <c r="E103" s="25">
        <v>13.6</v>
      </c>
      <c r="F103" s="25">
        <v>1.5</v>
      </c>
      <c r="G103" s="25">
        <v>11.46</v>
      </c>
      <c r="H103" s="25">
        <v>2.8</v>
      </c>
    </row>
    <row r="104" spans="2:8" x14ac:dyDescent="0.25">
      <c r="B104" s="43">
        <v>40646</v>
      </c>
      <c r="C104" s="25">
        <v>3.4</v>
      </c>
      <c r="D104" s="25">
        <v>18.899999999999999</v>
      </c>
      <c r="E104" s="25">
        <v>11.6</v>
      </c>
      <c r="F104" s="25">
        <v>0</v>
      </c>
      <c r="G104" s="25">
        <v>23.13</v>
      </c>
      <c r="H104" s="25">
        <v>3</v>
      </c>
    </row>
    <row r="105" spans="2:8" x14ac:dyDescent="0.25">
      <c r="B105" s="43">
        <v>40647</v>
      </c>
      <c r="C105" s="25">
        <v>5.6</v>
      </c>
      <c r="D105" s="25">
        <v>20.100000000000001</v>
      </c>
      <c r="E105" s="25">
        <v>13.5</v>
      </c>
      <c r="F105" s="25">
        <v>0</v>
      </c>
      <c r="G105" s="25">
        <v>24.01</v>
      </c>
      <c r="H105" s="25">
        <v>4</v>
      </c>
    </row>
    <row r="106" spans="2:8" x14ac:dyDescent="0.25">
      <c r="B106" s="43">
        <v>40648</v>
      </c>
      <c r="C106" s="25">
        <v>7.3</v>
      </c>
      <c r="D106" s="25">
        <v>18.7</v>
      </c>
      <c r="E106" s="25">
        <v>13.4</v>
      </c>
      <c r="F106" s="25">
        <v>0</v>
      </c>
      <c r="G106" s="25">
        <v>24.34</v>
      </c>
      <c r="H106" s="25">
        <v>3.8</v>
      </c>
    </row>
    <row r="107" spans="2:8" x14ac:dyDescent="0.25">
      <c r="B107" s="43">
        <v>40649</v>
      </c>
      <c r="C107" s="25">
        <v>4.2</v>
      </c>
      <c r="D107" s="25">
        <v>21.3</v>
      </c>
      <c r="E107" s="25">
        <v>13</v>
      </c>
      <c r="F107" s="25">
        <v>0</v>
      </c>
      <c r="G107" s="25">
        <v>24.56</v>
      </c>
      <c r="H107" s="25">
        <v>3.4</v>
      </c>
    </row>
    <row r="108" spans="2:8" x14ac:dyDescent="0.25">
      <c r="B108" s="43">
        <v>40650</v>
      </c>
      <c r="C108" s="25">
        <v>5.6</v>
      </c>
      <c r="D108" s="25">
        <v>22.1</v>
      </c>
      <c r="E108" s="25">
        <v>14.3</v>
      </c>
      <c r="F108" s="25">
        <v>0</v>
      </c>
      <c r="G108" s="25">
        <v>24.81</v>
      </c>
      <c r="H108" s="25">
        <v>4.0999999999999996</v>
      </c>
    </row>
    <row r="109" spans="2:8" x14ac:dyDescent="0.25">
      <c r="B109" s="43">
        <v>40651</v>
      </c>
      <c r="C109" s="25">
        <v>11.4</v>
      </c>
      <c r="D109" s="25">
        <v>22.7</v>
      </c>
      <c r="E109" s="25">
        <v>15.6</v>
      </c>
      <c r="F109" s="25">
        <v>0</v>
      </c>
      <c r="G109" s="25">
        <v>24.89</v>
      </c>
      <c r="H109" s="25">
        <v>5.4</v>
      </c>
    </row>
    <row r="110" spans="2:8" x14ac:dyDescent="0.25">
      <c r="B110" s="43">
        <v>40652</v>
      </c>
      <c r="C110" s="25">
        <v>10.7</v>
      </c>
      <c r="D110" s="25">
        <v>20</v>
      </c>
      <c r="E110" s="25">
        <v>14.7</v>
      </c>
      <c r="F110" s="25">
        <v>0</v>
      </c>
      <c r="G110" s="25">
        <v>20.46</v>
      </c>
      <c r="H110" s="25">
        <v>5.4</v>
      </c>
    </row>
    <row r="111" spans="2:8" x14ac:dyDescent="0.25">
      <c r="B111" s="43">
        <v>40653</v>
      </c>
      <c r="C111" s="25">
        <v>11.8</v>
      </c>
      <c r="D111" s="25">
        <v>20.6</v>
      </c>
      <c r="E111" s="25">
        <v>15.6</v>
      </c>
      <c r="F111" s="25">
        <v>0</v>
      </c>
      <c r="G111" s="25">
        <v>24.37</v>
      </c>
      <c r="H111" s="25">
        <v>6.1</v>
      </c>
    </row>
    <row r="112" spans="2:8" x14ac:dyDescent="0.25">
      <c r="B112" s="43">
        <v>40654</v>
      </c>
      <c r="C112" s="25">
        <v>12.7</v>
      </c>
      <c r="D112" s="25">
        <v>21.5</v>
      </c>
      <c r="E112" s="25">
        <v>16.3</v>
      </c>
      <c r="F112" s="25">
        <v>0</v>
      </c>
      <c r="G112" s="25">
        <v>25.08</v>
      </c>
      <c r="H112" s="25">
        <v>6.3</v>
      </c>
    </row>
    <row r="113" spans="2:8" x14ac:dyDescent="0.25">
      <c r="B113" s="43">
        <v>40655</v>
      </c>
      <c r="C113" s="25">
        <v>12.6</v>
      </c>
      <c r="D113" s="25">
        <v>19.8</v>
      </c>
      <c r="E113" s="25">
        <v>15.2</v>
      </c>
      <c r="F113" s="25">
        <v>0</v>
      </c>
      <c r="G113" s="25">
        <v>22.91</v>
      </c>
      <c r="H113" s="25">
        <v>6.2</v>
      </c>
    </row>
    <row r="114" spans="2:8" x14ac:dyDescent="0.25">
      <c r="B114" s="43">
        <v>40656</v>
      </c>
      <c r="C114" s="25">
        <v>10.8</v>
      </c>
      <c r="D114" s="25">
        <v>16.8</v>
      </c>
      <c r="E114" s="25">
        <v>13</v>
      </c>
      <c r="F114" s="25">
        <v>5</v>
      </c>
      <c r="G114" s="25">
        <v>7.07</v>
      </c>
      <c r="H114" s="25">
        <v>1.5</v>
      </c>
    </row>
    <row r="115" spans="2:8" x14ac:dyDescent="0.25">
      <c r="B115" s="43">
        <v>40657</v>
      </c>
      <c r="C115" s="25">
        <v>12.1</v>
      </c>
      <c r="D115" s="25">
        <v>21.4</v>
      </c>
      <c r="E115" s="25">
        <v>16.100000000000001</v>
      </c>
      <c r="F115" s="25">
        <v>0</v>
      </c>
      <c r="G115" s="25">
        <v>21.06</v>
      </c>
      <c r="H115" s="25">
        <v>4.3</v>
      </c>
    </row>
    <row r="116" spans="2:8" x14ac:dyDescent="0.25">
      <c r="B116" s="43">
        <v>40658</v>
      </c>
      <c r="C116" s="25">
        <v>11.7</v>
      </c>
      <c r="D116" s="25">
        <v>22.8</v>
      </c>
      <c r="E116" s="25">
        <v>15.9</v>
      </c>
      <c r="F116" s="25">
        <v>18.5</v>
      </c>
      <c r="G116" s="25">
        <v>17.920000000000002</v>
      </c>
      <c r="H116" s="25">
        <v>3.9</v>
      </c>
    </row>
    <row r="117" spans="2:8" x14ac:dyDescent="0.25">
      <c r="B117" s="43">
        <v>40659</v>
      </c>
      <c r="C117" s="25">
        <v>13.1</v>
      </c>
      <c r="D117" s="25">
        <v>22.7</v>
      </c>
      <c r="E117" s="25">
        <v>17.3</v>
      </c>
      <c r="F117" s="25">
        <v>0</v>
      </c>
      <c r="G117" s="25">
        <v>20.440000000000001</v>
      </c>
      <c r="H117" s="25">
        <v>4.4000000000000004</v>
      </c>
    </row>
    <row r="118" spans="2:8" x14ac:dyDescent="0.25">
      <c r="B118" s="43">
        <v>40660</v>
      </c>
      <c r="C118" s="25">
        <v>12.9</v>
      </c>
      <c r="D118" s="25">
        <v>22.6</v>
      </c>
      <c r="E118" s="25">
        <v>16.899999999999999</v>
      </c>
      <c r="F118" s="25">
        <v>0</v>
      </c>
      <c r="G118" s="25">
        <v>21.97</v>
      </c>
      <c r="H118" s="25">
        <v>4.7</v>
      </c>
    </row>
    <row r="119" spans="2:8" x14ac:dyDescent="0.25">
      <c r="B119" s="43">
        <v>40661</v>
      </c>
      <c r="C119" s="25">
        <v>9.1</v>
      </c>
      <c r="D119" s="25">
        <v>21.4</v>
      </c>
      <c r="E119" s="25">
        <v>15.6</v>
      </c>
      <c r="F119" s="25">
        <v>0</v>
      </c>
      <c r="G119" s="25">
        <v>24.24</v>
      </c>
      <c r="H119" s="25">
        <v>4.0999999999999996</v>
      </c>
    </row>
    <row r="120" spans="2:8" x14ac:dyDescent="0.25">
      <c r="B120" s="43">
        <v>40662</v>
      </c>
      <c r="C120" s="25">
        <v>7.8</v>
      </c>
      <c r="D120" s="25">
        <v>20.9</v>
      </c>
      <c r="E120" s="25">
        <v>14.8</v>
      </c>
      <c r="F120" s="25">
        <v>0</v>
      </c>
      <c r="G120" s="25">
        <v>25.42</v>
      </c>
      <c r="H120" s="25">
        <v>4</v>
      </c>
    </row>
    <row r="121" spans="2:8" x14ac:dyDescent="0.25">
      <c r="B121" s="43">
        <v>40663</v>
      </c>
      <c r="C121" s="25">
        <v>12.3</v>
      </c>
      <c r="D121" s="25">
        <v>21.8</v>
      </c>
      <c r="E121" s="25">
        <v>16.5</v>
      </c>
      <c r="F121" s="25">
        <v>0</v>
      </c>
      <c r="G121" s="25">
        <v>26.41</v>
      </c>
      <c r="H121" s="25">
        <v>5.4</v>
      </c>
    </row>
    <row r="122" spans="2:8" x14ac:dyDescent="0.25">
      <c r="B122" s="43">
        <v>40664</v>
      </c>
      <c r="C122" s="25">
        <v>12.7</v>
      </c>
      <c r="D122" s="25">
        <v>23.4</v>
      </c>
      <c r="E122" s="25">
        <v>17.100000000000001</v>
      </c>
      <c r="F122" s="25">
        <v>0</v>
      </c>
      <c r="G122" s="25">
        <v>23.8</v>
      </c>
      <c r="H122" s="25">
        <v>5.4</v>
      </c>
    </row>
    <row r="123" spans="2:8" x14ac:dyDescent="0.25">
      <c r="B123" s="43">
        <v>40665</v>
      </c>
      <c r="C123" s="25">
        <v>12.9</v>
      </c>
      <c r="D123" s="25">
        <v>21.9</v>
      </c>
      <c r="E123" s="25">
        <v>16.600000000000001</v>
      </c>
      <c r="F123" s="25">
        <v>7</v>
      </c>
      <c r="G123" s="25">
        <v>15.83</v>
      </c>
      <c r="H123" s="25">
        <v>4</v>
      </c>
    </row>
    <row r="124" spans="2:8" x14ac:dyDescent="0.25">
      <c r="B124" s="43">
        <v>40666</v>
      </c>
      <c r="C124" s="25">
        <v>13.1</v>
      </c>
      <c r="D124" s="25">
        <v>19.8</v>
      </c>
      <c r="E124" s="25">
        <v>15.9</v>
      </c>
      <c r="F124" s="25">
        <v>7.5</v>
      </c>
      <c r="G124" s="25">
        <v>11.1</v>
      </c>
      <c r="H124" s="25">
        <v>2.8</v>
      </c>
    </row>
    <row r="125" spans="2:8" x14ac:dyDescent="0.25">
      <c r="B125" s="43">
        <v>40667</v>
      </c>
      <c r="C125" s="25">
        <v>11.5</v>
      </c>
      <c r="D125" s="25">
        <v>20.9</v>
      </c>
      <c r="E125" s="25">
        <v>15.5</v>
      </c>
      <c r="F125" s="25">
        <v>0</v>
      </c>
      <c r="G125" s="25">
        <v>16.96</v>
      </c>
      <c r="H125" s="25">
        <v>3.3</v>
      </c>
    </row>
    <row r="126" spans="2:8" x14ac:dyDescent="0.25">
      <c r="B126" s="43">
        <v>40668</v>
      </c>
      <c r="C126" s="25">
        <v>8.6999999999999993</v>
      </c>
      <c r="D126" s="25">
        <v>24.4</v>
      </c>
      <c r="E126" s="25">
        <v>17.2</v>
      </c>
      <c r="F126" s="25">
        <v>0</v>
      </c>
      <c r="G126" s="25">
        <v>26.49</v>
      </c>
      <c r="H126" s="25">
        <v>4.8</v>
      </c>
    </row>
    <row r="127" spans="2:8" x14ac:dyDescent="0.25">
      <c r="B127" s="43">
        <v>40669</v>
      </c>
      <c r="C127" s="25">
        <v>14.4</v>
      </c>
      <c r="D127" s="25">
        <v>21.7</v>
      </c>
      <c r="E127" s="25">
        <v>17.7</v>
      </c>
      <c r="F127" s="25">
        <v>0</v>
      </c>
      <c r="G127" s="25">
        <v>25.36</v>
      </c>
      <c r="H127" s="25">
        <v>5.9</v>
      </c>
    </row>
    <row r="128" spans="2:8" x14ac:dyDescent="0.25">
      <c r="B128" s="43">
        <v>40670</v>
      </c>
      <c r="C128" s="25">
        <v>15.6</v>
      </c>
      <c r="D128" s="25">
        <v>18</v>
      </c>
      <c r="E128" s="25">
        <v>16.5</v>
      </c>
      <c r="F128" s="25">
        <v>0</v>
      </c>
      <c r="G128" s="25">
        <v>7.33</v>
      </c>
      <c r="H128" s="25">
        <v>3.1</v>
      </c>
    </row>
    <row r="129" spans="2:8" x14ac:dyDescent="0.25">
      <c r="B129" s="43">
        <v>40671</v>
      </c>
      <c r="C129" s="25">
        <v>14</v>
      </c>
      <c r="D129" s="25">
        <v>25.4</v>
      </c>
      <c r="E129" s="25">
        <v>19</v>
      </c>
      <c r="F129" s="25">
        <v>0</v>
      </c>
      <c r="G129" s="25">
        <v>22.95</v>
      </c>
      <c r="H129" s="25">
        <v>4.9000000000000004</v>
      </c>
    </row>
    <row r="130" spans="2:8" x14ac:dyDescent="0.25">
      <c r="B130" s="43">
        <v>40672</v>
      </c>
      <c r="C130" s="25">
        <v>11.2</v>
      </c>
      <c r="D130" s="25">
        <v>26.5</v>
      </c>
      <c r="E130" s="25">
        <v>18.899999999999999</v>
      </c>
      <c r="F130" s="25">
        <v>0</v>
      </c>
      <c r="G130" s="25">
        <v>27.58</v>
      </c>
      <c r="H130" s="25">
        <v>5.0999999999999996</v>
      </c>
    </row>
    <row r="131" spans="2:8" x14ac:dyDescent="0.25">
      <c r="B131" s="43">
        <v>40673</v>
      </c>
      <c r="C131" s="25">
        <v>13.4</v>
      </c>
      <c r="D131" s="25">
        <v>25.5</v>
      </c>
      <c r="E131" s="25">
        <v>18.600000000000001</v>
      </c>
      <c r="F131" s="25">
        <v>0</v>
      </c>
      <c r="G131" s="25">
        <v>23.11</v>
      </c>
      <c r="H131" s="25">
        <v>5.6</v>
      </c>
    </row>
    <row r="132" spans="2:8" x14ac:dyDescent="0.25">
      <c r="B132" s="43">
        <v>40674</v>
      </c>
      <c r="C132" s="25">
        <v>10.4</v>
      </c>
      <c r="D132" s="25">
        <v>29.1</v>
      </c>
      <c r="E132" s="25">
        <v>20.100000000000001</v>
      </c>
      <c r="F132" s="25">
        <v>0</v>
      </c>
      <c r="G132" s="25">
        <v>27.99</v>
      </c>
      <c r="H132" s="25">
        <v>5.2</v>
      </c>
    </row>
    <row r="133" spans="2:8" x14ac:dyDescent="0.25">
      <c r="B133" s="43">
        <v>40675</v>
      </c>
      <c r="C133" s="25">
        <v>15.3</v>
      </c>
      <c r="D133" s="25">
        <v>22.5</v>
      </c>
      <c r="E133" s="25">
        <v>19.100000000000001</v>
      </c>
      <c r="F133" s="25">
        <v>0</v>
      </c>
      <c r="G133" s="25">
        <v>18.91</v>
      </c>
      <c r="H133" s="25">
        <v>4</v>
      </c>
    </row>
    <row r="134" spans="2:8" x14ac:dyDescent="0.25">
      <c r="B134" s="43">
        <v>40676</v>
      </c>
      <c r="C134" s="25">
        <v>15.5</v>
      </c>
      <c r="D134" s="25">
        <v>28</v>
      </c>
      <c r="E134" s="25">
        <v>20.8</v>
      </c>
      <c r="F134" s="25">
        <v>0</v>
      </c>
      <c r="G134" s="25">
        <v>23.8</v>
      </c>
      <c r="H134" s="25">
        <v>5.0999999999999996</v>
      </c>
    </row>
    <row r="135" spans="2:8" x14ac:dyDescent="0.25">
      <c r="B135" s="43">
        <v>40677</v>
      </c>
      <c r="C135" s="25">
        <v>13.9</v>
      </c>
      <c r="D135" s="25">
        <v>17.100000000000001</v>
      </c>
      <c r="E135" s="25">
        <v>15</v>
      </c>
      <c r="F135" s="25">
        <v>4</v>
      </c>
      <c r="G135" s="25">
        <v>5</v>
      </c>
      <c r="H135" s="25">
        <v>1.4</v>
      </c>
    </row>
    <row r="136" spans="2:8" x14ac:dyDescent="0.25">
      <c r="B136" s="43">
        <v>40678</v>
      </c>
      <c r="C136" s="25">
        <v>10.4</v>
      </c>
      <c r="D136" s="25">
        <v>19.8</v>
      </c>
      <c r="E136" s="25">
        <v>14.5</v>
      </c>
      <c r="F136" s="25">
        <v>0</v>
      </c>
      <c r="G136" s="25">
        <v>23.65</v>
      </c>
      <c r="H136" s="25">
        <v>4.9000000000000004</v>
      </c>
    </row>
    <row r="137" spans="2:8" x14ac:dyDescent="0.25">
      <c r="B137" s="43">
        <v>40679</v>
      </c>
      <c r="C137" s="25">
        <v>6.5</v>
      </c>
      <c r="D137" s="25">
        <v>22.3</v>
      </c>
      <c r="E137" s="25">
        <v>15.4</v>
      </c>
      <c r="F137" s="25">
        <v>0</v>
      </c>
      <c r="G137" s="25">
        <v>28.88</v>
      </c>
      <c r="H137" s="25">
        <v>4.5</v>
      </c>
    </row>
    <row r="138" spans="2:8" x14ac:dyDescent="0.25">
      <c r="B138" s="43">
        <v>40680</v>
      </c>
      <c r="C138" s="25">
        <v>7.7</v>
      </c>
      <c r="D138" s="25">
        <v>26.7</v>
      </c>
      <c r="E138" s="25">
        <v>18.3</v>
      </c>
      <c r="F138" s="25">
        <v>0</v>
      </c>
      <c r="G138" s="25">
        <v>29.03</v>
      </c>
      <c r="H138" s="25">
        <v>4.8</v>
      </c>
    </row>
    <row r="139" spans="2:8" x14ac:dyDescent="0.25">
      <c r="B139" s="43">
        <v>40681</v>
      </c>
      <c r="C139" s="25">
        <v>10.4</v>
      </c>
      <c r="D139" s="25">
        <v>27.2</v>
      </c>
      <c r="E139" s="25">
        <v>19.2</v>
      </c>
      <c r="F139" s="25">
        <v>0</v>
      </c>
      <c r="G139" s="25">
        <v>28.92</v>
      </c>
      <c r="H139" s="25">
        <v>6</v>
      </c>
    </row>
    <row r="140" spans="2:8" x14ac:dyDescent="0.25">
      <c r="B140" s="43">
        <v>40682</v>
      </c>
      <c r="C140" s="25">
        <v>13.1</v>
      </c>
      <c r="D140" s="25">
        <v>26.4</v>
      </c>
      <c r="E140" s="25">
        <v>19.2</v>
      </c>
      <c r="F140" s="25">
        <v>0</v>
      </c>
      <c r="G140" s="25">
        <v>28.48</v>
      </c>
      <c r="H140" s="25">
        <v>6</v>
      </c>
    </row>
    <row r="141" spans="2:8" x14ac:dyDescent="0.25">
      <c r="B141" s="43">
        <v>40683</v>
      </c>
      <c r="C141" s="25">
        <v>9.6999999999999993</v>
      </c>
      <c r="D141" s="25">
        <v>27.9</v>
      </c>
      <c r="E141" s="25">
        <v>19.8</v>
      </c>
      <c r="F141" s="25">
        <v>0</v>
      </c>
      <c r="G141" s="25">
        <v>26.61</v>
      </c>
      <c r="H141" s="25">
        <v>4.8</v>
      </c>
    </row>
    <row r="142" spans="2:8" x14ac:dyDescent="0.25">
      <c r="B142" s="43">
        <v>40684</v>
      </c>
      <c r="C142" s="25">
        <v>14.3</v>
      </c>
      <c r="D142" s="25">
        <v>28.8</v>
      </c>
      <c r="E142" s="25">
        <v>20.8</v>
      </c>
      <c r="F142" s="25">
        <v>0</v>
      </c>
      <c r="G142" s="25">
        <v>26.3</v>
      </c>
      <c r="H142" s="25">
        <v>5.6</v>
      </c>
    </row>
    <row r="143" spans="2:8" x14ac:dyDescent="0.25">
      <c r="B143" s="43">
        <v>40685</v>
      </c>
      <c r="C143" s="25">
        <v>15.1</v>
      </c>
      <c r="D143" s="25">
        <v>21.7</v>
      </c>
      <c r="E143" s="25">
        <v>18</v>
      </c>
      <c r="F143" s="25">
        <v>0</v>
      </c>
      <c r="G143" s="25">
        <v>9.8000000000000007</v>
      </c>
      <c r="H143" s="25">
        <v>3.1</v>
      </c>
    </row>
    <row r="144" spans="2:8" x14ac:dyDescent="0.25">
      <c r="B144" s="43">
        <v>40686</v>
      </c>
      <c r="C144" s="25">
        <v>10.3</v>
      </c>
      <c r="D144" s="25">
        <v>29.3</v>
      </c>
      <c r="E144" s="25">
        <v>20.100000000000001</v>
      </c>
      <c r="F144" s="25">
        <v>0.5</v>
      </c>
      <c r="G144" s="25">
        <v>30.26</v>
      </c>
      <c r="H144" s="25">
        <v>5.5</v>
      </c>
    </row>
    <row r="145" spans="2:8" x14ac:dyDescent="0.25">
      <c r="B145" s="43">
        <v>40687</v>
      </c>
      <c r="C145" s="25">
        <v>11.4</v>
      </c>
      <c r="D145" s="25">
        <v>27.6</v>
      </c>
      <c r="E145" s="25">
        <v>20.7</v>
      </c>
      <c r="F145" s="25">
        <v>0</v>
      </c>
      <c r="G145" s="25">
        <v>29.75</v>
      </c>
      <c r="H145" s="25">
        <v>5.9</v>
      </c>
    </row>
    <row r="146" spans="2:8" x14ac:dyDescent="0.25">
      <c r="B146" s="43">
        <v>40688</v>
      </c>
      <c r="C146" s="25">
        <v>13.7</v>
      </c>
      <c r="D146" s="25">
        <v>31.2</v>
      </c>
      <c r="E146" s="25">
        <v>22.3</v>
      </c>
      <c r="F146" s="25">
        <v>0</v>
      </c>
      <c r="G146" s="25">
        <v>29.94</v>
      </c>
      <c r="H146" s="25">
        <v>5.8</v>
      </c>
    </row>
    <row r="147" spans="2:8" x14ac:dyDescent="0.25">
      <c r="B147" s="43">
        <v>40689</v>
      </c>
      <c r="C147" s="25">
        <v>14.7</v>
      </c>
      <c r="D147" s="25">
        <v>22.6</v>
      </c>
      <c r="E147" s="25">
        <v>19.100000000000001</v>
      </c>
      <c r="F147" s="25">
        <v>0</v>
      </c>
      <c r="G147" s="25">
        <v>7.83</v>
      </c>
      <c r="H147" s="25">
        <v>2.5</v>
      </c>
    </row>
    <row r="148" spans="2:8" x14ac:dyDescent="0.25">
      <c r="B148" s="43">
        <v>40690</v>
      </c>
      <c r="C148" s="25">
        <v>12.5</v>
      </c>
      <c r="D148" s="25">
        <v>19.899999999999999</v>
      </c>
      <c r="E148" s="25">
        <v>15.9</v>
      </c>
      <c r="F148" s="25">
        <v>0</v>
      </c>
      <c r="G148" s="25">
        <v>12.58</v>
      </c>
      <c r="H148" s="25">
        <v>3.7</v>
      </c>
    </row>
    <row r="149" spans="2:8" x14ac:dyDescent="0.25">
      <c r="B149" s="43">
        <v>40691</v>
      </c>
      <c r="C149" s="25">
        <v>8.6</v>
      </c>
      <c r="D149" s="25">
        <v>24.4</v>
      </c>
      <c r="E149" s="25">
        <v>17.3</v>
      </c>
      <c r="F149" s="25">
        <v>0</v>
      </c>
      <c r="G149" s="25">
        <v>30.67</v>
      </c>
      <c r="H149" s="25">
        <v>5.3</v>
      </c>
    </row>
    <row r="150" spans="2:8" x14ac:dyDescent="0.25">
      <c r="B150" s="43">
        <v>40692</v>
      </c>
      <c r="C150" s="25">
        <v>7.4</v>
      </c>
      <c r="D150" s="25">
        <v>30.1</v>
      </c>
      <c r="E150" s="25">
        <v>20.3</v>
      </c>
      <c r="F150" s="25">
        <v>0</v>
      </c>
      <c r="G150" s="25">
        <v>30.91</v>
      </c>
      <c r="H150" s="25">
        <v>5.7</v>
      </c>
    </row>
    <row r="151" spans="2:8" x14ac:dyDescent="0.25">
      <c r="B151" s="43">
        <v>40693</v>
      </c>
      <c r="C151" s="25">
        <v>15.7</v>
      </c>
      <c r="D151" s="25">
        <v>25.4</v>
      </c>
      <c r="E151" s="25">
        <v>19.399999999999999</v>
      </c>
      <c r="F151" s="25">
        <v>16</v>
      </c>
      <c r="G151" s="25">
        <v>18.64</v>
      </c>
      <c r="H151" s="25">
        <v>4.5</v>
      </c>
    </row>
    <row r="152" spans="2:8" x14ac:dyDescent="0.25">
      <c r="B152" s="43">
        <v>40694</v>
      </c>
      <c r="C152" s="25">
        <v>12.9</v>
      </c>
      <c r="D152" s="25">
        <v>18.600000000000001</v>
      </c>
      <c r="E152" s="25">
        <v>15</v>
      </c>
      <c r="F152" s="25">
        <v>3.5</v>
      </c>
      <c r="G152" s="25">
        <v>12.18</v>
      </c>
      <c r="H152" s="25">
        <v>3.4</v>
      </c>
    </row>
    <row r="153" spans="2:8" x14ac:dyDescent="0.25">
      <c r="B153" s="43">
        <v>40695</v>
      </c>
      <c r="C153" s="25">
        <v>9.8000000000000007</v>
      </c>
      <c r="D153" s="25">
        <v>17.899999999999999</v>
      </c>
      <c r="E153" s="25">
        <v>12.8</v>
      </c>
      <c r="F153" s="25">
        <v>3</v>
      </c>
      <c r="G153" s="25">
        <v>15.73</v>
      </c>
      <c r="H153" s="25">
        <v>3.9</v>
      </c>
    </row>
    <row r="154" spans="2:8" x14ac:dyDescent="0.25">
      <c r="B154" s="43">
        <v>40696</v>
      </c>
      <c r="C154" s="25">
        <v>10.6</v>
      </c>
      <c r="D154" s="25">
        <v>15.4</v>
      </c>
      <c r="E154" s="25">
        <v>12.9</v>
      </c>
      <c r="F154" s="25">
        <v>4.5</v>
      </c>
      <c r="G154" s="25">
        <v>8.1199999999999992</v>
      </c>
      <c r="H154" s="25">
        <v>1.7</v>
      </c>
    </row>
    <row r="155" spans="2:8" x14ac:dyDescent="0.25">
      <c r="B155" s="43">
        <v>40697</v>
      </c>
      <c r="C155" s="25">
        <v>9.3000000000000007</v>
      </c>
      <c r="D155" s="25">
        <v>24.2</v>
      </c>
      <c r="E155" s="25">
        <v>16.5</v>
      </c>
      <c r="F155" s="25">
        <v>2</v>
      </c>
      <c r="G155" s="25">
        <v>22.32</v>
      </c>
      <c r="H155" s="25">
        <v>3.9</v>
      </c>
    </row>
    <row r="156" spans="2:8" x14ac:dyDescent="0.25">
      <c r="B156" s="43">
        <v>40698</v>
      </c>
      <c r="C156" s="25">
        <v>12.1</v>
      </c>
      <c r="D156" s="25">
        <v>21.9</v>
      </c>
      <c r="E156" s="25">
        <v>16.600000000000001</v>
      </c>
      <c r="F156" s="25">
        <v>1.5</v>
      </c>
      <c r="G156" s="25">
        <v>12.58</v>
      </c>
      <c r="H156" s="25">
        <v>2.5</v>
      </c>
    </row>
    <row r="157" spans="2:8" x14ac:dyDescent="0.25">
      <c r="B157" s="43">
        <v>40699</v>
      </c>
      <c r="C157" s="25">
        <v>13.4</v>
      </c>
      <c r="D157" s="25">
        <v>24.2</v>
      </c>
      <c r="E157" s="25">
        <v>18.3</v>
      </c>
      <c r="F157" s="25">
        <v>0</v>
      </c>
      <c r="G157" s="25">
        <v>21.24</v>
      </c>
      <c r="H157" s="25">
        <v>4.5999999999999996</v>
      </c>
    </row>
    <row r="158" spans="2:8" x14ac:dyDescent="0.25">
      <c r="B158" s="43">
        <v>40700</v>
      </c>
      <c r="C158" s="25">
        <v>15.2</v>
      </c>
      <c r="D158" s="25">
        <v>25</v>
      </c>
      <c r="E158" s="25">
        <v>19.2</v>
      </c>
      <c r="F158" s="25">
        <v>0.5</v>
      </c>
      <c r="G158" s="25">
        <v>24.68</v>
      </c>
      <c r="H158" s="25">
        <v>5.8</v>
      </c>
    </row>
    <row r="159" spans="2:8" x14ac:dyDescent="0.25">
      <c r="B159" s="43">
        <v>40701</v>
      </c>
      <c r="C159" s="25">
        <v>13.7</v>
      </c>
      <c r="D159" s="25">
        <v>18.3</v>
      </c>
      <c r="E159" s="25">
        <v>15</v>
      </c>
      <c r="F159" s="25">
        <v>17</v>
      </c>
      <c r="G159" s="25">
        <v>4.84</v>
      </c>
      <c r="H159" s="25">
        <v>1.3</v>
      </c>
    </row>
    <row r="160" spans="2:8" x14ac:dyDescent="0.25">
      <c r="B160" s="43">
        <v>40702</v>
      </c>
      <c r="C160" s="25">
        <v>12.8</v>
      </c>
      <c r="D160" s="25">
        <v>19.399999999999999</v>
      </c>
      <c r="E160" s="25">
        <v>14.9</v>
      </c>
      <c r="F160" s="25">
        <v>3</v>
      </c>
      <c r="G160" s="25">
        <v>13.71</v>
      </c>
      <c r="H160" s="25">
        <v>3.4</v>
      </c>
    </row>
    <row r="161" spans="2:8" x14ac:dyDescent="0.25">
      <c r="B161" s="43">
        <v>40703</v>
      </c>
      <c r="C161" s="25">
        <v>10.9</v>
      </c>
      <c r="D161" s="25">
        <v>21.1</v>
      </c>
      <c r="E161" s="25">
        <v>16.2</v>
      </c>
      <c r="F161" s="25">
        <v>0.5</v>
      </c>
      <c r="G161" s="25">
        <v>20.9</v>
      </c>
      <c r="H161" s="25">
        <v>4.2</v>
      </c>
    </row>
    <row r="162" spans="2:8" x14ac:dyDescent="0.25">
      <c r="B162" s="43">
        <v>40704</v>
      </c>
      <c r="C162" s="25">
        <v>13.4</v>
      </c>
      <c r="D162" s="25">
        <v>19.8</v>
      </c>
      <c r="E162" s="25">
        <v>15.4</v>
      </c>
      <c r="F162" s="25">
        <v>0.5</v>
      </c>
      <c r="G162" s="25">
        <v>10.23</v>
      </c>
      <c r="H162" s="25">
        <v>2.6</v>
      </c>
    </row>
    <row r="163" spans="2:8" x14ac:dyDescent="0.25">
      <c r="B163" s="43">
        <v>40705</v>
      </c>
      <c r="C163" s="25">
        <v>11.9</v>
      </c>
      <c r="D163" s="25">
        <v>21.2</v>
      </c>
      <c r="E163" s="25">
        <v>16.2</v>
      </c>
      <c r="F163" s="25">
        <v>0</v>
      </c>
      <c r="G163" s="25">
        <v>20.170000000000002</v>
      </c>
      <c r="H163" s="25">
        <v>4</v>
      </c>
    </row>
    <row r="164" spans="2:8" x14ac:dyDescent="0.25">
      <c r="B164" s="43">
        <v>40706</v>
      </c>
      <c r="C164" s="25">
        <v>10.199999999999999</v>
      </c>
      <c r="D164" s="25">
        <v>27.2</v>
      </c>
      <c r="E164" s="25">
        <v>19.5</v>
      </c>
      <c r="F164" s="25">
        <v>0</v>
      </c>
      <c r="G164" s="25">
        <v>26.3</v>
      </c>
      <c r="H164" s="25">
        <v>4.5999999999999996</v>
      </c>
    </row>
    <row r="165" spans="2:8" x14ac:dyDescent="0.25">
      <c r="B165" s="43">
        <v>40707</v>
      </c>
      <c r="C165" s="25">
        <v>14.8</v>
      </c>
      <c r="D165" s="25">
        <v>24.5</v>
      </c>
      <c r="E165" s="25">
        <v>20.3</v>
      </c>
      <c r="F165" s="25">
        <v>0.5</v>
      </c>
      <c r="G165" s="25">
        <v>21.92</v>
      </c>
      <c r="H165" s="25">
        <v>4.4000000000000004</v>
      </c>
    </row>
    <row r="166" spans="2:8" x14ac:dyDescent="0.25">
      <c r="B166" s="43">
        <v>40708</v>
      </c>
      <c r="C166" s="25">
        <v>14.9</v>
      </c>
      <c r="D166" s="25">
        <v>27.8</v>
      </c>
      <c r="E166" s="25">
        <v>21.9</v>
      </c>
      <c r="F166" s="25">
        <v>0</v>
      </c>
      <c r="G166" s="25">
        <v>27.07</v>
      </c>
      <c r="H166" s="25">
        <v>5.5</v>
      </c>
    </row>
    <row r="167" spans="2:8" x14ac:dyDescent="0.25">
      <c r="B167" s="43">
        <v>40709</v>
      </c>
      <c r="C167" s="25">
        <v>14.5</v>
      </c>
      <c r="D167" s="25">
        <v>30</v>
      </c>
      <c r="E167" s="25">
        <v>23</v>
      </c>
      <c r="F167" s="25">
        <v>0</v>
      </c>
      <c r="G167" s="25">
        <v>28.63</v>
      </c>
      <c r="H167" s="25">
        <v>5.7</v>
      </c>
    </row>
    <row r="168" spans="2:8" x14ac:dyDescent="0.25">
      <c r="B168" s="43">
        <v>40710</v>
      </c>
      <c r="C168" s="25">
        <v>16.899999999999999</v>
      </c>
      <c r="D168" s="25">
        <v>20.7</v>
      </c>
      <c r="E168" s="25">
        <v>18.3</v>
      </c>
      <c r="F168" s="25">
        <v>1</v>
      </c>
      <c r="G168" s="25">
        <v>6.08</v>
      </c>
      <c r="H168" s="25">
        <v>1.8</v>
      </c>
    </row>
    <row r="169" spans="2:8" x14ac:dyDescent="0.25">
      <c r="B169" s="43">
        <v>40711</v>
      </c>
      <c r="C169" s="25">
        <v>13.9</v>
      </c>
      <c r="D169" s="25">
        <v>27.6</v>
      </c>
      <c r="E169" s="25">
        <v>20.399999999999999</v>
      </c>
      <c r="F169" s="25">
        <v>2</v>
      </c>
      <c r="G169" s="25">
        <v>21.99</v>
      </c>
      <c r="H169" s="25">
        <v>4.9000000000000004</v>
      </c>
    </row>
    <row r="170" spans="2:8" x14ac:dyDescent="0.25">
      <c r="B170" s="43">
        <v>40712</v>
      </c>
      <c r="C170" s="25">
        <v>13.6</v>
      </c>
      <c r="D170" s="25">
        <v>21.4</v>
      </c>
      <c r="E170" s="25">
        <v>16.399999999999999</v>
      </c>
      <c r="F170" s="25">
        <v>0.5</v>
      </c>
      <c r="G170" s="25">
        <v>13.86</v>
      </c>
      <c r="H170" s="25">
        <v>3.5</v>
      </c>
    </row>
    <row r="171" spans="2:8" x14ac:dyDescent="0.25">
      <c r="B171" s="43">
        <v>40713</v>
      </c>
      <c r="C171" s="25">
        <v>9</v>
      </c>
      <c r="D171" s="25">
        <v>24.4</v>
      </c>
      <c r="E171" s="25">
        <v>17.7</v>
      </c>
      <c r="F171" s="25">
        <v>0</v>
      </c>
      <c r="G171" s="25">
        <v>27.9</v>
      </c>
      <c r="H171" s="25">
        <v>4.9000000000000004</v>
      </c>
    </row>
    <row r="172" spans="2:8" x14ac:dyDescent="0.25">
      <c r="B172" s="43">
        <v>40714</v>
      </c>
      <c r="C172" s="25">
        <v>10.6</v>
      </c>
      <c r="D172" s="25">
        <v>30.7</v>
      </c>
      <c r="E172" s="25">
        <v>21.7</v>
      </c>
      <c r="F172" s="25">
        <v>0</v>
      </c>
      <c r="G172" s="25">
        <v>30.18</v>
      </c>
      <c r="H172" s="25">
        <v>5.4</v>
      </c>
    </row>
    <row r="173" spans="2:8" x14ac:dyDescent="0.25">
      <c r="B173" s="43">
        <v>40715</v>
      </c>
      <c r="C173" s="25">
        <v>14.6</v>
      </c>
      <c r="D173" s="25">
        <v>30.9</v>
      </c>
      <c r="E173" s="25">
        <v>22.8</v>
      </c>
      <c r="F173" s="25">
        <v>1.5</v>
      </c>
      <c r="G173" s="25">
        <v>24.01</v>
      </c>
      <c r="H173" s="25">
        <v>5.0999999999999996</v>
      </c>
    </row>
    <row r="174" spans="2:8" x14ac:dyDescent="0.25">
      <c r="B174" s="43">
        <v>40716</v>
      </c>
      <c r="C174" s="25">
        <v>17.8</v>
      </c>
      <c r="D174" s="25">
        <v>20.8</v>
      </c>
      <c r="E174" s="25">
        <v>18.7</v>
      </c>
      <c r="F174" s="25">
        <v>1</v>
      </c>
      <c r="G174" s="25">
        <v>5.82</v>
      </c>
      <c r="H174" s="25">
        <v>1.8</v>
      </c>
    </row>
    <row r="175" spans="2:8" x14ac:dyDescent="0.25">
      <c r="B175" s="43">
        <v>40717</v>
      </c>
      <c r="C175" s="25">
        <v>15.3</v>
      </c>
      <c r="D175" s="25">
        <v>21.6</v>
      </c>
      <c r="E175" s="25">
        <v>18.100000000000001</v>
      </c>
      <c r="F175" s="25">
        <v>0</v>
      </c>
      <c r="G175" s="25">
        <v>13.69</v>
      </c>
      <c r="H175" s="25">
        <v>3.9</v>
      </c>
    </row>
    <row r="176" spans="2:8" x14ac:dyDescent="0.25">
      <c r="B176" s="43">
        <v>40718</v>
      </c>
      <c r="C176" s="25">
        <v>13.7</v>
      </c>
      <c r="D176" s="25">
        <v>23.4</v>
      </c>
      <c r="E176" s="25">
        <v>18.2</v>
      </c>
      <c r="F176" s="25">
        <v>0</v>
      </c>
      <c r="G176" s="25">
        <v>29.67</v>
      </c>
      <c r="H176" s="25">
        <v>6</v>
      </c>
    </row>
    <row r="177" spans="2:8" x14ac:dyDescent="0.25">
      <c r="B177" s="43">
        <v>40719</v>
      </c>
      <c r="C177" s="25">
        <v>10.3</v>
      </c>
      <c r="D177" s="25">
        <v>31</v>
      </c>
      <c r="E177" s="25">
        <v>21.7</v>
      </c>
      <c r="F177" s="25">
        <v>0</v>
      </c>
      <c r="G177" s="25">
        <v>30.66</v>
      </c>
      <c r="H177" s="25">
        <v>5.6</v>
      </c>
    </row>
    <row r="178" spans="2:8" x14ac:dyDescent="0.25">
      <c r="B178" s="43">
        <v>40720</v>
      </c>
      <c r="C178" s="25">
        <v>14.6</v>
      </c>
      <c r="D178" s="25">
        <v>33.700000000000003</v>
      </c>
      <c r="E178" s="25">
        <v>25.5</v>
      </c>
      <c r="F178" s="25">
        <v>0</v>
      </c>
      <c r="G178" s="25">
        <v>30.67</v>
      </c>
      <c r="H178" s="25">
        <v>7.6</v>
      </c>
    </row>
    <row r="179" spans="2:8" x14ac:dyDescent="0.25">
      <c r="B179" s="43">
        <v>40721</v>
      </c>
      <c r="C179" s="25">
        <v>18.8</v>
      </c>
      <c r="D179" s="25">
        <v>31.2</v>
      </c>
      <c r="E179" s="25">
        <v>24.4</v>
      </c>
      <c r="F179" s="25">
        <v>0</v>
      </c>
      <c r="G179" s="25">
        <v>29.81</v>
      </c>
      <c r="H179" s="25">
        <v>8.1</v>
      </c>
    </row>
    <row r="180" spans="2:8" x14ac:dyDescent="0.25">
      <c r="B180" s="43">
        <v>40722</v>
      </c>
      <c r="C180" s="25">
        <v>18.5</v>
      </c>
      <c r="D180" s="25">
        <v>24.2</v>
      </c>
      <c r="E180" s="25">
        <v>20.8</v>
      </c>
      <c r="F180" s="25">
        <v>2</v>
      </c>
      <c r="G180" s="25">
        <v>11.05</v>
      </c>
      <c r="H180" s="25">
        <v>3.5</v>
      </c>
    </row>
    <row r="181" spans="2:8" x14ac:dyDescent="0.25">
      <c r="B181" s="43">
        <v>40723</v>
      </c>
      <c r="C181" s="25">
        <v>14.8</v>
      </c>
      <c r="D181" s="25">
        <v>22.1</v>
      </c>
      <c r="E181" s="25">
        <v>17.8</v>
      </c>
      <c r="F181" s="25">
        <v>0</v>
      </c>
      <c r="G181" s="25">
        <v>9.9499999999999993</v>
      </c>
      <c r="H181" s="25">
        <v>3.1</v>
      </c>
    </row>
    <row r="182" spans="2:8" x14ac:dyDescent="0.25">
      <c r="B182" s="43">
        <v>40724</v>
      </c>
      <c r="C182" s="25">
        <v>13.9</v>
      </c>
      <c r="D182" s="25">
        <v>26.5</v>
      </c>
      <c r="E182" s="25">
        <v>20.3</v>
      </c>
      <c r="F182" s="25">
        <v>0</v>
      </c>
      <c r="G182" s="25">
        <v>31.01</v>
      </c>
      <c r="H182" s="25">
        <v>6.5</v>
      </c>
    </row>
    <row r="183" spans="2:8" x14ac:dyDescent="0.25">
      <c r="B183" s="43">
        <v>40725</v>
      </c>
      <c r="C183" s="25">
        <v>13.7</v>
      </c>
      <c r="D183" s="25">
        <v>27.4</v>
      </c>
      <c r="E183" s="25">
        <v>21.1</v>
      </c>
      <c r="F183" s="25">
        <v>0</v>
      </c>
      <c r="G183" s="25">
        <v>31.18</v>
      </c>
      <c r="H183" s="25">
        <v>6.3</v>
      </c>
    </row>
    <row r="184" spans="2:8" x14ac:dyDescent="0.25">
      <c r="B184" s="43">
        <v>40726</v>
      </c>
      <c r="C184" s="25">
        <v>10</v>
      </c>
      <c r="D184" s="25">
        <v>29.9</v>
      </c>
      <c r="E184" s="25">
        <v>21.1</v>
      </c>
      <c r="F184" s="25">
        <v>0</v>
      </c>
      <c r="G184" s="25">
        <v>30.82</v>
      </c>
      <c r="H184" s="25">
        <v>5.7</v>
      </c>
    </row>
    <row r="185" spans="2:8" x14ac:dyDescent="0.25">
      <c r="B185" s="43">
        <v>40727</v>
      </c>
      <c r="C185" s="25">
        <v>12.6</v>
      </c>
      <c r="D185" s="25">
        <v>31.4</v>
      </c>
      <c r="E185" s="25">
        <v>22.4</v>
      </c>
      <c r="F185" s="25">
        <v>0</v>
      </c>
      <c r="G185" s="25">
        <v>23.13</v>
      </c>
      <c r="H185" s="25">
        <v>5.9</v>
      </c>
    </row>
    <row r="186" spans="2:8" x14ac:dyDescent="0.25">
      <c r="B186" s="43">
        <v>40728</v>
      </c>
      <c r="C186" s="25">
        <v>18.2</v>
      </c>
      <c r="D186" s="25">
        <v>25.7</v>
      </c>
      <c r="E186" s="25">
        <v>20.9</v>
      </c>
      <c r="F186" s="25">
        <v>0</v>
      </c>
      <c r="G186" s="25">
        <v>11.53</v>
      </c>
      <c r="H186" s="25">
        <v>3.4</v>
      </c>
    </row>
    <row r="187" spans="2:8" x14ac:dyDescent="0.25">
      <c r="B187" s="43">
        <v>40729</v>
      </c>
      <c r="C187" s="25">
        <v>13</v>
      </c>
      <c r="D187" s="25">
        <v>32.299999999999997</v>
      </c>
      <c r="E187" s="25">
        <v>23.8</v>
      </c>
      <c r="F187" s="25">
        <v>0</v>
      </c>
      <c r="G187" s="25">
        <v>29.94</v>
      </c>
      <c r="H187" s="25">
        <v>6.1</v>
      </c>
    </row>
    <row r="188" spans="2:8" x14ac:dyDescent="0.25">
      <c r="B188" s="43">
        <v>40730</v>
      </c>
      <c r="C188" s="25">
        <v>16.8</v>
      </c>
      <c r="D188" s="25">
        <v>24.4</v>
      </c>
      <c r="E188" s="25">
        <v>20.6</v>
      </c>
      <c r="F188" s="25">
        <v>0</v>
      </c>
      <c r="G188" s="25">
        <v>11.43</v>
      </c>
      <c r="H188" s="25">
        <v>3.5</v>
      </c>
    </row>
    <row r="189" spans="2:8" x14ac:dyDescent="0.25">
      <c r="B189" s="43">
        <v>40731</v>
      </c>
      <c r="C189" s="25">
        <v>16.5</v>
      </c>
      <c r="D189" s="25">
        <v>25.6</v>
      </c>
      <c r="E189" s="25">
        <v>19.899999999999999</v>
      </c>
      <c r="F189" s="25">
        <v>0</v>
      </c>
      <c r="G189" s="25">
        <v>17.79</v>
      </c>
      <c r="H189" s="25">
        <v>5</v>
      </c>
    </row>
    <row r="190" spans="2:8" x14ac:dyDescent="0.25">
      <c r="B190" s="43">
        <v>40732</v>
      </c>
      <c r="C190" s="25">
        <v>13.3</v>
      </c>
      <c r="D190" s="25">
        <v>29.4</v>
      </c>
      <c r="E190" s="25">
        <v>21.1</v>
      </c>
      <c r="F190" s="25">
        <v>0</v>
      </c>
      <c r="G190" s="25">
        <v>29.97</v>
      </c>
      <c r="H190" s="25">
        <v>5.7</v>
      </c>
    </row>
    <row r="191" spans="2:8" x14ac:dyDescent="0.25">
      <c r="B191" s="43">
        <v>40733</v>
      </c>
      <c r="C191" s="25">
        <v>13.6</v>
      </c>
      <c r="D191" s="25">
        <v>29.7</v>
      </c>
      <c r="E191" s="25">
        <v>22.6</v>
      </c>
      <c r="F191" s="25">
        <v>0</v>
      </c>
      <c r="G191" s="25">
        <v>26.39</v>
      </c>
      <c r="H191" s="25">
        <v>5.5</v>
      </c>
    </row>
    <row r="192" spans="2:8" x14ac:dyDescent="0.25">
      <c r="B192" s="43">
        <v>40734</v>
      </c>
      <c r="C192" s="25">
        <v>17.2</v>
      </c>
      <c r="D192" s="25">
        <v>29.4</v>
      </c>
      <c r="E192" s="25">
        <v>23.6</v>
      </c>
      <c r="F192" s="25">
        <v>0</v>
      </c>
      <c r="G192" s="25">
        <v>23.88</v>
      </c>
      <c r="H192" s="25">
        <v>5.3</v>
      </c>
    </row>
    <row r="193" spans="2:8" x14ac:dyDescent="0.25">
      <c r="B193" s="43">
        <v>40735</v>
      </c>
      <c r="C193" s="25">
        <v>17.3</v>
      </c>
      <c r="D193" s="25">
        <v>34</v>
      </c>
      <c r="E193" s="25">
        <v>26.2</v>
      </c>
      <c r="F193" s="25">
        <v>0</v>
      </c>
      <c r="G193" s="25">
        <v>29.07</v>
      </c>
      <c r="H193" s="25">
        <v>6.8</v>
      </c>
    </row>
    <row r="194" spans="2:8" x14ac:dyDescent="0.25">
      <c r="B194" s="43">
        <v>40736</v>
      </c>
      <c r="C194" s="25">
        <v>20.100000000000001</v>
      </c>
      <c r="D194" s="25">
        <v>28</v>
      </c>
      <c r="E194" s="25">
        <v>22.7</v>
      </c>
      <c r="F194" s="25">
        <v>28.5</v>
      </c>
      <c r="G194" s="25">
        <v>16.190000000000001</v>
      </c>
      <c r="H194" s="25">
        <v>4.8</v>
      </c>
    </row>
    <row r="195" spans="2:8" x14ac:dyDescent="0.25">
      <c r="B195" s="43">
        <v>40737</v>
      </c>
      <c r="C195" s="25">
        <v>16.399999999999999</v>
      </c>
      <c r="D195" s="25">
        <v>20.7</v>
      </c>
      <c r="E195" s="25">
        <v>17.8</v>
      </c>
      <c r="F195" s="25">
        <v>1.5</v>
      </c>
      <c r="G195" s="25">
        <v>8.6199999999999992</v>
      </c>
      <c r="H195" s="25">
        <v>2.2999999999999998</v>
      </c>
    </row>
    <row r="196" spans="2:8" x14ac:dyDescent="0.25">
      <c r="B196" s="43">
        <v>40738</v>
      </c>
      <c r="C196" s="25">
        <v>15.6</v>
      </c>
      <c r="D196" s="25">
        <v>24.4</v>
      </c>
      <c r="E196" s="25">
        <v>19.399999999999999</v>
      </c>
      <c r="F196" s="25">
        <v>0</v>
      </c>
      <c r="G196" s="25">
        <v>22</v>
      </c>
      <c r="H196" s="25">
        <v>5.2</v>
      </c>
    </row>
    <row r="197" spans="2:8" x14ac:dyDescent="0.25">
      <c r="B197" s="43">
        <v>40739</v>
      </c>
      <c r="C197" s="25">
        <v>13.1</v>
      </c>
      <c r="D197" s="25">
        <v>27.3</v>
      </c>
      <c r="E197" s="25">
        <v>20.6</v>
      </c>
      <c r="F197" s="25">
        <v>0</v>
      </c>
      <c r="G197" s="25">
        <v>29.3</v>
      </c>
      <c r="H197" s="25">
        <v>5.5</v>
      </c>
    </row>
    <row r="198" spans="2:8" x14ac:dyDescent="0.25">
      <c r="B198" s="43">
        <v>40740</v>
      </c>
      <c r="C198" s="25">
        <v>14.3</v>
      </c>
      <c r="D198" s="25">
        <v>29.2</v>
      </c>
      <c r="E198" s="25">
        <v>22.3</v>
      </c>
      <c r="F198" s="25">
        <v>8.5</v>
      </c>
      <c r="G198" s="25">
        <v>24.55</v>
      </c>
      <c r="H198" s="25">
        <v>5.4</v>
      </c>
    </row>
    <row r="199" spans="2:8" x14ac:dyDescent="0.25">
      <c r="B199" s="43">
        <v>40741</v>
      </c>
      <c r="C199" s="25">
        <v>15</v>
      </c>
      <c r="D199" s="25">
        <v>20.9</v>
      </c>
      <c r="E199" s="25">
        <v>17.399999999999999</v>
      </c>
      <c r="F199" s="25">
        <v>2</v>
      </c>
      <c r="G199" s="25">
        <v>11.56</v>
      </c>
      <c r="H199" s="25">
        <v>3.1</v>
      </c>
    </row>
    <row r="200" spans="2:8" x14ac:dyDescent="0.25">
      <c r="B200" s="43">
        <v>40742</v>
      </c>
      <c r="C200" s="25">
        <v>13.1</v>
      </c>
      <c r="D200" s="25">
        <v>22.7</v>
      </c>
      <c r="E200" s="25">
        <v>17.399999999999999</v>
      </c>
      <c r="F200" s="25">
        <v>5.5</v>
      </c>
      <c r="G200" s="25">
        <v>18.920000000000002</v>
      </c>
      <c r="H200" s="25">
        <v>4.4000000000000004</v>
      </c>
    </row>
    <row r="201" spans="2:8" x14ac:dyDescent="0.25">
      <c r="B201" s="43">
        <v>40743</v>
      </c>
      <c r="C201" s="25">
        <v>14.2</v>
      </c>
      <c r="D201" s="25">
        <v>20.6</v>
      </c>
      <c r="E201" s="25">
        <v>16.3</v>
      </c>
      <c r="F201" s="25">
        <v>9</v>
      </c>
      <c r="G201" s="25">
        <v>18.420000000000002</v>
      </c>
      <c r="H201" s="25">
        <v>4.4000000000000004</v>
      </c>
    </row>
    <row r="202" spans="2:8" x14ac:dyDescent="0.25">
      <c r="B202" s="43">
        <v>40744</v>
      </c>
      <c r="C202" s="25">
        <v>13</v>
      </c>
      <c r="D202" s="25">
        <v>22.4</v>
      </c>
      <c r="E202" s="25">
        <v>17.3</v>
      </c>
      <c r="F202" s="25">
        <v>0</v>
      </c>
      <c r="G202" s="25">
        <v>18.170000000000002</v>
      </c>
      <c r="H202" s="25">
        <v>4.3</v>
      </c>
    </row>
    <row r="203" spans="2:8" x14ac:dyDescent="0.25">
      <c r="B203" s="43">
        <v>40745</v>
      </c>
      <c r="C203" s="25">
        <v>14.4</v>
      </c>
      <c r="D203" s="25">
        <v>23.5</v>
      </c>
      <c r="E203" s="25">
        <v>19.100000000000001</v>
      </c>
      <c r="F203" s="25">
        <v>0</v>
      </c>
      <c r="G203" s="25">
        <v>16.29</v>
      </c>
      <c r="H203" s="25">
        <v>4.3</v>
      </c>
    </row>
    <row r="204" spans="2:8" x14ac:dyDescent="0.25">
      <c r="B204" s="43">
        <v>40746</v>
      </c>
      <c r="C204" s="25">
        <v>15.3</v>
      </c>
      <c r="D204" s="25">
        <v>22.2</v>
      </c>
      <c r="E204" s="25">
        <v>18.100000000000001</v>
      </c>
      <c r="F204" s="25">
        <v>0.5</v>
      </c>
      <c r="G204" s="25">
        <v>18.059999999999999</v>
      </c>
      <c r="H204" s="25">
        <v>4.3</v>
      </c>
    </row>
    <row r="205" spans="2:8" x14ac:dyDescent="0.25">
      <c r="B205" s="43">
        <v>40747</v>
      </c>
      <c r="C205" s="25">
        <v>13.7</v>
      </c>
      <c r="D205" s="25">
        <v>23.1</v>
      </c>
      <c r="E205" s="25">
        <v>18</v>
      </c>
      <c r="F205" s="25">
        <v>0.5</v>
      </c>
      <c r="G205" s="25">
        <v>22.31</v>
      </c>
      <c r="H205" s="25">
        <v>5.3</v>
      </c>
    </row>
    <row r="206" spans="2:8" x14ac:dyDescent="0.25">
      <c r="B206" s="43">
        <v>40748</v>
      </c>
      <c r="C206" s="25">
        <v>12.9</v>
      </c>
      <c r="D206" s="25">
        <v>19.3</v>
      </c>
      <c r="E206" s="25">
        <v>16.100000000000001</v>
      </c>
      <c r="F206" s="25">
        <v>1.5</v>
      </c>
      <c r="G206" s="25">
        <v>11.25</v>
      </c>
      <c r="H206" s="25">
        <v>2.7</v>
      </c>
    </row>
    <row r="207" spans="2:8" x14ac:dyDescent="0.25">
      <c r="B207" s="43">
        <v>40749</v>
      </c>
      <c r="C207" s="25">
        <v>16.600000000000001</v>
      </c>
      <c r="D207" s="25">
        <v>20.8</v>
      </c>
      <c r="E207" s="25">
        <v>18.3</v>
      </c>
      <c r="F207" s="25">
        <v>16</v>
      </c>
      <c r="G207" s="25">
        <v>8.07</v>
      </c>
      <c r="H207" s="25">
        <v>2</v>
      </c>
    </row>
    <row r="208" spans="2:8" x14ac:dyDescent="0.25">
      <c r="B208" s="43">
        <v>40750</v>
      </c>
      <c r="C208" s="25">
        <v>17.8</v>
      </c>
      <c r="D208" s="25">
        <v>22.5</v>
      </c>
      <c r="E208" s="25">
        <v>19</v>
      </c>
      <c r="F208" s="25">
        <v>13</v>
      </c>
      <c r="G208" s="25">
        <v>10.83</v>
      </c>
      <c r="H208" s="25">
        <v>2.9</v>
      </c>
    </row>
    <row r="209" spans="2:8" x14ac:dyDescent="0.25">
      <c r="B209" s="43">
        <v>40751</v>
      </c>
      <c r="C209" s="25">
        <v>16.899999999999999</v>
      </c>
      <c r="D209" s="25">
        <v>25.4</v>
      </c>
      <c r="E209" s="25">
        <v>20.6</v>
      </c>
      <c r="F209" s="25">
        <v>0</v>
      </c>
      <c r="G209" s="25">
        <v>23.33</v>
      </c>
      <c r="H209" s="25">
        <v>5.3</v>
      </c>
    </row>
    <row r="210" spans="2:8" x14ac:dyDescent="0.25">
      <c r="B210" s="43">
        <v>40752</v>
      </c>
      <c r="C210" s="25">
        <v>16.3</v>
      </c>
      <c r="D210" s="25">
        <v>25</v>
      </c>
      <c r="E210" s="25">
        <v>20.399999999999999</v>
      </c>
      <c r="F210" s="25">
        <v>0</v>
      </c>
      <c r="G210" s="25">
        <v>23.47</v>
      </c>
      <c r="H210" s="25">
        <v>5.4</v>
      </c>
    </row>
    <row r="211" spans="2:8" x14ac:dyDescent="0.25">
      <c r="B211" s="43">
        <v>40753</v>
      </c>
      <c r="C211" s="25">
        <v>13.3</v>
      </c>
      <c r="D211" s="25">
        <v>27.1</v>
      </c>
      <c r="E211" s="25">
        <v>20.8</v>
      </c>
      <c r="F211" s="25">
        <v>0</v>
      </c>
      <c r="G211" s="25">
        <v>28.87</v>
      </c>
      <c r="H211" s="25">
        <v>5.3</v>
      </c>
    </row>
    <row r="212" spans="2:8" x14ac:dyDescent="0.25">
      <c r="B212" s="43">
        <v>40754</v>
      </c>
      <c r="C212" s="25">
        <v>13.9</v>
      </c>
      <c r="D212" s="25">
        <v>26.7</v>
      </c>
      <c r="E212" s="25">
        <v>21</v>
      </c>
      <c r="F212" s="25">
        <v>0</v>
      </c>
      <c r="G212" s="25">
        <v>22.94</v>
      </c>
      <c r="H212" s="25">
        <v>4.5999999999999996</v>
      </c>
    </row>
    <row r="213" spans="2:8" x14ac:dyDescent="0.25">
      <c r="B213" s="43">
        <v>40755</v>
      </c>
      <c r="C213" s="25">
        <v>12.6</v>
      </c>
      <c r="D213" s="25">
        <v>26.9</v>
      </c>
      <c r="E213" s="25">
        <v>20.399999999999999</v>
      </c>
      <c r="F213" s="25">
        <v>0</v>
      </c>
      <c r="G213" s="25">
        <v>28.81</v>
      </c>
      <c r="H213" s="25">
        <v>5.3</v>
      </c>
    </row>
    <row r="214" spans="2:8" x14ac:dyDescent="0.25">
      <c r="B214" s="43">
        <v>40756</v>
      </c>
      <c r="C214" s="25">
        <v>10.6</v>
      </c>
      <c r="D214" s="25">
        <v>30.4</v>
      </c>
      <c r="E214" s="25">
        <v>21.5</v>
      </c>
      <c r="F214" s="25">
        <v>0</v>
      </c>
      <c r="G214" s="25">
        <v>28.12</v>
      </c>
      <c r="H214" s="25">
        <v>5.6</v>
      </c>
    </row>
    <row r="215" spans="2:8" x14ac:dyDescent="0.25">
      <c r="B215" s="43">
        <v>40757</v>
      </c>
      <c r="C215" s="25">
        <v>20.2</v>
      </c>
      <c r="D215" s="25">
        <v>28.6</v>
      </c>
      <c r="E215" s="25">
        <v>23.5</v>
      </c>
      <c r="F215" s="25">
        <v>7</v>
      </c>
      <c r="G215" s="25">
        <v>21.96</v>
      </c>
      <c r="H215" s="25">
        <v>6.2</v>
      </c>
    </row>
    <row r="216" spans="2:8" x14ac:dyDescent="0.25">
      <c r="B216" s="43">
        <v>40758</v>
      </c>
      <c r="C216" s="25">
        <v>18.399999999999999</v>
      </c>
      <c r="D216" s="25">
        <v>25</v>
      </c>
      <c r="E216" s="25">
        <v>21.4</v>
      </c>
      <c r="F216" s="25">
        <v>0</v>
      </c>
      <c r="G216" s="25">
        <v>12.01</v>
      </c>
      <c r="H216" s="25">
        <v>3.1</v>
      </c>
    </row>
    <row r="217" spans="2:8" x14ac:dyDescent="0.25">
      <c r="B217" s="43">
        <v>40759</v>
      </c>
      <c r="C217" s="25">
        <v>17.100000000000001</v>
      </c>
      <c r="D217" s="25">
        <v>28.5</v>
      </c>
      <c r="E217" s="25">
        <v>22.8</v>
      </c>
      <c r="F217" s="25">
        <v>0</v>
      </c>
      <c r="G217" s="25">
        <v>25.55</v>
      </c>
      <c r="H217" s="25">
        <v>5.2</v>
      </c>
    </row>
    <row r="218" spans="2:8" x14ac:dyDescent="0.25">
      <c r="B218" s="43">
        <v>40760</v>
      </c>
      <c r="C218" s="25">
        <v>15.9</v>
      </c>
      <c r="D218" s="25">
        <v>30.8</v>
      </c>
      <c r="E218" s="25">
        <v>23.4</v>
      </c>
      <c r="F218" s="25">
        <v>0</v>
      </c>
      <c r="G218" s="25">
        <v>20.39</v>
      </c>
      <c r="H218" s="25">
        <v>4.5</v>
      </c>
    </row>
    <row r="219" spans="2:8" x14ac:dyDescent="0.25">
      <c r="B219" s="43">
        <v>40761</v>
      </c>
      <c r="C219" s="25">
        <v>19</v>
      </c>
      <c r="D219" s="25">
        <v>32.200000000000003</v>
      </c>
      <c r="E219" s="25">
        <v>24</v>
      </c>
      <c r="F219" s="25">
        <v>5.5</v>
      </c>
      <c r="G219" s="25">
        <v>22.05</v>
      </c>
      <c r="H219" s="25">
        <v>5.8</v>
      </c>
    </row>
    <row r="220" spans="2:8" x14ac:dyDescent="0.25">
      <c r="B220" s="43">
        <v>40762</v>
      </c>
      <c r="C220" s="25">
        <v>17.2</v>
      </c>
      <c r="D220" s="25">
        <v>24.3</v>
      </c>
      <c r="E220" s="25">
        <v>19.8</v>
      </c>
      <c r="F220" s="25">
        <v>0</v>
      </c>
      <c r="G220" s="25">
        <v>14.26</v>
      </c>
      <c r="H220" s="25">
        <v>3.5</v>
      </c>
    </row>
    <row r="221" spans="2:8" x14ac:dyDescent="0.25">
      <c r="B221" s="43">
        <v>40763</v>
      </c>
      <c r="C221" s="25">
        <v>17</v>
      </c>
      <c r="D221" s="25">
        <v>23.7</v>
      </c>
      <c r="E221" s="25">
        <v>19.7</v>
      </c>
      <c r="F221" s="25">
        <v>0</v>
      </c>
      <c r="G221" s="25">
        <v>16.989999999999998</v>
      </c>
      <c r="H221" s="25">
        <v>4.9000000000000004</v>
      </c>
    </row>
    <row r="222" spans="2:8" x14ac:dyDescent="0.25">
      <c r="B222" s="43">
        <v>40764</v>
      </c>
      <c r="C222" s="25">
        <v>12.9</v>
      </c>
      <c r="D222" s="25">
        <v>23</v>
      </c>
      <c r="E222" s="25">
        <v>18</v>
      </c>
      <c r="F222" s="25">
        <v>0</v>
      </c>
      <c r="G222" s="25">
        <v>20.399999999999999</v>
      </c>
      <c r="H222" s="25">
        <v>4.7</v>
      </c>
    </row>
    <row r="223" spans="2:8" x14ac:dyDescent="0.25">
      <c r="B223" s="43">
        <v>40765</v>
      </c>
      <c r="C223" s="25">
        <v>9.6999999999999993</v>
      </c>
      <c r="D223" s="25">
        <v>26.7</v>
      </c>
      <c r="E223" s="25">
        <v>19</v>
      </c>
      <c r="F223" s="25">
        <v>0</v>
      </c>
      <c r="G223" s="25">
        <v>27.6</v>
      </c>
      <c r="H223" s="25">
        <v>4.5999999999999996</v>
      </c>
    </row>
    <row r="224" spans="2:8" x14ac:dyDescent="0.25">
      <c r="B224" s="43">
        <v>40766</v>
      </c>
      <c r="C224" s="25">
        <v>10.1</v>
      </c>
      <c r="D224" s="25">
        <v>29.9</v>
      </c>
      <c r="E224" s="25">
        <v>20.8</v>
      </c>
      <c r="F224" s="25">
        <v>0</v>
      </c>
      <c r="G224" s="25">
        <v>27.45</v>
      </c>
      <c r="H224" s="25">
        <v>4.9000000000000004</v>
      </c>
    </row>
    <row r="225" spans="2:8" x14ac:dyDescent="0.25">
      <c r="B225" s="43">
        <v>40767</v>
      </c>
      <c r="C225" s="25">
        <v>15.5</v>
      </c>
      <c r="D225" s="25">
        <v>29.3</v>
      </c>
      <c r="E225" s="25">
        <v>22.6</v>
      </c>
      <c r="F225" s="25">
        <v>0</v>
      </c>
      <c r="G225" s="25">
        <v>24.48</v>
      </c>
      <c r="H225" s="25">
        <v>4.9000000000000004</v>
      </c>
    </row>
    <row r="226" spans="2:8" x14ac:dyDescent="0.25">
      <c r="B226" s="43">
        <v>40768</v>
      </c>
      <c r="C226" s="25">
        <v>15.9</v>
      </c>
      <c r="D226" s="25">
        <v>30.3</v>
      </c>
      <c r="E226" s="25">
        <v>23</v>
      </c>
      <c r="F226" s="25">
        <v>0</v>
      </c>
      <c r="G226" s="25">
        <v>24</v>
      </c>
      <c r="H226" s="25">
        <v>5.0999999999999996</v>
      </c>
    </row>
    <row r="227" spans="2:8" x14ac:dyDescent="0.25">
      <c r="B227" s="43">
        <v>40769</v>
      </c>
      <c r="C227" s="25">
        <v>18.600000000000001</v>
      </c>
      <c r="D227" s="25">
        <v>25.7</v>
      </c>
      <c r="E227" s="25">
        <v>21.5</v>
      </c>
      <c r="F227" s="25">
        <v>0</v>
      </c>
      <c r="G227" s="25">
        <v>12.79</v>
      </c>
      <c r="H227" s="25">
        <v>3.3</v>
      </c>
    </row>
    <row r="228" spans="2:8" x14ac:dyDescent="0.25">
      <c r="B228" s="43">
        <v>40770</v>
      </c>
      <c r="C228" s="25">
        <v>17.600000000000001</v>
      </c>
      <c r="D228" s="25">
        <v>28.4</v>
      </c>
      <c r="E228" s="25">
        <v>23.4</v>
      </c>
      <c r="F228" s="25">
        <v>0</v>
      </c>
      <c r="G228" s="25">
        <v>18.25</v>
      </c>
      <c r="H228" s="25">
        <v>4.4000000000000004</v>
      </c>
    </row>
    <row r="229" spans="2:8" x14ac:dyDescent="0.25">
      <c r="B229" s="43">
        <v>40771</v>
      </c>
      <c r="C229" s="25">
        <v>18</v>
      </c>
      <c r="D229" s="25">
        <v>32.1</v>
      </c>
      <c r="E229" s="25">
        <v>24.4</v>
      </c>
      <c r="F229" s="25">
        <v>0</v>
      </c>
      <c r="G229" s="25">
        <v>24.46</v>
      </c>
      <c r="H229" s="25">
        <v>5</v>
      </c>
    </row>
    <row r="230" spans="2:8" x14ac:dyDescent="0.25">
      <c r="B230" s="43">
        <v>40772</v>
      </c>
      <c r="C230" s="25">
        <v>17.100000000000001</v>
      </c>
      <c r="D230" s="25">
        <v>33.6</v>
      </c>
      <c r="E230" s="25">
        <v>25.7</v>
      </c>
      <c r="F230" s="25">
        <v>0</v>
      </c>
      <c r="G230" s="25">
        <v>25.02</v>
      </c>
      <c r="H230" s="25">
        <v>6.3</v>
      </c>
    </row>
    <row r="231" spans="2:8" x14ac:dyDescent="0.25">
      <c r="B231" s="43">
        <v>40773</v>
      </c>
      <c r="C231" s="25">
        <v>19.5</v>
      </c>
      <c r="D231" s="25">
        <v>30</v>
      </c>
      <c r="E231" s="25">
        <v>23.7</v>
      </c>
      <c r="F231" s="25">
        <v>0</v>
      </c>
      <c r="G231" s="25">
        <v>12.95</v>
      </c>
      <c r="H231" s="25">
        <v>4.2</v>
      </c>
    </row>
    <row r="232" spans="2:8" x14ac:dyDescent="0.25">
      <c r="B232" s="43">
        <v>40774</v>
      </c>
      <c r="C232" s="25">
        <v>18.399999999999999</v>
      </c>
      <c r="D232" s="25">
        <v>35</v>
      </c>
      <c r="E232" s="25">
        <v>26.1</v>
      </c>
      <c r="F232" s="25">
        <v>0</v>
      </c>
      <c r="G232" s="25">
        <v>24.24</v>
      </c>
      <c r="H232" s="25">
        <v>5.5</v>
      </c>
    </row>
    <row r="233" spans="2:8" x14ac:dyDescent="0.25">
      <c r="B233" s="43">
        <v>40775</v>
      </c>
      <c r="C233" s="25">
        <v>17.899999999999999</v>
      </c>
      <c r="D233" s="25">
        <v>38.299999999999997</v>
      </c>
      <c r="E233" s="25">
        <v>28</v>
      </c>
      <c r="F233" s="25">
        <v>0</v>
      </c>
      <c r="G233" s="25">
        <v>24.08</v>
      </c>
      <c r="H233" s="25">
        <v>6.4</v>
      </c>
    </row>
    <row r="234" spans="2:8" x14ac:dyDescent="0.25">
      <c r="B234" s="43">
        <v>40776</v>
      </c>
      <c r="C234" s="25">
        <v>21.8</v>
      </c>
      <c r="D234" s="25">
        <v>36.4</v>
      </c>
      <c r="E234" s="25">
        <v>28.2</v>
      </c>
      <c r="F234" s="25">
        <v>0</v>
      </c>
      <c r="G234" s="25">
        <v>22.69</v>
      </c>
      <c r="H234" s="25">
        <v>6.6</v>
      </c>
    </row>
    <row r="235" spans="2:8" x14ac:dyDescent="0.25">
      <c r="B235" s="43">
        <v>40777</v>
      </c>
      <c r="C235" s="25">
        <v>21.9</v>
      </c>
      <c r="D235" s="25">
        <v>33.5</v>
      </c>
      <c r="E235" s="25">
        <v>26.3</v>
      </c>
      <c r="F235" s="25">
        <v>0</v>
      </c>
      <c r="G235" s="25">
        <v>18.690000000000001</v>
      </c>
      <c r="H235" s="25">
        <v>5.9</v>
      </c>
    </row>
    <row r="236" spans="2:8" x14ac:dyDescent="0.25">
      <c r="B236" s="43">
        <v>40778</v>
      </c>
      <c r="C236" s="25">
        <v>19.600000000000001</v>
      </c>
      <c r="D236" s="25">
        <v>28.7</v>
      </c>
      <c r="E236" s="25">
        <v>24.3</v>
      </c>
      <c r="F236" s="25">
        <v>0</v>
      </c>
      <c r="G236" s="25">
        <v>12.3</v>
      </c>
      <c r="H236" s="25">
        <v>3.7</v>
      </c>
    </row>
    <row r="237" spans="2:8" x14ac:dyDescent="0.25">
      <c r="B237" s="43">
        <v>40779</v>
      </c>
      <c r="C237" s="25">
        <v>18.2</v>
      </c>
      <c r="D237" s="25">
        <v>26.8</v>
      </c>
      <c r="E237" s="25">
        <v>22.7</v>
      </c>
      <c r="F237" s="25">
        <v>0</v>
      </c>
      <c r="G237" s="25">
        <v>12.57</v>
      </c>
      <c r="H237" s="25">
        <v>3.4</v>
      </c>
    </row>
    <row r="238" spans="2:8" x14ac:dyDescent="0.25">
      <c r="B238" s="43">
        <v>40780</v>
      </c>
      <c r="C238" s="25">
        <v>18.5</v>
      </c>
      <c r="D238" s="25">
        <v>31.6</v>
      </c>
      <c r="E238" s="25">
        <v>24.1</v>
      </c>
      <c r="F238" s="25">
        <v>0</v>
      </c>
      <c r="G238" s="25">
        <v>21.74</v>
      </c>
      <c r="H238" s="25">
        <v>5.5</v>
      </c>
    </row>
    <row r="239" spans="2:8" x14ac:dyDescent="0.25">
      <c r="B239" s="43">
        <v>40781</v>
      </c>
      <c r="C239" s="25">
        <v>13.9</v>
      </c>
      <c r="D239" s="25">
        <v>22</v>
      </c>
      <c r="E239" s="25">
        <v>17.899999999999999</v>
      </c>
      <c r="F239" s="25">
        <v>9</v>
      </c>
      <c r="G239" s="25">
        <v>4.42</v>
      </c>
      <c r="H239" s="25">
        <v>1.3</v>
      </c>
    </row>
    <row r="240" spans="2:8" x14ac:dyDescent="0.25">
      <c r="B240" s="43">
        <v>40782</v>
      </c>
      <c r="C240" s="25">
        <v>14.2</v>
      </c>
      <c r="D240" s="25">
        <v>23.5</v>
      </c>
      <c r="E240" s="25">
        <v>17.899999999999999</v>
      </c>
      <c r="F240" s="25">
        <v>0</v>
      </c>
      <c r="G240" s="25">
        <v>18.7</v>
      </c>
      <c r="H240" s="25">
        <v>4</v>
      </c>
    </row>
    <row r="241" spans="2:8" x14ac:dyDescent="0.25">
      <c r="B241" s="43">
        <v>40783</v>
      </c>
      <c r="C241" s="25">
        <v>9.6999999999999993</v>
      </c>
      <c r="D241" s="25">
        <v>26</v>
      </c>
      <c r="E241" s="25">
        <v>18.399999999999999</v>
      </c>
      <c r="F241" s="25">
        <v>0</v>
      </c>
      <c r="G241" s="25">
        <v>21.55</v>
      </c>
      <c r="H241" s="25">
        <v>3.6</v>
      </c>
    </row>
    <row r="242" spans="2:8" x14ac:dyDescent="0.25">
      <c r="B242" s="43">
        <v>40784</v>
      </c>
      <c r="C242" s="25">
        <v>11.7</v>
      </c>
      <c r="D242" s="25">
        <v>27.5</v>
      </c>
      <c r="E242" s="25">
        <v>20.2</v>
      </c>
      <c r="F242" s="25">
        <v>0</v>
      </c>
      <c r="G242" s="25">
        <v>23.74</v>
      </c>
      <c r="H242" s="25">
        <v>4</v>
      </c>
    </row>
    <row r="243" spans="2:8" x14ac:dyDescent="0.25">
      <c r="B243" s="43">
        <v>40785</v>
      </c>
      <c r="C243" s="25">
        <v>13</v>
      </c>
      <c r="D243" s="25">
        <v>30</v>
      </c>
      <c r="E243" s="25">
        <v>21.6</v>
      </c>
      <c r="F243" s="25">
        <v>0</v>
      </c>
      <c r="G243" s="25">
        <v>23.33</v>
      </c>
      <c r="H243" s="25">
        <v>4</v>
      </c>
    </row>
    <row r="244" spans="2:8" x14ac:dyDescent="0.25">
      <c r="B244" s="43">
        <v>40786</v>
      </c>
      <c r="C244" s="25">
        <v>17.100000000000001</v>
      </c>
      <c r="D244" s="25">
        <v>28.4</v>
      </c>
      <c r="E244" s="25">
        <v>22.9</v>
      </c>
      <c r="F244" s="25">
        <v>0</v>
      </c>
      <c r="G244" s="25">
        <v>17.86</v>
      </c>
      <c r="H244" s="25">
        <v>4.4000000000000004</v>
      </c>
    </row>
    <row r="245" spans="2:8" x14ac:dyDescent="0.25">
      <c r="B245" s="43">
        <v>40787</v>
      </c>
      <c r="C245" s="25">
        <v>19.899999999999999</v>
      </c>
      <c r="D245" s="25">
        <v>29.6</v>
      </c>
      <c r="E245" s="25">
        <v>24.8</v>
      </c>
      <c r="F245" s="25">
        <v>0</v>
      </c>
      <c r="G245" s="25">
        <v>18.64</v>
      </c>
      <c r="H245" s="25">
        <v>5.0999999999999996</v>
      </c>
    </row>
    <row r="246" spans="2:8" x14ac:dyDescent="0.25">
      <c r="B246" s="43">
        <v>40788</v>
      </c>
      <c r="C246" s="25">
        <v>20.8</v>
      </c>
      <c r="D246" s="25">
        <v>31.1</v>
      </c>
      <c r="E246" s="25">
        <v>25.3</v>
      </c>
      <c r="F246" s="25">
        <v>27</v>
      </c>
      <c r="G246" s="25">
        <v>20.2</v>
      </c>
      <c r="H246" s="25">
        <v>5.2</v>
      </c>
    </row>
    <row r="247" spans="2:8" x14ac:dyDescent="0.25">
      <c r="B247" s="43">
        <v>40789</v>
      </c>
      <c r="C247" s="25">
        <v>18.399999999999999</v>
      </c>
      <c r="D247" s="25">
        <v>27.7</v>
      </c>
      <c r="E247" s="25">
        <v>22</v>
      </c>
      <c r="F247" s="25">
        <v>29.5</v>
      </c>
      <c r="G247" s="25">
        <v>15.84</v>
      </c>
      <c r="H247" s="25">
        <v>3.8</v>
      </c>
    </row>
    <row r="248" spans="2:8" x14ac:dyDescent="0.25">
      <c r="B248" s="43">
        <v>40790</v>
      </c>
      <c r="C248" s="25">
        <v>18.100000000000001</v>
      </c>
      <c r="D248" s="25">
        <v>25.8</v>
      </c>
      <c r="E248" s="25">
        <v>20.399999999999999</v>
      </c>
      <c r="F248" s="25">
        <v>0</v>
      </c>
      <c r="G248" s="25">
        <v>10.130000000000001</v>
      </c>
      <c r="H248" s="25">
        <v>3.1</v>
      </c>
    </row>
    <row r="249" spans="2:8" x14ac:dyDescent="0.25">
      <c r="B249" s="43">
        <v>40791</v>
      </c>
      <c r="C249" s="25">
        <v>16.100000000000001</v>
      </c>
      <c r="D249" s="25">
        <v>22.4</v>
      </c>
      <c r="E249" s="25">
        <v>19</v>
      </c>
      <c r="F249" s="25">
        <v>0.5</v>
      </c>
      <c r="G249" s="25">
        <v>11.18</v>
      </c>
      <c r="H249" s="25">
        <v>3</v>
      </c>
    </row>
    <row r="250" spans="2:8" x14ac:dyDescent="0.25">
      <c r="B250" s="43">
        <v>40792</v>
      </c>
      <c r="C250" s="25">
        <v>12.4</v>
      </c>
      <c r="D250" s="25">
        <v>26.6</v>
      </c>
      <c r="E250" s="25">
        <v>18.8</v>
      </c>
      <c r="F250" s="25">
        <v>0</v>
      </c>
      <c r="G250" s="25">
        <v>22.02</v>
      </c>
      <c r="H250" s="25">
        <v>3.6</v>
      </c>
    </row>
    <row r="251" spans="2:8" x14ac:dyDescent="0.25">
      <c r="B251" s="43">
        <v>40793</v>
      </c>
      <c r="C251" s="25">
        <v>12.6</v>
      </c>
      <c r="D251" s="25">
        <v>26.3</v>
      </c>
      <c r="E251" s="25">
        <v>20</v>
      </c>
      <c r="F251" s="25">
        <v>0</v>
      </c>
      <c r="G251" s="25">
        <v>17.2</v>
      </c>
      <c r="H251" s="25">
        <v>3.7</v>
      </c>
    </row>
    <row r="252" spans="2:8" x14ac:dyDescent="0.25">
      <c r="B252" s="43">
        <v>40794</v>
      </c>
      <c r="C252" s="25">
        <v>16.2</v>
      </c>
      <c r="D252" s="25">
        <v>24.8</v>
      </c>
      <c r="E252" s="25">
        <v>20</v>
      </c>
      <c r="F252" s="25">
        <v>0</v>
      </c>
      <c r="G252" s="25">
        <v>8.92</v>
      </c>
      <c r="H252" s="25">
        <v>2.1</v>
      </c>
    </row>
    <row r="253" spans="2:8" x14ac:dyDescent="0.25">
      <c r="B253" s="43">
        <v>40795</v>
      </c>
      <c r="C253" s="25">
        <v>13.8</v>
      </c>
      <c r="D253" s="25">
        <v>33.1</v>
      </c>
      <c r="E253" s="25">
        <v>23.5</v>
      </c>
      <c r="F253" s="25">
        <v>0</v>
      </c>
      <c r="G253" s="25">
        <v>21.87</v>
      </c>
      <c r="H253" s="25">
        <v>4.2</v>
      </c>
    </row>
    <row r="254" spans="2:8" x14ac:dyDescent="0.25">
      <c r="B254" s="43">
        <v>40796</v>
      </c>
      <c r="C254" s="25">
        <v>20.8</v>
      </c>
      <c r="D254" s="25">
        <v>29.3</v>
      </c>
      <c r="E254" s="25">
        <v>24.4</v>
      </c>
      <c r="F254" s="25">
        <v>0</v>
      </c>
      <c r="G254" s="25">
        <v>21.43</v>
      </c>
      <c r="H254" s="25">
        <v>5.5</v>
      </c>
    </row>
    <row r="255" spans="2:8" x14ac:dyDescent="0.25">
      <c r="B255" s="43">
        <v>40797</v>
      </c>
      <c r="C255" s="25">
        <v>20.5</v>
      </c>
      <c r="D255" s="25">
        <v>26.1</v>
      </c>
      <c r="E255" s="25">
        <v>23</v>
      </c>
      <c r="F255" s="25">
        <v>0</v>
      </c>
      <c r="G255" s="25">
        <v>10.25</v>
      </c>
      <c r="H255" s="25">
        <v>3.1</v>
      </c>
    </row>
    <row r="256" spans="2:8" x14ac:dyDescent="0.25">
      <c r="B256" s="43">
        <v>40798</v>
      </c>
      <c r="C256" s="25">
        <v>14.3</v>
      </c>
      <c r="D256" s="25">
        <v>28.2</v>
      </c>
      <c r="E256" s="25">
        <v>21.3</v>
      </c>
      <c r="F256" s="25">
        <v>0</v>
      </c>
      <c r="G256" s="25">
        <v>21.03</v>
      </c>
      <c r="H256" s="25">
        <v>3.6</v>
      </c>
    </row>
    <row r="257" spans="2:8" x14ac:dyDescent="0.25">
      <c r="B257" s="43">
        <v>40799</v>
      </c>
      <c r="C257" s="25">
        <v>14</v>
      </c>
      <c r="D257" s="25">
        <v>30.3</v>
      </c>
      <c r="E257" s="25">
        <v>23</v>
      </c>
      <c r="F257" s="25">
        <v>0</v>
      </c>
      <c r="G257" s="25">
        <v>21.06</v>
      </c>
      <c r="H257" s="25">
        <v>3.9</v>
      </c>
    </row>
    <row r="258" spans="2:8" x14ac:dyDescent="0.25">
      <c r="B258" s="43">
        <v>40800</v>
      </c>
      <c r="C258" s="25">
        <v>19.3</v>
      </c>
      <c r="D258" s="25">
        <v>27.1</v>
      </c>
      <c r="E258" s="25">
        <v>21.5</v>
      </c>
      <c r="F258" s="25">
        <v>0</v>
      </c>
      <c r="G258" s="25">
        <v>15.72</v>
      </c>
      <c r="H258" s="25">
        <v>3.7</v>
      </c>
    </row>
    <row r="259" spans="2:8" x14ac:dyDescent="0.25">
      <c r="B259" s="43">
        <v>40801</v>
      </c>
      <c r="C259" s="25">
        <v>12.8</v>
      </c>
      <c r="D259" s="25">
        <v>31.7</v>
      </c>
      <c r="E259" s="25">
        <v>22.7</v>
      </c>
      <c r="F259" s="25">
        <v>0</v>
      </c>
      <c r="G259" s="25">
        <v>18.420000000000002</v>
      </c>
      <c r="H259" s="25">
        <v>4</v>
      </c>
    </row>
    <row r="260" spans="2:8" x14ac:dyDescent="0.25">
      <c r="B260" s="43">
        <v>40802</v>
      </c>
      <c r="C260" s="25">
        <v>19.600000000000001</v>
      </c>
      <c r="D260" s="25">
        <v>30.3</v>
      </c>
      <c r="E260" s="25">
        <v>24.3</v>
      </c>
      <c r="F260" s="25">
        <v>0</v>
      </c>
      <c r="G260" s="25">
        <v>17.899999999999999</v>
      </c>
      <c r="H260" s="25">
        <v>4.7</v>
      </c>
    </row>
    <row r="261" spans="2:8" x14ac:dyDescent="0.25">
      <c r="B261" s="43">
        <v>40803</v>
      </c>
      <c r="C261" s="25">
        <v>18.8</v>
      </c>
      <c r="D261" s="25">
        <v>22.6</v>
      </c>
      <c r="E261" s="25">
        <v>20.2</v>
      </c>
      <c r="F261" s="25">
        <v>1.5</v>
      </c>
      <c r="G261" s="25">
        <v>7.88</v>
      </c>
      <c r="H261" s="25">
        <v>2.6</v>
      </c>
    </row>
    <row r="262" spans="2:8" x14ac:dyDescent="0.25">
      <c r="B262" s="43">
        <v>40804</v>
      </c>
      <c r="C262" s="25">
        <v>13.4</v>
      </c>
      <c r="D262" s="25">
        <v>18.399999999999999</v>
      </c>
      <c r="E262" s="25">
        <v>15</v>
      </c>
      <c r="F262" s="25">
        <v>3</v>
      </c>
      <c r="G262" s="25">
        <v>8.5399999999999991</v>
      </c>
      <c r="H262" s="25">
        <v>2.2000000000000002</v>
      </c>
    </row>
    <row r="263" spans="2:8" x14ac:dyDescent="0.25">
      <c r="B263" s="43">
        <v>40805</v>
      </c>
      <c r="C263" s="25">
        <v>12.7</v>
      </c>
      <c r="D263" s="25">
        <v>18.899999999999999</v>
      </c>
      <c r="E263" s="25">
        <v>14.8</v>
      </c>
      <c r="F263" s="25">
        <v>14</v>
      </c>
      <c r="G263" s="25">
        <v>8.99</v>
      </c>
      <c r="H263" s="25">
        <v>2.2999999999999998</v>
      </c>
    </row>
    <row r="264" spans="2:8" x14ac:dyDescent="0.25">
      <c r="B264" s="43">
        <v>40806</v>
      </c>
      <c r="C264" s="25">
        <v>9.6999999999999993</v>
      </c>
      <c r="D264" s="25">
        <v>24</v>
      </c>
      <c r="E264" s="25">
        <v>16.399999999999999</v>
      </c>
      <c r="F264" s="25">
        <v>0</v>
      </c>
      <c r="G264" s="25">
        <v>19.63</v>
      </c>
      <c r="H264" s="25">
        <v>2.7</v>
      </c>
    </row>
    <row r="265" spans="2:8" x14ac:dyDescent="0.25">
      <c r="B265" s="43">
        <v>40807</v>
      </c>
      <c r="C265" s="25">
        <v>9.4</v>
      </c>
      <c r="D265" s="25">
        <v>27</v>
      </c>
      <c r="E265" s="25">
        <v>17.5</v>
      </c>
      <c r="F265" s="25">
        <v>0</v>
      </c>
      <c r="G265" s="25">
        <v>18.12</v>
      </c>
      <c r="H265" s="25">
        <v>2.6</v>
      </c>
    </row>
    <row r="266" spans="2:8" x14ac:dyDescent="0.25">
      <c r="B266" s="43">
        <v>40808</v>
      </c>
      <c r="C266" s="25">
        <v>11</v>
      </c>
      <c r="D266" s="25">
        <v>26.4</v>
      </c>
      <c r="E266" s="25">
        <v>18.5</v>
      </c>
      <c r="F266" s="25">
        <v>0</v>
      </c>
      <c r="G266" s="25">
        <v>19.100000000000001</v>
      </c>
      <c r="H266" s="25">
        <v>2.9</v>
      </c>
    </row>
    <row r="267" spans="2:8" x14ac:dyDescent="0.25">
      <c r="B267" s="43">
        <v>40809</v>
      </c>
      <c r="C267" s="25">
        <v>10.8</v>
      </c>
      <c r="D267" s="25">
        <v>28.1</v>
      </c>
      <c r="E267" s="25">
        <v>19.5</v>
      </c>
      <c r="F267" s="25">
        <v>0</v>
      </c>
      <c r="G267" s="25">
        <v>18.36</v>
      </c>
      <c r="H267" s="25">
        <v>2.7</v>
      </c>
    </row>
    <row r="268" spans="2:8" x14ac:dyDescent="0.25">
      <c r="B268" s="43">
        <v>40810</v>
      </c>
      <c r="C268" s="25">
        <v>17.8</v>
      </c>
      <c r="D268" s="25">
        <v>21.8</v>
      </c>
      <c r="E268" s="25">
        <v>19.2</v>
      </c>
      <c r="F268" s="25">
        <v>0</v>
      </c>
      <c r="G268" s="25">
        <v>6.64</v>
      </c>
      <c r="H268" s="25">
        <v>1.9</v>
      </c>
    </row>
    <row r="269" spans="2:8" x14ac:dyDescent="0.25">
      <c r="B269" s="43">
        <v>40811</v>
      </c>
      <c r="C269" s="25">
        <v>11.4</v>
      </c>
      <c r="D269" s="25">
        <v>28.5</v>
      </c>
      <c r="E269" s="25">
        <v>19.2</v>
      </c>
      <c r="F269" s="25">
        <v>0</v>
      </c>
      <c r="G269" s="25">
        <v>18.62</v>
      </c>
      <c r="H269" s="25">
        <v>2.8</v>
      </c>
    </row>
    <row r="270" spans="2:8" x14ac:dyDescent="0.25">
      <c r="B270" s="43">
        <v>40812</v>
      </c>
      <c r="C270" s="25">
        <v>11.7</v>
      </c>
      <c r="D270" s="25">
        <v>30.4</v>
      </c>
      <c r="E270" s="25">
        <v>20.3</v>
      </c>
      <c r="F270" s="25">
        <v>0</v>
      </c>
      <c r="G270" s="25">
        <v>18.48</v>
      </c>
      <c r="H270" s="25">
        <v>2.9</v>
      </c>
    </row>
    <row r="271" spans="2:8" x14ac:dyDescent="0.25">
      <c r="B271" s="43">
        <v>40813</v>
      </c>
      <c r="C271" s="25">
        <v>11.7</v>
      </c>
      <c r="D271" s="25">
        <v>30.6</v>
      </c>
      <c r="E271" s="25">
        <v>21.1</v>
      </c>
      <c r="F271" s="25">
        <v>0</v>
      </c>
      <c r="G271" s="25">
        <v>18.079999999999998</v>
      </c>
      <c r="H271" s="25">
        <v>2.8</v>
      </c>
    </row>
    <row r="272" spans="2:8" x14ac:dyDescent="0.25">
      <c r="B272" s="43">
        <v>40814</v>
      </c>
      <c r="C272" s="25">
        <v>14.3</v>
      </c>
      <c r="D272" s="25">
        <v>30.4</v>
      </c>
      <c r="E272" s="25">
        <v>22.3</v>
      </c>
      <c r="F272" s="25">
        <v>0</v>
      </c>
      <c r="G272" s="25">
        <v>17.93</v>
      </c>
      <c r="H272" s="25">
        <v>4</v>
      </c>
    </row>
    <row r="273" spans="2:8" x14ac:dyDescent="0.25">
      <c r="B273" s="43">
        <v>40815</v>
      </c>
      <c r="C273" s="25">
        <v>11.2</v>
      </c>
      <c r="D273" s="25">
        <v>29.2</v>
      </c>
      <c r="E273" s="25">
        <v>20.7</v>
      </c>
      <c r="F273" s="25">
        <v>0</v>
      </c>
      <c r="G273" s="25">
        <v>17.64</v>
      </c>
      <c r="H273" s="25">
        <v>3.6</v>
      </c>
    </row>
    <row r="274" spans="2:8" x14ac:dyDescent="0.25">
      <c r="B274" s="43">
        <v>40816</v>
      </c>
      <c r="C274" s="25">
        <v>10.4</v>
      </c>
      <c r="D274" s="25">
        <v>28.2</v>
      </c>
      <c r="E274" s="25">
        <v>19.7</v>
      </c>
      <c r="F274" s="25">
        <v>0</v>
      </c>
      <c r="G274" s="25">
        <v>17.68</v>
      </c>
      <c r="H274" s="25">
        <v>3.4</v>
      </c>
    </row>
    <row r="275" spans="2:8" x14ac:dyDescent="0.25">
      <c r="B275" s="43">
        <v>40817</v>
      </c>
      <c r="C275" s="25">
        <v>12.3</v>
      </c>
      <c r="D275" s="25">
        <v>28.2</v>
      </c>
      <c r="E275" s="25">
        <v>20.100000000000001</v>
      </c>
      <c r="F275" s="25">
        <v>0</v>
      </c>
      <c r="G275" s="25">
        <v>18.02</v>
      </c>
      <c r="H275" s="25">
        <v>3.9</v>
      </c>
    </row>
    <row r="276" spans="2:8" x14ac:dyDescent="0.25">
      <c r="B276" s="43">
        <v>40818</v>
      </c>
      <c r="C276" s="25">
        <v>7.9</v>
      </c>
      <c r="D276" s="25">
        <v>31.1</v>
      </c>
      <c r="E276" s="25">
        <v>18.5</v>
      </c>
      <c r="F276" s="25">
        <v>0</v>
      </c>
      <c r="G276" s="25">
        <v>17.989999999999998</v>
      </c>
      <c r="H276" s="25">
        <v>2.8</v>
      </c>
    </row>
    <row r="277" spans="2:8" x14ac:dyDescent="0.25">
      <c r="B277" s="43">
        <v>40819</v>
      </c>
      <c r="C277" s="25">
        <v>8.9</v>
      </c>
      <c r="D277" s="25">
        <v>29.6</v>
      </c>
      <c r="E277" s="25">
        <v>18.7</v>
      </c>
      <c r="F277" s="25">
        <v>0</v>
      </c>
      <c r="G277" s="25">
        <v>17.21</v>
      </c>
      <c r="H277" s="25">
        <v>2.7</v>
      </c>
    </row>
    <row r="278" spans="2:8" x14ac:dyDescent="0.25">
      <c r="B278" s="43">
        <v>40820</v>
      </c>
      <c r="C278" s="25">
        <v>11.8</v>
      </c>
      <c r="D278" s="25">
        <v>28.2</v>
      </c>
      <c r="E278" s="25">
        <v>20</v>
      </c>
      <c r="F278" s="25">
        <v>0</v>
      </c>
      <c r="G278" s="25">
        <v>16.68</v>
      </c>
      <c r="H278" s="25">
        <v>2.9</v>
      </c>
    </row>
    <row r="279" spans="2:8" x14ac:dyDescent="0.25">
      <c r="B279" s="43">
        <v>40821</v>
      </c>
      <c r="C279" s="25">
        <v>13.4</v>
      </c>
      <c r="D279" s="25">
        <v>24.2</v>
      </c>
      <c r="E279" s="25">
        <v>18.100000000000001</v>
      </c>
      <c r="F279" s="25">
        <v>0</v>
      </c>
      <c r="G279" s="25">
        <v>14.47</v>
      </c>
      <c r="H279" s="25">
        <v>2.5</v>
      </c>
    </row>
    <row r="280" spans="2:8" x14ac:dyDescent="0.25">
      <c r="B280" s="43">
        <v>40822</v>
      </c>
      <c r="C280" s="25">
        <v>10.3</v>
      </c>
      <c r="D280" s="25">
        <v>25</v>
      </c>
      <c r="E280" s="25">
        <v>17.600000000000001</v>
      </c>
      <c r="F280" s="25">
        <v>5</v>
      </c>
      <c r="G280" s="25">
        <v>14.18</v>
      </c>
      <c r="H280" s="25">
        <v>2.4</v>
      </c>
    </row>
    <row r="281" spans="2:8" x14ac:dyDescent="0.25">
      <c r="B281" s="43">
        <v>40823</v>
      </c>
      <c r="C281" s="25">
        <v>13.1</v>
      </c>
      <c r="D281" s="25">
        <v>17.399999999999999</v>
      </c>
      <c r="E281" s="25">
        <v>14.7</v>
      </c>
      <c r="F281" s="25">
        <v>0</v>
      </c>
      <c r="G281" s="25">
        <v>11.96</v>
      </c>
      <c r="H281" s="25">
        <v>2.9</v>
      </c>
    </row>
    <row r="282" spans="2:8" x14ac:dyDescent="0.25">
      <c r="B282" s="43">
        <v>40824</v>
      </c>
      <c r="C282" s="25">
        <v>10</v>
      </c>
      <c r="D282" s="25">
        <v>18</v>
      </c>
      <c r="E282" s="25">
        <v>13.9</v>
      </c>
      <c r="F282" s="25">
        <v>0</v>
      </c>
      <c r="G282" s="25">
        <v>12.81</v>
      </c>
      <c r="H282" s="25">
        <v>2.6</v>
      </c>
    </row>
    <row r="283" spans="2:8" x14ac:dyDescent="0.25">
      <c r="B283" s="43">
        <v>40825</v>
      </c>
      <c r="C283" s="25">
        <v>12.8</v>
      </c>
      <c r="D283" s="25">
        <v>19.600000000000001</v>
      </c>
      <c r="E283" s="25">
        <v>16.2</v>
      </c>
      <c r="F283" s="25">
        <v>0</v>
      </c>
      <c r="G283" s="25">
        <v>11.03</v>
      </c>
      <c r="H283" s="25">
        <v>2.5</v>
      </c>
    </row>
    <row r="284" spans="2:8" x14ac:dyDescent="0.25">
      <c r="B284" s="43">
        <v>40826</v>
      </c>
      <c r="C284" s="25">
        <v>11</v>
      </c>
      <c r="D284" s="25">
        <v>24.4</v>
      </c>
      <c r="E284" s="25">
        <v>17.399999999999999</v>
      </c>
      <c r="F284" s="25">
        <v>0</v>
      </c>
      <c r="G284" s="25">
        <v>15.79</v>
      </c>
      <c r="H284" s="25">
        <v>2.1</v>
      </c>
    </row>
    <row r="285" spans="2:8" x14ac:dyDescent="0.25">
      <c r="B285" s="43">
        <v>40827</v>
      </c>
      <c r="C285" s="25">
        <v>9.3000000000000007</v>
      </c>
      <c r="D285" s="25">
        <v>26.4</v>
      </c>
      <c r="E285" s="25">
        <v>17.399999999999999</v>
      </c>
      <c r="F285" s="25">
        <v>0</v>
      </c>
      <c r="G285" s="25">
        <v>15.65</v>
      </c>
      <c r="H285" s="25">
        <v>2.2000000000000002</v>
      </c>
    </row>
    <row r="286" spans="2:8" x14ac:dyDescent="0.25">
      <c r="B286" s="43">
        <v>40828</v>
      </c>
      <c r="C286" s="25">
        <v>9.1</v>
      </c>
      <c r="D286" s="25">
        <v>25.3</v>
      </c>
      <c r="E286" s="25">
        <v>17.100000000000001</v>
      </c>
      <c r="F286" s="25">
        <v>0</v>
      </c>
      <c r="G286" s="25">
        <v>15.69</v>
      </c>
      <c r="H286" s="25">
        <v>2.2000000000000002</v>
      </c>
    </row>
    <row r="287" spans="2:8" x14ac:dyDescent="0.25">
      <c r="B287" s="43">
        <v>40829</v>
      </c>
      <c r="C287" s="25">
        <v>12</v>
      </c>
      <c r="D287" s="25">
        <v>21.1</v>
      </c>
      <c r="E287" s="25">
        <v>15.5</v>
      </c>
      <c r="F287" s="25">
        <v>0</v>
      </c>
      <c r="G287" s="25">
        <v>15.46</v>
      </c>
      <c r="H287" s="25">
        <v>2.2999999999999998</v>
      </c>
    </row>
    <row r="288" spans="2:8" x14ac:dyDescent="0.25">
      <c r="B288" s="43">
        <v>40830</v>
      </c>
      <c r="C288" s="25">
        <v>6.2</v>
      </c>
      <c r="D288" s="25">
        <v>23</v>
      </c>
      <c r="E288" s="25">
        <v>14.2</v>
      </c>
      <c r="F288" s="25">
        <v>0</v>
      </c>
      <c r="G288" s="25">
        <v>15.36</v>
      </c>
      <c r="H288" s="25">
        <v>1.8</v>
      </c>
    </row>
    <row r="289" spans="2:8" x14ac:dyDescent="0.25">
      <c r="B289" s="43">
        <v>40831</v>
      </c>
      <c r="C289" s="25">
        <v>8.5</v>
      </c>
      <c r="D289" s="25">
        <v>23.2</v>
      </c>
      <c r="E289" s="25">
        <v>16.2</v>
      </c>
      <c r="F289" s="25">
        <v>0</v>
      </c>
      <c r="G289" s="25">
        <v>14.99</v>
      </c>
      <c r="H289" s="25">
        <v>2.4</v>
      </c>
    </row>
    <row r="290" spans="2:8" x14ac:dyDescent="0.25">
      <c r="B290" s="43">
        <v>40832</v>
      </c>
      <c r="C290" s="25">
        <v>6.8</v>
      </c>
      <c r="D290" s="25">
        <v>23.7</v>
      </c>
      <c r="E290" s="25">
        <v>14.6</v>
      </c>
      <c r="F290" s="25">
        <v>0</v>
      </c>
      <c r="G290" s="25">
        <v>14.78</v>
      </c>
      <c r="H290" s="25">
        <v>1.8</v>
      </c>
    </row>
    <row r="291" spans="2:8" x14ac:dyDescent="0.25">
      <c r="B291" s="43">
        <v>40833</v>
      </c>
      <c r="C291" s="25">
        <v>5.9</v>
      </c>
      <c r="D291" s="25">
        <v>23.8</v>
      </c>
      <c r="E291" s="25">
        <v>13.9</v>
      </c>
      <c r="F291" s="25">
        <v>0.5</v>
      </c>
      <c r="G291" s="25">
        <v>14.56</v>
      </c>
      <c r="H291" s="25">
        <v>1.7</v>
      </c>
    </row>
    <row r="292" spans="2:8" x14ac:dyDescent="0.25">
      <c r="B292" s="43">
        <v>40834</v>
      </c>
      <c r="C292" s="25">
        <v>5.6</v>
      </c>
      <c r="D292" s="25">
        <v>23.1</v>
      </c>
      <c r="E292" s="25">
        <v>14.4</v>
      </c>
      <c r="F292" s="25">
        <v>0</v>
      </c>
      <c r="G292" s="25">
        <v>14.17</v>
      </c>
      <c r="H292" s="25">
        <v>1.6</v>
      </c>
    </row>
    <row r="293" spans="2:8" x14ac:dyDescent="0.25">
      <c r="B293" s="43">
        <v>40835</v>
      </c>
      <c r="C293" s="25">
        <v>11.7</v>
      </c>
      <c r="D293" s="25">
        <v>17.2</v>
      </c>
      <c r="E293" s="25">
        <v>12.9</v>
      </c>
      <c r="F293" s="25">
        <v>4.5</v>
      </c>
      <c r="G293" s="25">
        <v>3.22</v>
      </c>
      <c r="H293" s="25">
        <v>1.1000000000000001</v>
      </c>
    </row>
    <row r="294" spans="2:8" x14ac:dyDescent="0.25">
      <c r="B294" s="43">
        <v>40836</v>
      </c>
      <c r="C294" s="25">
        <v>6.4</v>
      </c>
      <c r="D294" s="25">
        <v>15</v>
      </c>
      <c r="E294" s="25">
        <v>9.8000000000000007</v>
      </c>
      <c r="F294" s="25">
        <v>0</v>
      </c>
      <c r="G294" s="25">
        <v>13.63</v>
      </c>
      <c r="H294" s="25">
        <v>1.6</v>
      </c>
    </row>
    <row r="295" spans="2:8" x14ac:dyDescent="0.25">
      <c r="B295" s="43">
        <v>40837</v>
      </c>
      <c r="C295" s="25">
        <v>0.2</v>
      </c>
      <c r="D295" s="25">
        <v>15.3</v>
      </c>
      <c r="E295" s="25">
        <v>6.9</v>
      </c>
      <c r="F295" s="25">
        <v>0</v>
      </c>
      <c r="G295" s="25">
        <v>14.17</v>
      </c>
      <c r="H295" s="25">
        <v>1.1000000000000001</v>
      </c>
    </row>
    <row r="296" spans="2:8" x14ac:dyDescent="0.25">
      <c r="B296" s="43">
        <v>40838</v>
      </c>
      <c r="C296" s="25">
        <v>3.4</v>
      </c>
      <c r="D296" s="25">
        <v>20.2</v>
      </c>
      <c r="E296" s="25">
        <v>13.9</v>
      </c>
      <c r="F296" s="25">
        <v>0</v>
      </c>
      <c r="G296" s="25">
        <v>13.9</v>
      </c>
      <c r="H296" s="25">
        <v>1.7</v>
      </c>
    </row>
    <row r="297" spans="2:8" x14ac:dyDescent="0.25">
      <c r="B297" s="43">
        <v>40839</v>
      </c>
      <c r="C297" s="25">
        <v>13.3</v>
      </c>
      <c r="D297" s="25">
        <v>20.7</v>
      </c>
      <c r="E297" s="25">
        <v>16.100000000000001</v>
      </c>
      <c r="F297" s="25">
        <v>0</v>
      </c>
      <c r="G297" s="25">
        <v>12.97</v>
      </c>
      <c r="H297" s="25">
        <v>2.8</v>
      </c>
    </row>
    <row r="298" spans="2:8" x14ac:dyDescent="0.25">
      <c r="B298" s="43">
        <v>40840</v>
      </c>
      <c r="C298" s="25">
        <v>15.1</v>
      </c>
      <c r="D298" s="25">
        <v>20.8</v>
      </c>
      <c r="E298" s="25">
        <v>16.899999999999999</v>
      </c>
      <c r="F298" s="25">
        <v>2.5</v>
      </c>
      <c r="G298" s="25">
        <v>6.28</v>
      </c>
      <c r="H298" s="25">
        <v>2.8</v>
      </c>
    </row>
    <row r="299" spans="2:8" x14ac:dyDescent="0.25">
      <c r="B299" s="43">
        <v>40841</v>
      </c>
      <c r="C299" s="25">
        <v>10</v>
      </c>
      <c r="D299" s="25">
        <v>18.399999999999999</v>
      </c>
      <c r="E299" s="25">
        <v>11.7</v>
      </c>
      <c r="F299" s="25">
        <v>3.5</v>
      </c>
      <c r="G299" s="25">
        <v>7.1</v>
      </c>
      <c r="H299" s="25">
        <v>1.2</v>
      </c>
    </row>
    <row r="300" spans="2:8" x14ac:dyDescent="0.25">
      <c r="B300" s="43">
        <v>40842</v>
      </c>
      <c r="C300" s="25">
        <v>3.1</v>
      </c>
      <c r="D300" s="25">
        <v>19.3</v>
      </c>
      <c r="E300" s="25">
        <v>11.6</v>
      </c>
      <c r="F300" s="25">
        <v>0</v>
      </c>
      <c r="G300" s="25">
        <v>12.8</v>
      </c>
      <c r="H300" s="25">
        <v>1.6</v>
      </c>
    </row>
    <row r="301" spans="2:8" x14ac:dyDescent="0.25">
      <c r="B301" s="43">
        <v>40843</v>
      </c>
      <c r="C301" s="25">
        <v>12.8</v>
      </c>
      <c r="D301" s="25">
        <v>19.399999999999999</v>
      </c>
      <c r="E301" s="25">
        <v>16.2</v>
      </c>
      <c r="F301" s="25">
        <v>0.5</v>
      </c>
      <c r="G301" s="25">
        <v>2.8</v>
      </c>
      <c r="H301" s="25">
        <v>1.8</v>
      </c>
    </row>
    <row r="302" spans="2:8" x14ac:dyDescent="0.25">
      <c r="B302" s="43">
        <v>40844</v>
      </c>
      <c r="C302" s="25">
        <v>12.7</v>
      </c>
      <c r="D302" s="25">
        <v>15</v>
      </c>
      <c r="E302" s="25">
        <v>13.8</v>
      </c>
      <c r="F302" s="25">
        <v>8</v>
      </c>
      <c r="G302" s="25">
        <v>1.72</v>
      </c>
      <c r="H302" s="25">
        <v>0.2</v>
      </c>
    </row>
    <row r="303" spans="2:8" x14ac:dyDescent="0.25">
      <c r="B303" s="43">
        <v>40845</v>
      </c>
      <c r="C303" s="25">
        <v>13.2</v>
      </c>
      <c r="D303" s="25">
        <v>15.4</v>
      </c>
      <c r="E303" s="25">
        <v>13.8</v>
      </c>
      <c r="F303" s="25">
        <v>0</v>
      </c>
      <c r="G303" s="25">
        <v>2.35</v>
      </c>
      <c r="H303" s="25">
        <v>0.5</v>
      </c>
    </row>
    <row r="304" spans="2:8" x14ac:dyDescent="0.25">
      <c r="B304" s="43">
        <v>40846</v>
      </c>
      <c r="C304" s="25">
        <v>11.1</v>
      </c>
      <c r="D304" s="25">
        <v>19.7</v>
      </c>
      <c r="E304" s="25">
        <v>14.1</v>
      </c>
      <c r="F304" s="25">
        <v>0</v>
      </c>
      <c r="G304" s="25">
        <v>8.7200000000000006</v>
      </c>
      <c r="H304" s="25">
        <v>1</v>
      </c>
    </row>
    <row r="305" spans="2:8" x14ac:dyDescent="0.25">
      <c r="B305" s="43">
        <v>40847</v>
      </c>
      <c r="C305" s="25">
        <v>8.3000000000000007</v>
      </c>
      <c r="D305" s="25">
        <v>19.8</v>
      </c>
      <c r="E305" s="25">
        <v>14.2</v>
      </c>
      <c r="F305" s="25">
        <v>0</v>
      </c>
      <c r="G305" s="25">
        <v>11.31</v>
      </c>
      <c r="H305" s="25">
        <v>1.1000000000000001</v>
      </c>
    </row>
    <row r="306" spans="2:8" x14ac:dyDescent="0.25">
      <c r="B306" s="43">
        <v>40848</v>
      </c>
      <c r="C306" s="25">
        <v>13</v>
      </c>
      <c r="D306" s="25">
        <v>16.600000000000001</v>
      </c>
      <c r="E306" s="25">
        <v>14.4</v>
      </c>
      <c r="F306" s="25">
        <v>0.5</v>
      </c>
      <c r="G306" s="25">
        <v>2.58</v>
      </c>
      <c r="H306" s="25">
        <v>0.8</v>
      </c>
    </row>
    <row r="307" spans="2:8" x14ac:dyDescent="0.25">
      <c r="B307" s="43">
        <v>40849</v>
      </c>
      <c r="C307" s="25">
        <v>9.8000000000000007</v>
      </c>
      <c r="D307" s="25">
        <v>23.1</v>
      </c>
      <c r="E307" s="25">
        <v>17.899999999999999</v>
      </c>
      <c r="F307" s="25">
        <v>0</v>
      </c>
      <c r="G307" s="25">
        <v>8.58</v>
      </c>
      <c r="H307" s="25">
        <v>1.5</v>
      </c>
    </row>
    <row r="308" spans="2:8" x14ac:dyDescent="0.25">
      <c r="B308" s="43">
        <v>40850</v>
      </c>
      <c r="C308" s="25">
        <v>15</v>
      </c>
      <c r="D308" s="25">
        <v>21.7</v>
      </c>
      <c r="E308" s="25">
        <v>17.7</v>
      </c>
      <c r="F308" s="25">
        <v>1</v>
      </c>
      <c r="G308" s="25">
        <v>4.5599999999999996</v>
      </c>
      <c r="H308" s="25">
        <v>2.5</v>
      </c>
    </row>
    <row r="309" spans="2:8" x14ac:dyDescent="0.25">
      <c r="B309" s="43">
        <v>40851</v>
      </c>
      <c r="C309" s="25">
        <v>8.8000000000000007</v>
      </c>
      <c r="D309" s="25">
        <v>19.399999999999999</v>
      </c>
      <c r="E309" s="25">
        <v>14.1</v>
      </c>
      <c r="F309" s="25">
        <v>4.5</v>
      </c>
      <c r="G309" s="25">
        <v>6.81</v>
      </c>
      <c r="H309" s="25">
        <v>0.9</v>
      </c>
    </row>
    <row r="310" spans="2:8" x14ac:dyDescent="0.25">
      <c r="B310" s="43">
        <v>40852</v>
      </c>
      <c r="C310" s="25">
        <v>12.1</v>
      </c>
      <c r="D310" s="25">
        <v>14</v>
      </c>
      <c r="E310" s="25">
        <v>12.7</v>
      </c>
      <c r="F310" s="25">
        <v>8</v>
      </c>
      <c r="G310" s="25">
        <v>3</v>
      </c>
      <c r="H310" s="25">
        <v>0.7</v>
      </c>
    </row>
    <row r="311" spans="2:8" x14ac:dyDescent="0.25">
      <c r="B311" s="43">
        <v>40853</v>
      </c>
      <c r="C311" s="25">
        <v>12.5</v>
      </c>
      <c r="D311" s="25">
        <v>14.8</v>
      </c>
      <c r="E311" s="25">
        <v>13.5</v>
      </c>
      <c r="F311" s="25">
        <v>10.5</v>
      </c>
      <c r="G311" s="25">
        <v>1.88</v>
      </c>
      <c r="H311" s="25">
        <v>0.4</v>
      </c>
    </row>
    <row r="312" spans="2:8" x14ac:dyDescent="0.25">
      <c r="B312" s="43">
        <v>40854</v>
      </c>
      <c r="C312" s="25">
        <v>12.7</v>
      </c>
      <c r="D312" s="25">
        <v>13.4</v>
      </c>
      <c r="E312" s="25">
        <v>12.6</v>
      </c>
      <c r="F312" s="25">
        <v>0.5</v>
      </c>
      <c r="G312" s="25">
        <v>1.1299999999999999</v>
      </c>
      <c r="H312" s="25">
        <v>0.2</v>
      </c>
    </row>
    <row r="313" spans="2:8" x14ac:dyDescent="0.25">
      <c r="B313" s="43">
        <v>40855</v>
      </c>
      <c r="C313" s="25">
        <v>7.1</v>
      </c>
      <c r="D313" s="25">
        <v>16.3</v>
      </c>
      <c r="E313" s="25">
        <v>10.6</v>
      </c>
      <c r="F313" s="25">
        <v>0.5</v>
      </c>
      <c r="G313" s="25">
        <v>8.26</v>
      </c>
      <c r="H313" s="25">
        <v>0.6</v>
      </c>
    </row>
    <row r="314" spans="2:8" x14ac:dyDescent="0.25">
      <c r="B314" s="43">
        <v>40856</v>
      </c>
      <c r="C314" s="25">
        <v>5.0999999999999996</v>
      </c>
      <c r="D314" s="25">
        <v>19.399999999999999</v>
      </c>
      <c r="E314" s="25">
        <v>11.8</v>
      </c>
      <c r="F314" s="25">
        <v>0</v>
      </c>
      <c r="G314" s="25">
        <v>10.47</v>
      </c>
      <c r="H314" s="25">
        <v>0.8</v>
      </c>
    </row>
    <row r="315" spans="2:8" x14ac:dyDescent="0.25">
      <c r="B315" s="43">
        <v>40857</v>
      </c>
      <c r="C315" s="25">
        <v>11.9</v>
      </c>
      <c r="D315" s="25">
        <v>18.600000000000001</v>
      </c>
      <c r="E315" s="25">
        <v>14.7</v>
      </c>
      <c r="F315" s="25">
        <v>0</v>
      </c>
      <c r="G315" s="25">
        <v>5.24</v>
      </c>
      <c r="H315" s="25">
        <v>0.9</v>
      </c>
    </row>
    <row r="316" spans="2:8" x14ac:dyDescent="0.25">
      <c r="B316" s="43">
        <v>40858</v>
      </c>
      <c r="C316" s="25">
        <v>11.8</v>
      </c>
      <c r="D316" s="25">
        <v>18.3</v>
      </c>
      <c r="E316" s="25">
        <v>15.6</v>
      </c>
      <c r="F316" s="25">
        <v>0</v>
      </c>
      <c r="G316" s="25">
        <v>8.39</v>
      </c>
      <c r="H316" s="25">
        <v>1</v>
      </c>
    </row>
    <row r="317" spans="2:8" x14ac:dyDescent="0.25">
      <c r="B317" s="43">
        <v>40859</v>
      </c>
      <c r="C317" s="25">
        <v>14.3</v>
      </c>
      <c r="D317" s="25">
        <v>20.2</v>
      </c>
      <c r="E317" s="25">
        <v>16.899999999999999</v>
      </c>
      <c r="F317" s="25">
        <v>0</v>
      </c>
      <c r="G317" s="25">
        <v>8.4</v>
      </c>
      <c r="H317" s="25">
        <v>1.4</v>
      </c>
    </row>
    <row r="318" spans="2:8" x14ac:dyDescent="0.25">
      <c r="B318" s="43">
        <v>40860</v>
      </c>
      <c r="C318" s="25">
        <v>13.9</v>
      </c>
      <c r="D318" s="25">
        <v>18.100000000000001</v>
      </c>
      <c r="E318" s="25">
        <v>15.5</v>
      </c>
      <c r="F318" s="25">
        <v>0.5</v>
      </c>
      <c r="G318" s="25">
        <v>9.51</v>
      </c>
      <c r="H318" s="25">
        <v>2.2000000000000002</v>
      </c>
    </row>
    <row r="319" spans="2:8" x14ac:dyDescent="0.25">
      <c r="B319" s="43">
        <v>40861</v>
      </c>
      <c r="C319" s="25">
        <v>12.7</v>
      </c>
      <c r="D319" s="25">
        <v>17.5</v>
      </c>
      <c r="E319" s="25">
        <v>14.7</v>
      </c>
      <c r="F319" s="25">
        <v>0</v>
      </c>
      <c r="G319" s="25">
        <v>8.8800000000000008</v>
      </c>
      <c r="H319" s="25">
        <v>2</v>
      </c>
    </row>
    <row r="320" spans="2:8" x14ac:dyDescent="0.25">
      <c r="B320" s="43">
        <v>40862</v>
      </c>
      <c r="C320" s="25">
        <v>13.9</v>
      </c>
      <c r="D320" s="25">
        <v>17.2</v>
      </c>
      <c r="E320" s="25">
        <v>14.7</v>
      </c>
      <c r="F320" s="25">
        <v>3</v>
      </c>
      <c r="G320" s="25">
        <v>6.12</v>
      </c>
      <c r="H320" s="25">
        <v>1.7</v>
      </c>
    </row>
    <row r="321" spans="2:8" x14ac:dyDescent="0.25">
      <c r="B321" s="43">
        <v>40863</v>
      </c>
      <c r="C321" s="25">
        <v>10.7</v>
      </c>
      <c r="D321" s="25">
        <v>16</v>
      </c>
      <c r="E321" s="25">
        <v>12.5</v>
      </c>
      <c r="F321" s="25">
        <v>0</v>
      </c>
      <c r="G321" s="25">
        <v>6.95</v>
      </c>
      <c r="H321" s="25">
        <v>1</v>
      </c>
    </row>
    <row r="322" spans="2:8" x14ac:dyDescent="0.25">
      <c r="B322" s="43">
        <v>40864</v>
      </c>
      <c r="C322" s="25">
        <v>7.7</v>
      </c>
      <c r="D322" s="25">
        <v>16.7</v>
      </c>
      <c r="E322" s="25">
        <v>11.1</v>
      </c>
      <c r="F322" s="25">
        <v>0.5</v>
      </c>
      <c r="G322" s="25">
        <v>8.77</v>
      </c>
      <c r="H322" s="25">
        <v>0.5</v>
      </c>
    </row>
    <row r="323" spans="2:8" x14ac:dyDescent="0.25">
      <c r="B323" s="43">
        <v>40865</v>
      </c>
      <c r="C323" s="25">
        <v>3.9</v>
      </c>
      <c r="D323" s="25">
        <v>15.5</v>
      </c>
      <c r="E323" s="25">
        <v>10.199999999999999</v>
      </c>
      <c r="F323" s="25">
        <v>0</v>
      </c>
      <c r="G323" s="25">
        <v>8.6</v>
      </c>
      <c r="H323" s="25">
        <v>0.4</v>
      </c>
    </row>
    <row r="324" spans="2:8" x14ac:dyDescent="0.25">
      <c r="B324" s="43">
        <v>40866</v>
      </c>
      <c r="C324" s="25">
        <v>10.6</v>
      </c>
      <c r="D324" s="25">
        <v>18.600000000000001</v>
      </c>
      <c r="E324" s="25">
        <v>14.3</v>
      </c>
      <c r="F324" s="25">
        <v>0.5</v>
      </c>
      <c r="G324" s="25">
        <v>9.1</v>
      </c>
      <c r="H324" s="25">
        <v>1.2</v>
      </c>
    </row>
    <row r="325" spans="2:8" x14ac:dyDescent="0.25">
      <c r="B325" s="43">
        <v>40867</v>
      </c>
      <c r="C325" s="25">
        <v>13.8</v>
      </c>
      <c r="D325" s="25">
        <v>19</v>
      </c>
      <c r="E325" s="25">
        <v>15.4</v>
      </c>
      <c r="F325" s="25">
        <v>0</v>
      </c>
      <c r="G325" s="25">
        <v>6.56</v>
      </c>
      <c r="H325" s="25">
        <v>1.6</v>
      </c>
    </row>
    <row r="326" spans="2:8" x14ac:dyDescent="0.25">
      <c r="B326" s="43">
        <v>40868</v>
      </c>
      <c r="C326" s="25">
        <v>13.4</v>
      </c>
      <c r="D326" s="25">
        <v>17.5</v>
      </c>
      <c r="E326" s="25">
        <v>14.3</v>
      </c>
      <c r="F326" s="25">
        <v>0</v>
      </c>
      <c r="G326" s="25">
        <v>5.91</v>
      </c>
      <c r="H326" s="25">
        <v>1.3</v>
      </c>
    </row>
    <row r="327" spans="2:8" x14ac:dyDescent="0.25">
      <c r="B327" s="43">
        <v>40869</v>
      </c>
      <c r="C327" s="25">
        <v>10.9</v>
      </c>
      <c r="D327" s="25">
        <v>16.3</v>
      </c>
      <c r="E327" s="25">
        <v>13</v>
      </c>
      <c r="F327" s="25">
        <v>0</v>
      </c>
      <c r="G327" s="25">
        <v>3.52</v>
      </c>
      <c r="H327" s="25">
        <v>0.7</v>
      </c>
    </row>
    <row r="328" spans="2:8" x14ac:dyDescent="0.25">
      <c r="B328" s="43">
        <v>40870</v>
      </c>
      <c r="C328" s="25">
        <v>8</v>
      </c>
      <c r="D328" s="25">
        <v>15.9</v>
      </c>
      <c r="E328" s="25">
        <v>12</v>
      </c>
      <c r="F328" s="25">
        <v>0</v>
      </c>
      <c r="G328" s="25">
        <v>8.42</v>
      </c>
      <c r="H328" s="25">
        <v>0.4</v>
      </c>
    </row>
    <row r="329" spans="2:8" x14ac:dyDescent="0.25">
      <c r="B329" s="43">
        <v>40871</v>
      </c>
      <c r="C329" s="25">
        <v>7.7</v>
      </c>
      <c r="D329" s="25">
        <v>9.6</v>
      </c>
      <c r="E329" s="25">
        <v>8.4</v>
      </c>
      <c r="F329" s="25">
        <v>0</v>
      </c>
      <c r="G329" s="25">
        <v>1.74</v>
      </c>
      <c r="H329" s="25">
        <v>0.2</v>
      </c>
    </row>
    <row r="330" spans="2:8" x14ac:dyDescent="0.25">
      <c r="B330" s="43">
        <v>40872</v>
      </c>
      <c r="C330" s="25">
        <v>4.8</v>
      </c>
      <c r="D330" s="25">
        <v>8.5</v>
      </c>
      <c r="E330" s="25">
        <v>7</v>
      </c>
      <c r="F330" s="25">
        <v>0</v>
      </c>
      <c r="G330" s="25">
        <v>2.02</v>
      </c>
      <c r="H330" s="25">
        <v>0.2</v>
      </c>
    </row>
    <row r="331" spans="2:8" x14ac:dyDescent="0.25">
      <c r="B331" s="43">
        <v>40873</v>
      </c>
      <c r="C331" s="25">
        <v>6.1</v>
      </c>
      <c r="D331" s="25">
        <v>8.9</v>
      </c>
      <c r="E331" s="25">
        <v>7.1</v>
      </c>
      <c r="F331" s="25">
        <v>0.5</v>
      </c>
      <c r="G331" s="25">
        <v>4.0999999999999996</v>
      </c>
      <c r="H331" s="25">
        <v>0.3</v>
      </c>
    </row>
    <row r="332" spans="2:8" x14ac:dyDescent="0.25">
      <c r="B332" s="43">
        <v>40874</v>
      </c>
      <c r="C332" s="25">
        <v>5.6</v>
      </c>
      <c r="D332" s="25">
        <v>8.5</v>
      </c>
      <c r="E332" s="25">
        <v>6.6</v>
      </c>
      <c r="F332" s="25">
        <v>0</v>
      </c>
      <c r="G332" s="25">
        <v>1.93</v>
      </c>
      <c r="H332" s="25">
        <v>0.3</v>
      </c>
    </row>
    <row r="333" spans="2:8" x14ac:dyDescent="0.25">
      <c r="B333" s="43">
        <v>40875</v>
      </c>
      <c r="C333" s="25">
        <v>5.2</v>
      </c>
      <c r="D333" s="25">
        <v>7.2</v>
      </c>
      <c r="E333" s="25">
        <v>6.3</v>
      </c>
      <c r="F333" s="25">
        <v>0</v>
      </c>
      <c r="G333" s="25">
        <v>1.72</v>
      </c>
      <c r="H333" s="25">
        <v>0.3</v>
      </c>
    </row>
    <row r="334" spans="2:8" x14ac:dyDescent="0.25">
      <c r="B334" s="43">
        <v>40876</v>
      </c>
      <c r="C334" s="25">
        <v>1.7</v>
      </c>
      <c r="D334" s="25">
        <v>15.9</v>
      </c>
      <c r="E334" s="25">
        <v>9.5</v>
      </c>
      <c r="F334" s="25">
        <v>0</v>
      </c>
      <c r="G334" s="25">
        <v>7.98</v>
      </c>
      <c r="H334" s="25">
        <v>0</v>
      </c>
    </row>
    <row r="335" spans="2:8" x14ac:dyDescent="0.25">
      <c r="B335" s="43">
        <v>40877</v>
      </c>
      <c r="C335" s="25">
        <v>3.5</v>
      </c>
      <c r="D335" s="25">
        <v>14.1</v>
      </c>
      <c r="E335" s="25">
        <v>8.1</v>
      </c>
      <c r="F335" s="25">
        <v>0.5</v>
      </c>
      <c r="G335" s="25">
        <v>5.66</v>
      </c>
      <c r="H335" s="25">
        <v>0.2</v>
      </c>
    </row>
    <row r="336" spans="2:8" x14ac:dyDescent="0.25">
      <c r="B336" s="43">
        <v>40878</v>
      </c>
      <c r="C336" s="25">
        <v>1.9</v>
      </c>
      <c r="D336" s="25">
        <v>16.100000000000001</v>
      </c>
      <c r="E336" s="25">
        <v>9.6999999999999993</v>
      </c>
      <c r="F336" s="25">
        <v>0</v>
      </c>
      <c r="G336" s="25">
        <v>6.79</v>
      </c>
      <c r="H336" s="25">
        <v>0.2</v>
      </c>
    </row>
    <row r="337" spans="2:8" x14ac:dyDescent="0.25">
      <c r="B337" s="43">
        <v>40879</v>
      </c>
      <c r="C337" s="25">
        <v>6.6</v>
      </c>
      <c r="D337" s="25">
        <v>11.9</v>
      </c>
      <c r="E337" s="25">
        <v>9.8000000000000007</v>
      </c>
      <c r="F337" s="25">
        <v>0</v>
      </c>
      <c r="G337" s="25">
        <v>2.5099999999999998</v>
      </c>
      <c r="H337" s="25">
        <v>0.4</v>
      </c>
    </row>
    <row r="338" spans="2:8" x14ac:dyDescent="0.25">
      <c r="B338" s="43">
        <v>40880</v>
      </c>
      <c r="C338" s="25">
        <v>7.2</v>
      </c>
      <c r="D338" s="25">
        <v>12</v>
      </c>
      <c r="E338" s="25">
        <v>9.6</v>
      </c>
      <c r="F338" s="25">
        <v>4.5</v>
      </c>
      <c r="G338" s="25">
        <v>3.57</v>
      </c>
      <c r="H338" s="25">
        <v>0.6</v>
      </c>
    </row>
    <row r="339" spans="2:8" x14ac:dyDescent="0.25">
      <c r="B339" s="43">
        <v>40881</v>
      </c>
      <c r="C339" s="25">
        <v>9.5</v>
      </c>
      <c r="D339" s="25">
        <v>15.3</v>
      </c>
      <c r="E339" s="25">
        <v>12.4</v>
      </c>
      <c r="F339" s="25">
        <v>0</v>
      </c>
      <c r="G339" s="25">
        <v>4.51</v>
      </c>
      <c r="H339" s="25">
        <v>0.9</v>
      </c>
    </row>
    <row r="340" spans="2:8" x14ac:dyDescent="0.25">
      <c r="B340" s="43">
        <v>40882</v>
      </c>
      <c r="C340" s="25">
        <v>9.4</v>
      </c>
      <c r="D340" s="25">
        <v>12.3</v>
      </c>
      <c r="E340" s="25">
        <v>10.9</v>
      </c>
      <c r="F340" s="25">
        <v>2.5</v>
      </c>
      <c r="G340" s="25">
        <v>2.95</v>
      </c>
      <c r="H340" s="25">
        <v>0.7</v>
      </c>
    </row>
    <row r="341" spans="2:8" x14ac:dyDescent="0.25">
      <c r="B341" s="43">
        <v>40883</v>
      </c>
      <c r="C341" s="25">
        <v>7.8</v>
      </c>
      <c r="D341" s="25">
        <v>12.1</v>
      </c>
      <c r="E341" s="25">
        <v>10.199999999999999</v>
      </c>
      <c r="F341" s="25">
        <v>7</v>
      </c>
      <c r="G341" s="25">
        <v>3.72</v>
      </c>
      <c r="H341" s="25">
        <v>0.4</v>
      </c>
    </row>
    <row r="342" spans="2:8" x14ac:dyDescent="0.25">
      <c r="B342" s="43">
        <v>40884</v>
      </c>
      <c r="C342" s="25">
        <v>9.8000000000000007</v>
      </c>
      <c r="D342" s="25">
        <v>14.9</v>
      </c>
      <c r="E342" s="25">
        <v>12</v>
      </c>
      <c r="F342" s="25">
        <v>0.5</v>
      </c>
      <c r="G342" s="25">
        <v>3.38</v>
      </c>
      <c r="H342" s="25">
        <v>0.9</v>
      </c>
    </row>
    <row r="343" spans="2:8" x14ac:dyDescent="0.25">
      <c r="B343" s="43">
        <v>40885</v>
      </c>
      <c r="C343" s="25">
        <v>9.4</v>
      </c>
      <c r="D343" s="25">
        <v>14.3</v>
      </c>
      <c r="E343" s="25">
        <v>10.8</v>
      </c>
      <c r="F343" s="25">
        <v>0</v>
      </c>
      <c r="G343" s="25">
        <v>4.33</v>
      </c>
      <c r="H343" s="25">
        <v>0.5</v>
      </c>
    </row>
    <row r="344" spans="2:8" x14ac:dyDescent="0.25">
      <c r="B344" s="43">
        <v>40886</v>
      </c>
      <c r="C344" s="25">
        <v>3.8</v>
      </c>
      <c r="D344" s="25">
        <v>12.6</v>
      </c>
      <c r="E344" s="25">
        <v>7.1</v>
      </c>
      <c r="F344" s="25">
        <v>0</v>
      </c>
      <c r="G344" s="25">
        <v>4.53</v>
      </c>
      <c r="H344" s="25">
        <v>0.2</v>
      </c>
    </row>
    <row r="345" spans="2:8" x14ac:dyDescent="0.25">
      <c r="B345" s="43">
        <v>40887</v>
      </c>
      <c r="C345" s="25">
        <v>2.9</v>
      </c>
      <c r="D345" s="25">
        <v>15.1</v>
      </c>
      <c r="E345" s="25">
        <v>7.3</v>
      </c>
      <c r="F345" s="25">
        <v>0.5</v>
      </c>
      <c r="G345" s="25">
        <v>7.2</v>
      </c>
      <c r="H345" s="25">
        <v>0.1</v>
      </c>
    </row>
    <row r="346" spans="2:8" x14ac:dyDescent="0.25">
      <c r="B346" s="43">
        <v>40888</v>
      </c>
      <c r="C346" s="25">
        <v>1.9</v>
      </c>
      <c r="D346" s="25">
        <v>13.5</v>
      </c>
      <c r="E346" s="25">
        <v>7.1</v>
      </c>
      <c r="F346" s="25">
        <v>1</v>
      </c>
      <c r="G346" s="25">
        <v>6.53</v>
      </c>
      <c r="H346" s="25">
        <v>0.1</v>
      </c>
    </row>
    <row r="347" spans="2:8" x14ac:dyDescent="0.25">
      <c r="B347" s="43">
        <v>40889</v>
      </c>
      <c r="C347" s="25">
        <v>7.5</v>
      </c>
      <c r="D347" s="25">
        <v>12.5</v>
      </c>
      <c r="E347" s="25">
        <v>8.8000000000000007</v>
      </c>
      <c r="F347" s="25">
        <v>0.5</v>
      </c>
      <c r="G347" s="25">
        <v>4.7</v>
      </c>
      <c r="H347" s="25">
        <v>0.6</v>
      </c>
    </row>
    <row r="348" spans="2:8" x14ac:dyDescent="0.25">
      <c r="B348" s="43">
        <v>40890</v>
      </c>
      <c r="C348" s="25">
        <v>3.9</v>
      </c>
      <c r="D348" s="25">
        <v>12.9</v>
      </c>
      <c r="E348" s="25">
        <v>8.6</v>
      </c>
      <c r="F348" s="25">
        <v>0</v>
      </c>
      <c r="G348" s="25">
        <v>5.35</v>
      </c>
      <c r="H348" s="25">
        <v>0.4</v>
      </c>
    </row>
    <row r="349" spans="2:8" x14ac:dyDescent="0.25">
      <c r="B349" s="43">
        <v>40891</v>
      </c>
      <c r="C349" s="25">
        <v>4.8</v>
      </c>
      <c r="D349" s="25">
        <v>11.7</v>
      </c>
      <c r="E349" s="25">
        <v>8.4</v>
      </c>
      <c r="F349" s="25">
        <v>0.5</v>
      </c>
      <c r="G349" s="25">
        <v>1.72</v>
      </c>
      <c r="H349" s="25">
        <v>0.5</v>
      </c>
    </row>
    <row r="350" spans="2:8" x14ac:dyDescent="0.25">
      <c r="B350" s="43">
        <v>40892</v>
      </c>
      <c r="C350" s="25">
        <v>3.7</v>
      </c>
      <c r="D350" s="25">
        <v>11.5</v>
      </c>
      <c r="E350" s="25">
        <v>8.3000000000000007</v>
      </c>
      <c r="F350" s="25">
        <v>1</v>
      </c>
      <c r="G350" s="25">
        <v>2.99</v>
      </c>
      <c r="H350" s="25">
        <v>0.5</v>
      </c>
    </row>
    <row r="351" spans="2:8" x14ac:dyDescent="0.25">
      <c r="B351" s="43">
        <v>40893</v>
      </c>
      <c r="C351" s="25">
        <v>6.5</v>
      </c>
      <c r="D351" s="25">
        <v>15.5</v>
      </c>
      <c r="E351" s="25">
        <v>9</v>
      </c>
      <c r="F351" s="25">
        <v>9.5</v>
      </c>
      <c r="G351" s="25">
        <v>2.04</v>
      </c>
      <c r="H351" s="25">
        <v>1.7</v>
      </c>
    </row>
    <row r="352" spans="2:8" x14ac:dyDescent="0.25">
      <c r="B352" s="43">
        <v>40894</v>
      </c>
      <c r="C352" s="25">
        <v>5.6</v>
      </c>
      <c r="D352" s="25">
        <v>8.6</v>
      </c>
      <c r="E352" s="25">
        <v>6.7</v>
      </c>
      <c r="F352" s="25">
        <v>3</v>
      </c>
      <c r="G352" s="25">
        <v>4.12</v>
      </c>
      <c r="H352" s="25">
        <v>0.8</v>
      </c>
    </row>
    <row r="353" spans="2:8" x14ac:dyDescent="0.25">
      <c r="B353" s="43">
        <v>40895</v>
      </c>
      <c r="C353" s="25">
        <v>4.4000000000000004</v>
      </c>
      <c r="D353" s="25">
        <v>7.9</v>
      </c>
      <c r="E353" s="25">
        <v>5.3</v>
      </c>
      <c r="F353" s="25">
        <v>0</v>
      </c>
      <c r="G353" s="25">
        <v>4.7699999999999996</v>
      </c>
      <c r="H353" s="25">
        <v>0.7</v>
      </c>
    </row>
    <row r="354" spans="2:8" x14ac:dyDescent="0.25">
      <c r="B354" s="43">
        <v>40896</v>
      </c>
      <c r="C354" s="25">
        <v>1.1000000000000001</v>
      </c>
      <c r="D354" s="25">
        <v>9.1999999999999993</v>
      </c>
      <c r="E354" s="25">
        <v>5.7</v>
      </c>
      <c r="F354" s="25">
        <v>2</v>
      </c>
      <c r="G354" s="25">
        <v>2.92</v>
      </c>
      <c r="H354" s="25">
        <v>0.4</v>
      </c>
    </row>
    <row r="355" spans="2:8" x14ac:dyDescent="0.25">
      <c r="B355" s="43">
        <v>40897</v>
      </c>
      <c r="C355" s="25">
        <v>6.9</v>
      </c>
      <c r="D355" s="25">
        <v>12.2</v>
      </c>
      <c r="E355" s="25">
        <v>10</v>
      </c>
      <c r="F355" s="25">
        <v>6</v>
      </c>
      <c r="G355" s="25">
        <v>1.56</v>
      </c>
      <c r="H355" s="25">
        <v>0.5</v>
      </c>
    </row>
    <row r="356" spans="2:8" x14ac:dyDescent="0.25">
      <c r="B356" s="43">
        <v>40898</v>
      </c>
      <c r="C356" s="25">
        <v>8.1999999999999993</v>
      </c>
      <c r="D356" s="25">
        <v>13.1</v>
      </c>
      <c r="E356" s="25">
        <v>10.8</v>
      </c>
      <c r="F356" s="25">
        <v>6</v>
      </c>
      <c r="G356" s="25">
        <v>1.7</v>
      </c>
      <c r="H356" s="25">
        <v>0.4</v>
      </c>
    </row>
    <row r="357" spans="2:8" x14ac:dyDescent="0.25">
      <c r="B357" s="43">
        <v>40899</v>
      </c>
      <c r="C357" s="25">
        <v>10.7</v>
      </c>
      <c r="D357" s="25">
        <v>12.5</v>
      </c>
      <c r="E357" s="25">
        <v>10.5</v>
      </c>
      <c r="F357" s="25">
        <v>0.5</v>
      </c>
      <c r="G357" s="25">
        <v>2.5299999999999998</v>
      </c>
      <c r="H357" s="25">
        <v>0.7</v>
      </c>
    </row>
    <row r="358" spans="2:8" x14ac:dyDescent="0.25">
      <c r="B358" s="43">
        <v>40900</v>
      </c>
      <c r="C358" s="25">
        <v>3.2</v>
      </c>
      <c r="D358" s="25">
        <v>10.4</v>
      </c>
      <c r="E358" s="25">
        <v>6.9</v>
      </c>
      <c r="F358" s="25">
        <v>1</v>
      </c>
      <c r="G358" s="25">
        <v>2.4500000000000002</v>
      </c>
      <c r="H358" s="25">
        <v>0.2</v>
      </c>
    </row>
    <row r="359" spans="2:8" x14ac:dyDescent="0.25">
      <c r="B359" s="43">
        <v>40901</v>
      </c>
      <c r="C359" s="25">
        <v>5.3</v>
      </c>
      <c r="D359" s="25">
        <v>9.1999999999999993</v>
      </c>
      <c r="E359" s="25">
        <v>6.6</v>
      </c>
      <c r="F359" s="25">
        <v>0</v>
      </c>
      <c r="G359" s="25">
        <v>6.41</v>
      </c>
      <c r="H359" s="25">
        <v>0.6</v>
      </c>
    </row>
    <row r="360" spans="2:8" x14ac:dyDescent="0.25">
      <c r="B360" s="43">
        <v>40902</v>
      </c>
      <c r="C360" s="25">
        <v>-1.9</v>
      </c>
      <c r="D360" s="25">
        <v>8.4</v>
      </c>
      <c r="E360" s="25">
        <v>2.2999999999999998</v>
      </c>
      <c r="F360" s="25">
        <v>0</v>
      </c>
      <c r="G360" s="25">
        <v>7.76</v>
      </c>
      <c r="H360" s="25">
        <v>0</v>
      </c>
    </row>
    <row r="361" spans="2:8" x14ac:dyDescent="0.25">
      <c r="B361" s="43">
        <v>40903</v>
      </c>
      <c r="C361" s="25">
        <v>-2.2000000000000002</v>
      </c>
      <c r="D361" s="25">
        <v>11</v>
      </c>
      <c r="E361" s="25">
        <v>2.6</v>
      </c>
      <c r="F361" s="25">
        <v>0</v>
      </c>
      <c r="G361" s="25">
        <v>5.89</v>
      </c>
      <c r="H361" s="25">
        <v>0.2</v>
      </c>
    </row>
    <row r="362" spans="2:8" x14ac:dyDescent="0.25">
      <c r="B362" s="43">
        <v>40904</v>
      </c>
      <c r="C362" s="25">
        <v>-1.5</v>
      </c>
      <c r="D362" s="25">
        <v>12.8</v>
      </c>
      <c r="E362" s="25">
        <v>4</v>
      </c>
      <c r="F362" s="25">
        <v>0.5</v>
      </c>
      <c r="G362" s="25">
        <v>7.92</v>
      </c>
      <c r="H362" s="25">
        <v>0.1</v>
      </c>
    </row>
    <row r="363" spans="2:8" x14ac:dyDescent="0.25">
      <c r="B363" s="43">
        <v>40905</v>
      </c>
      <c r="C363" s="25">
        <v>-2.2999999999999998</v>
      </c>
      <c r="D363" s="25">
        <v>12</v>
      </c>
      <c r="E363" s="25">
        <v>5.5</v>
      </c>
      <c r="F363" s="25">
        <v>3</v>
      </c>
      <c r="G363" s="25">
        <v>6.12</v>
      </c>
      <c r="H363" s="25">
        <v>0</v>
      </c>
    </row>
    <row r="364" spans="2:8" x14ac:dyDescent="0.25">
      <c r="B364" s="43">
        <v>40906</v>
      </c>
      <c r="C364" s="25">
        <v>5</v>
      </c>
      <c r="D364" s="25">
        <v>9.1</v>
      </c>
      <c r="E364" s="25">
        <v>7.1</v>
      </c>
      <c r="F364" s="25">
        <v>0</v>
      </c>
      <c r="G364" s="25">
        <v>7.32</v>
      </c>
      <c r="H364" s="25">
        <v>0.4</v>
      </c>
    </row>
    <row r="365" spans="2:8" x14ac:dyDescent="0.25">
      <c r="B365" s="43">
        <v>40907</v>
      </c>
      <c r="C365" s="25">
        <v>6</v>
      </c>
      <c r="D365" s="25">
        <v>10.9</v>
      </c>
      <c r="E365" s="25">
        <v>8.4</v>
      </c>
      <c r="F365" s="25">
        <v>2.5</v>
      </c>
      <c r="G365" s="25">
        <v>2.94</v>
      </c>
      <c r="H365" s="25">
        <v>0.6</v>
      </c>
    </row>
    <row r="366" spans="2:8" x14ac:dyDescent="0.25">
      <c r="B366" s="43">
        <v>40908</v>
      </c>
      <c r="C366" s="25">
        <v>8.5</v>
      </c>
      <c r="D366" s="25">
        <v>12.7</v>
      </c>
      <c r="E366" s="25">
        <v>11.4</v>
      </c>
      <c r="F366" s="25">
        <v>1</v>
      </c>
      <c r="G366" s="25">
        <v>2.0299999999999998</v>
      </c>
      <c r="H366" s="25">
        <v>0.4</v>
      </c>
    </row>
    <row r="367" spans="2:8" x14ac:dyDescent="0.25">
      <c r="B367" s="43">
        <v>40909</v>
      </c>
      <c r="C367" s="25">
        <v>10.6</v>
      </c>
      <c r="D367" s="25">
        <v>15.9</v>
      </c>
      <c r="E367" s="25">
        <v>11.9</v>
      </c>
      <c r="F367" s="25">
        <v>0</v>
      </c>
      <c r="G367" s="25">
        <v>5.13</v>
      </c>
      <c r="H367" s="25">
        <v>0.6</v>
      </c>
    </row>
    <row r="368" spans="2:8" x14ac:dyDescent="0.25">
      <c r="B368" s="43">
        <v>40910</v>
      </c>
      <c r="C368" s="25">
        <v>7</v>
      </c>
      <c r="D368" s="25">
        <v>10.5</v>
      </c>
      <c r="E368" s="25">
        <v>8.8000000000000007</v>
      </c>
      <c r="F368" s="25">
        <v>15</v>
      </c>
      <c r="G368" s="25">
        <v>2.52</v>
      </c>
      <c r="H368" s="25">
        <v>0.5</v>
      </c>
    </row>
    <row r="369" spans="2:8" x14ac:dyDescent="0.25">
      <c r="B369" s="43">
        <v>40911</v>
      </c>
      <c r="C369" s="25">
        <v>3.1</v>
      </c>
      <c r="D369" s="25">
        <v>14.2</v>
      </c>
      <c r="E369" s="25">
        <v>8.4</v>
      </c>
      <c r="F369" s="25">
        <v>1</v>
      </c>
      <c r="G369" s="25">
        <v>6.4</v>
      </c>
      <c r="H369" s="25">
        <v>0.3</v>
      </c>
    </row>
    <row r="370" spans="2:8" x14ac:dyDescent="0.25">
      <c r="B370" s="43">
        <v>40912</v>
      </c>
      <c r="C370" s="25">
        <v>6.1</v>
      </c>
      <c r="D370" s="25">
        <v>12.5</v>
      </c>
      <c r="E370" s="25">
        <v>10.4</v>
      </c>
      <c r="F370" s="25">
        <v>0</v>
      </c>
      <c r="G370" s="25">
        <v>5.63</v>
      </c>
      <c r="H370" s="25">
        <v>0.6</v>
      </c>
    </row>
    <row r="371" spans="2:8" x14ac:dyDescent="0.25">
      <c r="B371" s="43">
        <v>40913</v>
      </c>
      <c r="C371" s="25">
        <v>6.7</v>
      </c>
      <c r="D371" s="25">
        <v>12.9</v>
      </c>
      <c r="E371" s="25">
        <v>10.4</v>
      </c>
      <c r="F371" s="25">
        <v>6</v>
      </c>
      <c r="G371" s="25">
        <v>2.29</v>
      </c>
      <c r="H371" s="25">
        <v>0.9</v>
      </c>
    </row>
    <row r="372" spans="2:8" x14ac:dyDescent="0.25">
      <c r="B372" s="43">
        <v>40914</v>
      </c>
      <c r="C372" s="25">
        <v>7.3</v>
      </c>
      <c r="D372" s="25">
        <v>10.7</v>
      </c>
      <c r="E372" s="25">
        <v>8.3000000000000007</v>
      </c>
      <c r="F372" s="25">
        <v>0</v>
      </c>
      <c r="G372" s="25">
        <v>5.5</v>
      </c>
      <c r="H372" s="25">
        <v>0.9</v>
      </c>
    </row>
    <row r="373" spans="2:8" x14ac:dyDescent="0.25">
      <c r="B373" s="43">
        <v>40915</v>
      </c>
      <c r="C373" s="25">
        <v>2.9</v>
      </c>
      <c r="D373" s="25">
        <v>11.9</v>
      </c>
      <c r="E373" s="25">
        <v>8.1</v>
      </c>
      <c r="F373" s="25">
        <v>0.5</v>
      </c>
      <c r="G373" s="25">
        <v>3.78</v>
      </c>
      <c r="H373" s="25">
        <v>0.3</v>
      </c>
    </row>
    <row r="374" spans="2:8" x14ac:dyDescent="0.25">
      <c r="B374" s="43">
        <v>40916</v>
      </c>
      <c r="C374" s="25">
        <v>8.6</v>
      </c>
      <c r="D374" s="25">
        <v>11.5</v>
      </c>
      <c r="E374" s="25">
        <v>9.1</v>
      </c>
      <c r="F374" s="25">
        <v>1</v>
      </c>
      <c r="G374" s="25">
        <v>3.55</v>
      </c>
      <c r="H374" s="25">
        <v>0.7</v>
      </c>
    </row>
    <row r="375" spans="2:8" x14ac:dyDescent="0.25">
      <c r="B375" s="43">
        <v>40917</v>
      </c>
      <c r="C375" s="25">
        <v>5</v>
      </c>
      <c r="D375" s="25">
        <v>8.1999999999999993</v>
      </c>
      <c r="E375" s="25">
        <v>6.3</v>
      </c>
      <c r="F375" s="25">
        <v>0</v>
      </c>
      <c r="G375" s="25">
        <v>2.91</v>
      </c>
      <c r="H375" s="25">
        <v>0.6</v>
      </c>
    </row>
    <row r="376" spans="2:8" x14ac:dyDescent="0.25">
      <c r="B376" s="43">
        <v>40918</v>
      </c>
      <c r="C376" s="25">
        <v>-1.8</v>
      </c>
      <c r="D376" s="25">
        <v>10.3</v>
      </c>
      <c r="E376" s="25">
        <v>2.9</v>
      </c>
      <c r="F376" s="25">
        <v>0.5</v>
      </c>
      <c r="G376" s="25">
        <v>8.2799999999999994</v>
      </c>
      <c r="H376" s="25">
        <v>0</v>
      </c>
    </row>
    <row r="377" spans="2:8" x14ac:dyDescent="0.25">
      <c r="B377" s="43">
        <v>40919</v>
      </c>
      <c r="C377" s="25">
        <v>-2.2000000000000002</v>
      </c>
      <c r="D377" s="25">
        <v>10.6</v>
      </c>
      <c r="E377" s="25">
        <v>3</v>
      </c>
      <c r="F377" s="25">
        <v>0</v>
      </c>
      <c r="G377" s="25">
        <v>8.25</v>
      </c>
      <c r="H377" s="25">
        <v>0</v>
      </c>
    </row>
    <row r="378" spans="2:8" x14ac:dyDescent="0.25">
      <c r="B378" s="43">
        <v>40920</v>
      </c>
      <c r="C378" s="25">
        <v>-1.3</v>
      </c>
      <c r="D378" s="25">
        <v>7.1</v>
      </c>
      <c r="E378" s="25">
        <v>0.8</v>
      </c>
      <c r="F378" s="25">
        <v>0.5</v>
      </c>
      <c r="G378" s="25">
        <v>4.33</v>
      </c>
      <c r="H378" s="25">
        <v>0.2</v>
      </c>
    </row>
    <row r="379" spans="2:8" x14ac:dyDescent="0.25">
      <c r="B379" s="43">
        <v>40921</v>
      </c>
      <c r="C379" s="25">
        <v>-0.2</v>
      </c>
      <c r="D379" s="25">
        <v>4.3</v>
      </c>
      <c r="E379" s="25">
        <v>2.1</v>
      </c>
      <c r="F379" s="25">
        <v>0</v>
      </c>
      <c r="G379" s="25">
        <v>1.53</v>
      </c>
      <c r="H379" s="25">
        <v>0.1</v>
      </c>
    </row>
    <row r="380" spans="2:8" x14ac:dyDescent="0.25">
      <c r="B380" s="43">
        <v>40922</v>
      </c>
      <c r="C380" s="25">
        <v>1.1000000000000001</v>
      </c>
      <c r="D380" s="25">
        <v>2.7</v>
      </c>
      <c r="E380" s="25">
        <v>1.9</v>
      </c>
      <c r="F380" s="25">
        <v>0</v>
      </c>
      <c r="G380" s="25">
        <v>1.79</v>
      </c>
      <c r="H380" s="25">
        <v>0.2</v>
      </c>
    </row>
    <row r="381" spans="2:8" x14ac:dyDescent="0.25">
      <c r="B381" s="43">
        <v>40923</v>
      </c>
      <c r="C381" s="25">
        <v>0.5</v>
      </c>
      <c r="D381" s="25">
        <v>8.6</v>
      </c>
      <c r="E381" s="25">
        <v>3.1</v>
      </c>
      <c r="F381" s="25">
        <v>0</v>
      </c>
      <c r="G381" s="25">
        <v>7.65</v>
      </c>
      <c r="H381" s="25">
        <v>0.4</v>
      </c>
    </row>
    <row r="382" spans="2:8" x14ac:dyDescent="0.25">
      <c r="B382" s="43">
        <v>40924</v>
      </c>
      <c r="C382" s="25">
        <v>0</v>
      </c>
      <c r="D382" s="25">
        <v>9.6</v>
      </c>
      <c r="E382" s="25">
        <v>5</v>
      </c>
      <c r="F382" s="25">
        <v>0.5</v>
      </c>
      <c r="G382" s="25">
        <v>5.88</v>
      </c>
      <c r="H382" s="25">
        <v>0.2</v>
      </c>
    </row>
    <row r="383" spans="2:8" x14ac:dyDescent="0.25">
      <c r="B383" s="43">
        <v>40925</v>
      </c>
      <c r="C383" s="25">
        <v>3</v>
      </c>
      <c r="D383" s="25">
        <v>10.3</v>
      </c>
      <c r="E383" s="25">
        <v>5.2</v>
      </c>
      <c r="F383" s="25">
        <v>0</v>
      </c>
      <c r="G383" s="25">
        <v>7.17</v>
      </c>
      <c r="H383" s="25">
        <v>0.3</v>
      </c>
    </row>
    <row r="384" spans="2:8" x14ac:dyDescent="0.25">
      <c r="B384" s="43">
        <v>40926</v>
      </c>
      <c r="C384" s="25">
        <v>1.5</v>
      </c>
      <c r="D384" s="25">
        <v>10.7</v>
      </c>
      <c r="E384" s="25">
        <v>5</v>
      </c>
      <c r="F384" s="25">
        <v>0</v>
      </c>
      <c r="G384" s="25">
        <v>6.08</v>
      </c>
      <c r="H384" s="25">
        <v>0.3</v>
      </c>
    </row>
    <row r="385" spans="2:8" x14ac:dyDescent="0.25">
      <c r="B385" s="43">
        <v>40927</v>
      </c>
      <c r="C385" s="25">
        <v>0.7</v>
      </c>
      <c r="D385" s="25">
        <v>12.9</v>
      </c>
      <c r="E385" s="25">
        <v>7.6</v>
      </c>
      <c r="F385" s="25">
        <v>0</v>
      </c>
      <c r="G385" s="25">
        <v>4.63</v>
      </c>
      <c r="H385" s="25">
        <v>0.2</v>
      </c>
    </row>
    <row r="386" spans="2:8" x14ac:dyDescent="0.25">
      <c r="B386" s="43">
        <v>40928</v>
      </c>
      <c r="C386" s="25">
        <v>9.4</v>
      </c>
      <c r="D386" s="25">
        <v>12.6</v>
      </c>
      <c r="E386" s="25">
        <v>10.3</v>
      </c>
      <c r="F386" s="25">
        <v>1</v>
      </c>
      <c r="G386" s="25">
        <v>4.51</v>
      </c>
      <c r="H386" s="25">
        <v>0.8</v>
      </c>
    </row>
    <row r="387" spans="2:8" x14ac:dyDescent="0.25">
      <c r="B387" s="43">
        <v>40929</v>
      </c>
      <c r="C387" s="25">
        <v>8.3000000000000007</v>
      </c>
      <c r="D387" s="25">
        <v>13</v>
      </c>
      <c r="E387" s="25">
        <v>10.6</v>
      </c>
      <c r="F387" s="25">
        <v>2.5</v>
      </c>
      <c r="G387" s="25">
        <v>3.13</v>
      </c>
      <c r="H387" s="25">
        <v>0.8</v>
      </c>
    </row>
    <row r="388" spans="2:8" x14ac:dyDescent="0.25">
      <c r="B388" s="43">
        <v>40930</v>
      </c>
      <c r="C388" s="25">
        <v>9.8000000000000007</v>
      </c>
      <c r="D388" s="25">
        <v>14.3</v>
      </c>
      <c r="E388" s="25">
        <v>11.2</v>
      </c>
      <c r="F388" s="25">
        <v>1</v>
      </c>
      <c r="G388" s="25">
        <v>5.96</v>
      </c>
      <c r="H388" s="25">
        <v>0.8</v>
      </c>
    </row>
    <row r="389" spans="2:8" x14ac:dyDescent="0.25">
      <c r="B389" s="43">
        <v>40931</v>
      </c>
      <c r="C389" s="25">
        <v>8.4</v>
      </c>
      <c r="D389" s="25">
        <v>10.3</v>
      </c>
      <c r="E389" s="25">
        <v>9.1</v>
      </c>
      <c r="F389" s="25">
        <v>0.5</v>
      </c>
      <c r="G389" s="25">
        <v>2.8</v>
      </c>
      <c r="H389" s="25">
        <v>0.6</v>
      </c>
    </row>
    <row r="390" spans="2:8" x14ac:dyDescent="0.25">
      <c r="B390" s="43">
        <v>40932</v>
      </c>
      <c r="C390" s="25">
        <v>6.9</v>
      </c>
      <c r="D390" s="25">
        <v>10.199999999999999</v>
      </c>
      <c r="E390" s="25">
        <v>8.1</v>
      </c>
      <c r="F390" s="25">
        <v>0</v>
      </c>
      <c r="G390" s="25">
        <v>4.55</v>
      </c>
      <c r="H390" s="25">
        <v>0.8</v>
      </c>
    </row>
    <row r="391" spans="2:8" x14ac:dyDescent="0.25">
      <c r="B391" s="43">
        <v>40933</v>
      </c>
      <c r="C391" s="25">
        <v>1.6</v>
      </c>
      <c r="D391" s="25">
        <v>10.9</v>
      </c>
      <c r="E391" s="25">
        <v>5.9</v>
      </c>
      <c r="F391" s="25">
        <v>0</v>
      </c>
      <c r="G391" s="25">
        <v>6.6</v>
      </c>
      <c r="H391" s="25">
        <v>0.3</v>
      </c>
    </row>
    <row r="392" spans="2:8" x14ac:dyDescent="0.25">
      <c r="B392" s="43">
        <v>40934</v>
      </c>
      <c r="C392" s="25">
        <v>0.4</v>
      </c>
      <c r="D392" s="25">
        <v>13.5</v>
      </c>
      <c r="E392" s="25">
        <v>6.7</v>
      </c>
      <c r="F392" s="25">
        <v>0.5</v>
      </c>
      <c r="G392" s="25">
        <v>7.34</v>
      </c>
      <c r="H392" s="25">
        <v>0.3</v>
      </c>
    </row>
    <row r="393" spans="2:8" x14ac:dyDescent="0.25">
      <c r="B393" s="43">
        <v>40935</v>
      </c>
      <c r="C393" s="25">
        <v>6.7</v>
      </c>
      <c r="D393" s="25">
        <v>10.6</v>
      </c>
      <c r="E393" s="25">
        <v>7.9</v>
      </c>
      <c r="F393" s="25">
        <v>0</v>
      </c>
      <c r="G393" s="25">
        <v>4.59</v>
      </c>
      <c r="H393" s="25">
        <v>0.8</v>
      </c>
    </row>
    <row r="394" spans="2:8" x14ac:dyDescent="0.25">
      <c r="B394" s="43">
        <v>40936</v>
      </c>
      <c r="C394" s="25">
        <v>4.4000000000000004</v>
      </c>
      <c r="D394" s="25">
        <v>9.8000000000000007</v>
      </c>
      <c r="E394" s="25">
        <v>5.2</v>
      </c>
      <c r="F394" s="25">
        <v>1</v>
      </c>
      <c r="G394" s="25">
        <v>5.18</v>
      </c>
      <c r="H394" s="25">
        <v>0.8</v>
      </c>
    </row>
    <row r="395" spans="2:8" x14ac:dyDescent="0.25">
      <c r="B395" s="43">
        <v>40937</v>
      </c>
      <c r="C395" s="25">
        <v>1.9</v>
      </c>
      <c r="D395" s="25">
        <v>4.9000000000000004</v>
      </c>
      <c r="E395" s="25">
        <v>3.3</v>
      </c>
      <c r="F395" s="25">
        <v>0</v>
      </c>
      <c r="G395" s="25">
        <v>3.11</v>
      </c>
      <c r="H395" s="25">
        <v>0.9</v>
      </c>
    </row>
    <row r="396" spans="2:8" x14ac:dyDescent="0.25">
      <c r="B396" s="43">
        <v>40938</v>
      </c>
      <c r="C396" s="25">
        <v>-0.9</v>
      </c>
      <c r="D396" s="25">
        <v>6.8</v>
      </c>
      <c r="E396" s="25">
        <v>2.6</v>
      </c>
      <c r="F396" s="25">
        <v>0</v>
      </c>
      <c r="G396" s="25">
        <v>10.029999999999999</v>
      </c>
      <c r="H396" s="25">
        <v>0.4</v>
      </c>
    </row>
    <row r="397" spans="2:8" x14ac:dyDescent="0.25">
      <c r="B397" s="43">
        <v>40939</v>
      </c>
      <c r="C397" s="25">
        <v>1</v>
      </c>
      <c r="D397" s="25">
        <v>6.9</v>
      </c>
      <c r="E397" s="25">
        <v>3.8</v>
      </c>
      <c r="F397" s="25">
        <v>7.5</v>
      </c>
      <c r="G397" s="25">
        <v>1.93</v>
      </c>
      <c r="H397" s="25">
        <v>0.5</v>
      </c>
    </row>
    <row r="398" spans="2:8" x14ac:dyDescent="0.25">
      <c r="B398" s="43">
        <v>40940</v>
      </c>
      <c r="C398" s="25">
        <v>-0.8</v>
      </c>
      <c r="D398" s="25">
        <v>3</v>
      </c>
      <c r="E398" s="25">
        <v>0.5</v>
      </c>
      <c r="F398" s="25">
        <v>0</v>
      </c>
      <c r="G398" s="25">
        <v>5.24</v>
      </c>
      <c r="H398" s="25">
        <v>0.5</v>
      </c>
    </row>
    <row r="399" spans="2:8" x14ac:dyDescent="0.25">
      <c r="B399" s="43">
        <v>40941</v>
      </c>
      <c r="C399" s="25">
        <v>-2.7</v>
      </c>
      <c r="D399" s="25">
        <v>-0.9</v>
      </c>
      <c r="E399" s="25">
        <v>-2.1</v>
      </c>
      <c r="F399" s="25">
        <v>0</v>
      </c>
      <c r="G399" s="25">
        <v>3.45</v>
      </c>
      <c r="H399" s="25">
        <v>0.8</v>
      </c>
    </row>
    <row r="400" spans="2:8" x14ac:dyDescent="0.25">
      <c r="B400" s="43">
        <v>40942</v>
      </c>
      <c r="C400" s="25">
        <v>-5.5</v>
      </c>
      <c r="D400" s="25">
        <v>-1</v>
      </c>
      <c r="E400" s="25">
        <v>-3.8</v>
      </c>
      <c r="F400" s="25">
        <v>0</v>
      </c>
      <c r="G400" s="25">
        <v>7.26</v>
      </c>
      <c r="H400" s="25">
        <v>1.2</v>
      </c>
    </row>
    <row r="401" spans="2:8" x14ac:dyDescent="0.25">
      <c r="B401" s="43">
        <v>40943</v>
      </c>
      <c r="C401" s="25">
        <v>-6</v>
      </c>
      <c r="D401" s="25">
        <v>0.2</v>
      </c>
      <c r="E401" s="25">
        <v>-3.4</v>
      </c>
      <c r="F401" s="25">
        <v>0</v>
      </c>
      <c r="G401" s="25">
        <v>9.85</v>
      </c>
      <c r="H401" s="25">
        <v>1.4</v>
      </c>
    </row>
    <row r="402" spans="2:8" x14ac:dyDescent="0.25">
      <c r="B402" s="43">
        <v>40944</v>
      </c>
      <c r="C402" s="25">
        <v>-8.1</v>
      </c>
      <c r="D402" s="25">
        <v>-1.8</v>
      </c>
      <c r="E402" s="25">
        <v>-4.5</v>
      </c>
      <c r="F402" s="25">
        <v>0</v>
      </c>
      <c r="G402" s="25">
        <v>3.14</v>
      </c>
      <c r="H402" s="25">
        <v>0.4</v>
      </c>
    </row>
    <row r="403" spans="2:8" x14ac:dyDescent="0.25">
      <c r="B403" s="43">
        <v>40945</v>
      </c>
      <c r="C403" s="25">
        <v>-3.1</v>
      </c>
      <c r="D403" s="25">
        <v>0.7</v>
      </c>
      <c r="E403" s="25">
        <v>-1.6</v>
      </c>
      <c r="F403" s="25">
        <v>2.5</v>
      </c>
      <c r="G403" s="25">
        <v>8.81</v>
      </c>
      <c r="H403" s="25">
        <v>0.9</v>
      </c>
    </row>
    <row r="404" spans="2:8" x14ac:dyDescent="0.25">
      <c r="B404" s="43">
        <v>40946</v>
      </c>
      <c r="C404" s="25">
        <v>-5.0999999999999996</v>
      </c>
      <c r="D404" s="25">
        <v>-0.6</v>
      </c>
      <c r="E404" s="25">
        <v>-4</v>
      </c>
      <c r="F404" s="25">
        <v>0</v>
      </c>
      <c r="G404" s="25">
        <v>12.55</v>
      </c>
      <c r="H404" s="25">
        <v>1.4</v>
      </c>
    </row>
    <row r="405" spans="2:8" x14ac:dyDescent="0.25">
      <c r="B405" s="43">
        <v>40947</v>
      </c>
      <c r="C405" s="25">
        <v>-9.8000000000000007</v>
      </c>
      <c r="D405" s="25">
        <v>-3.9</v>
      </c>
      <c r="E405" s="25">
        <v>-7.3</v>
      </c>
      <c r="F405" s="25">
        <v>0</v>
      </c>
      <c r="G405" s="25">
        <v>11.41</v>
      </c>
      <c r="H405" s="25">
        <v>0.7</v>
      </c>
    </row>
    <row r="406" spans="2:8" x14ac:dyDescent="0.25">
      <c r="B406" s="43">
        <v>40948</v>
      </c>
      <c r="C406" s="25">
        <v>-12.1</v>
      </c>
      <c r="D406" s="25">
        <v>-1.4</v>
      </c>
      <c r="E406" s="25">
        <v>-6.1</v>
      </c>
      <c r="F406" s="25">
        <v>0</v>
      </c>
      <c r="G406" s="25">
        <v>11.53</v>
      </c>
      <c r="H406" s="25">
        <v>0.4</v>
      </c>
    </row>
    <row r="407" spans="2:8" x14ac:dyDescent="0.25">
      <c r="B407" s="43">
        <v>40949</v>
      </c>
      <c r="C407" s="25">
        <v>-7.4</v>
      </c>
      <c r="D407" s="25">
        <v>-0.3</v>
      </c>
      <c r="E407" s="25">
        <v>-3.9</v>
      </c>
      <c r="F407" s="25">
        <v>0</v>
      </c>
      <c r="G407" s="25">
        <v>11.98</v>
      </c>
      <c r="H407" s="25">
        <v>0.7</v>
      </c>
    </row>
    <row r="408" spans="2:8" x14ac:dyDescent="0.25">
      <c r="B408" s="43">
        <v>40950</v>
      </c>
      <c r="C408" s="25">
        <v>-8.6</v>
      </c>
      <c r="D408" s="25">
        <v>-1.6</v>
      </c>
      <c r="E408" s="25">
        <v>-5.2</v>
      </c>
      <c r="F408" s="25">
        <v>0</v>
      </c>
      <c r="G408" s="25">
        <v>12.3</v>
      </c>
      <c r="H408" s="25">
        <v>0.8</v>
      </c>
    </row>
    <row r="409" spans="2:8" x14ac:dyDescent="0.25">
      <c r="B409" s="43">
        <v>40951</v>
      </c>
      <c r="C409" s="25">
        <v>-8.6999999999999993</v>
      </c>
      <c r="D409" s="25">
        <v>-1.2</v>
      </c>
      <c r="E409" s="25">
        <v>-5</v>
      </c>
      <c r="F409" s="25">
        <v>0</v>
      </c>
      <c r="G409" s="25">
        <v>12.38</v>
      </c>
      <c r="H409" s="25">
        <v>0.9</v>
      </c>
    </row>
    <row r="410" spans="2:8" x14ac:dyDescent="0.25">
      <c r="B410" s="43">
        <v>40952</v>
      </c>
      <c r="C410" s="25">
        <v>-7.3</v>
      </c>
      <c r="D410" s="25">
        <v>1.6</v>
      </c>
      <c r="E410" s="25">
        <v>-2</v>
      </c>
      <c r="F410" s="25">
        <v>0</v>
      </c>
      <c r="G410" s="25">
        <v>4.91</v>
      </c>
      <c r="H410" s="25">
        <v>0.9</v>
      </c>
    </row>
    <row r="411" spans="2:8" x14ac:dyDescent="0.25">
      <c r="B411" s="43">
        <v>40953</v>
      </c>
      <c r="C411" s="25">
        <v>0.3</v>
      </c>
      <c r="D411" s="25">
        <v>3.6</v>
      </c>
      <c r="E411" s="25">
        <v>1.9</v>
      </c>
      <c r="F411" s="25">
        <v>1</v>
      </c>
      <c r="G411" s="25">
        <v>3.44</v>
      </c>
      <c r="H411" s="25">
        <v>0.5</v>
      </c>
    </row>
    <row r="412" spans="2:8" x14ac:dyDescent="0.25">
      <c r="B412" s="43">
        <v>40954</v>
      </c>
      <c r="C412" s="25">
        <v>2.2999999999999998</v>
      </c>
      <c r="D412" s="25">
        <v>7</v>
      </c>
      <c r="E412" s="25">
        <v>4.4000000000000004</v>
      </c>
      <c r="F412" s="25">
        <v>0.5</v>
      </c>
      <c r="G412" s="25">
        <v>4.1100000000000003</v>
      </c>
      <c r="H412" s="25">
        <v>0.9</v>
      </c>
    </row>
    <row r="413" spans="2:8" x14ac:dyDescent="0.25">
      <c r="B413" s="43">
        <v>40955</v>
      </c>
      <c r="C413" s="25">
        <v>3.4</v>
      </c>
      <c r="D413" s="25">
        <v>9.6</v>
      </c>
      <c r="E413" s="25">
        <v>6.3</v>
      </c>
      <c r="F413" s="25">
        <v>0</v>
      </c>
      <c r="G413" s="25">
        <v>7.74</v>
      </c>
      <c r="H413" s="25">
        <v>1.1000000000000001</v>
      </c>
    </row>
    <row r="414" spans="2:8" x14ac:dyDescent="0.25">
      <c r="B414" s="43">
        <v>40956</v>
      </c>
      <c r="C414" s="25">
        <v>5.2</v>
      </c>
      <c r="D414" s="25">
        <v>9</v>
      </c>
      <c r="E414" s="25">
        <v>6.6</v>
      </c>
      <c r="F414" s="25">
        <v>0</v>
      </c>
      <c r="G414" s="25">
        <v>4.3499999999999996</v>
      </c>
      <c r="H414" s="25">
        <v>1</v>
      </c>
    </row>
    <row r="415" spans="2:8" x14ac:dyDescent="0.25">
      <c r="B415" s="43">
        <v>40957</v>
      </c>
      <c r="C415" s="25">
        <v>-1.1000000000000001</v>
      </c>
      <c r="D415" s="25">
        <v>11.2</v>
      </c>
      <c r="E415" s="25">
        <v>5.7</v>
      </c>
      <c r="F415" s="25">
        <v>0.5</v>
      </c>
      <c r="G415" s="25">
        <v>13.58</v>
      </c>
      <c r="H415" s="25">
        <v>0.9</v>
      </c>
    </row>
    <row r="416" spans="2:8" x14ac:dyDescent="0.25">
      <c r="B416" s="43">
        <v>40958</v>
      </c>
      <c r="C416" s="25">
        <v>1.5</v>
      </c>
      <c r="D416" s="25">
        <v>11</v>
      </c>
      <c r="E416" s="25">
        <v>7.2</v>
      </c>
      <c r="F416" s="25">
        <v>1</v>
      </c>
      <c r="G416" s="25">
        <v>5.32</v>
      </c>
      <c r="H416" s="25">
        <v>1</v>
      </c>
    </row>
    <row r="417" spans="2:8" x14ac:dyDescent="0.25">
      <c r="B417" s="43">
        <v>40959</v>
      </c>
      <c r="C417" s="25">
        <v>-0.3</v>
      </c>
      <c r="D417" s="25">
        <v>8.5</v>
      </c>
      <c r="E417" s="25">
        <v>3.8</v>
      </c>
      <c r="F417" s="25">
        <v>0</v>
      </c>
      <c r="G417" s="25">
        <v>13.8</v>
      </c>
      <c r="H417" s="25">
        <v>1.5</v>
      </c>
    </row>
    <row r="418" spans="2:8" x14ac:dyDescent="0.25">
      <c r="B418" s="43">
        <v>40960</v>
      </c>
      <c r="C418" s="25">
        <v>-5.4</v>
      </c>
      <c r="D418" s="25">
        <v>8.4</v>
      </c>
      <c r="E418" s="25">
        <v>1.4</v>
      </c>
      <c r="F418" s="25">
        <v>0</v>
      </c>
      <c r="G418" s="25">
        <v>15.1</v>
      </c>
      <c r="H418" s="25">
        <v>0.9</v>
      </c>
    </row>
    <row r="419" spans="2:8" x14ac:dyDescent="0.25">
      <c r="B419" s="43">
        <v>40961</v>
      </c>
      <c r="C419" s="25">
        <v>-5.6</v>
      </c>
      <c r="D419" s="25">
        <v>11.1</v>
      </c>
      <c r="E419" s="25">
        <v>2.7</v>
      </c>
      <c r="F419" s="25">
        <v>0</v>
      </c>
      <c r="G419" s="25">
        <v>15.29</v>
      </c>
      <c r="H419" s="25">
        <v>1</v>
      </c>
    </row>
    <row r="420" spans="2:8" x14ac:dyDescent="0.25">
      <c r="B420" s="43">
        <v>40962</v>
      </c>
      <c r="C420" s="25">
        <v>-3</v>
      </c>
      <c r="D420" s="25">
        <v>14.1</v>
      </c>
      <c r="E420" s="25">
        <v>7.3</v>
      </c>
      <c r="F420" s="25">
        <v>0</v>
      </c>
      <c r="G420" s="25">
        <v>14.04</v>
      </c>
      <c r="H420" s="25">
        <v>1.4</v>
      </c>
    </row>
    <row r="421" spans="2:8" x14ac:dyDescent="0.25">
      <c r="B421" s="43">
        <v>40963</v>
      </c>
      <c r="C421" s="25">
        <v>7.3</v>
      </c>
      <c r="D421" s="25">
        <v>11.5</v>
      </c>
      <c r="E421" s="25">
        <v>8.6999999999999993</v>
      </c>
      <c r="F421" s="25">
        <v>0</v>
      </c>
      <c r="G421" s="25">
        <v>4.84</v>
      </c>
      <c r="H421" s="25">
        <v>1</v>
      </c>
    </row>
    <row r="422" spans="2:8" x14ac:dyDescent="0.25">
      <c r="B422" s="43">
        <v>40964</v>
      </c>
      <c r="C422" s="25">
        <v>4.8</v>
      </c>
      <c r="D422" s="25">
        <v>10.6</v>
      </c>
      <c r="E422" s="25">
        <v>8.6999999999999993</v>
      </c>
      <c r="F422" s="25">
        <v>0</v>
      </c>
      <c r="G422" s="25">
        <v>2.72</v>
      </c>
      <c r="H422" s="25">
        <v>0.4</v>
      </c>
    </row>
    <row r="423" spans="2:8" x14ac:dyDescent="0.25">
      <c r="B423" s="43">
        <v>40965</v>
      </c>
      <c r="C423" s="25">
        <v>8.5</v>
      </c>
      <c r="D423" s="25">
        <v>15.5</v>
      </c>
      <c r="E423" s="25">
        <v>10.9</v>
      </c>
      <c r="F423" s="25">
        <v>0</v>
      </c>
      <c r="G423" s="25">
        <v>11.14</v>
      </c>
      <c r="H423" s="25">
        <v>2.1</v>
      </c>
    </row>
    <row r="424" spans="2:8" x14ac:dyDescent="0.25">
      <c r="B424" s="43">
        <v>40966</v>
      </c>
      <c r="C424" s="25">
        <v>0.3</v>
      </c>
      <c r="D424" s="25">
        <v>13.8</v>
      </c>
      <c r="E424" s="25">
        <v>6.3</v>
      </c>
      <c r="F424" s="25">
        <v>0</v>
      </c>
      <c r="G424" s="25">
        <v>13.54</v>
      </c>
      <c r="H424" s="25">
        <v>1.3</v>
      </c>
    </row>
    <row r="425" spans="2:8" x14ac:dyDescent="0.25">
      <c r="B425" s="43">
        <v>40967</v>
      </c>
      <c r="C425" s="25">
        <v>-2.9</v>
      </c>
      <c r="D425" s="25">
        <v>17.2</v>
      </c>
      <c r="E425" s="25">
        <v>6.2</v>
      </c>
      <c r="F425" s="25">
        <v>0</v>
      </c>
      <c r="G425" s="25">
        <v>16.18</v>
      </c>
      <c r="H425" s="25">
        <v>1.3</v>
      </c>
    </row>
    <row r="426" spans="2:8" x14ac:dyDescent="0.25">
      <c r="B426" s="43">
        <v>40968</v>
      </c>
      <c r="C426" s="25">
        <v>-2.6</v>
      </c>
      <c r="D426" s="25">
        <v>19.600000000000001</v>
      </c>
      <c r="E426" s="25">
        <v>7.8</v>
      </c>
      <c r="F426" s="25">
        <v>0</v>
      </c>
      <c r="G426" s="25">
        <v>15.77</v>
      </c>
      <c r="H426" s="25">
        <v>1.4</v>
      </c>
    </row>
    <row r="427" spans="2:8" x14ac:dyDescent="0.25">
      <c r="B427" s="43">
        <v>40969</v>
      </c>
      <c r="C427" s="25">
        <v>-0.6</v>
      </c>
      <c r="D427" s="25">
        <v>20.9</v>
      </c>
      <c r="E427" s="25">
        <v>9.5</v>
      </c>
      <c r="F427" s="25">
        <v>0</v>
      </c>
      <c r="G427" s="25">
        <v>15.63</v>
      </c>
      <c r="H427" s="25">
        <v>1.5</v>
      </c>
    </row>
    <row r="428" spans="2:8" x14ac:dyDescent="0.25">
      <c r="B428" s="43">
        <v>40970</v>
      </c>
      <c r="C428" s="25">
        <v>6.6</v>
      </c>
      <c r="D428" s="25">
        <v>16.3</v>
      </c>
      <c r="E428" s="25">
        <v>11</v>
      </c>
      <c r="F428" s="25">
        <v>0</v>
      </c>
      <c r="G428" s="25">
        <v>15.4</v>
      </c>
      <c r="H428" s="25">
        <v>2.1</v>
      </c>
    </row>
    <row r="429" spans="2:8" x14ac:dyDescent="0.25">
      <c r="B429" s="43">
        <v>40971</v>
      </c>
      <c r="C429" s="25">
        <v>6.3</v>
      </c>
      <c r="D429" s="25">
        <v>15.5</v>
      </c>
      <c r="E429" s="25">
        <v>10.7</v>
      </c>
      <c r="F429" s="25">
        <v>0.5</v>
      </c>
      <c r="G429" s="25">
        <v>6.97</v>
      </c>
      <c r="H429" s="25">
        <v>1.3</v>
      </c>
    </row>
    <row r="430" spans="2:8" x14ac:dyDescent="0.25">
      <c r="B430" s="43">
        <v>40972</v>
      </c>
      <c r="C430" s="25">
        <v>1.7</v>
      </c>
      <c r="D430" s="25">
        <v>13.3</v>
      </c>
      <c r="E430" s="25">
        <v>7.8</v>
      </c>
      <c r="F430" s="25">
        <v>8.5</v>
      </c>
      <c r="G430" s="25">
        <v>5.33</v>
      </c>
      <c r="H430" s="25">
        <v>0.8</v>
      </c>
    </row>
    <row r="431" spans="2:8" x14ac:dyDescent="0.25">
      <c r="B431" s="43">
        <v>40973</v>
      </c>
      <c r="C431" s="25">
        <v>2.8</v>
      </c>
      <c r="D431" s="25">
        <v>9.9</v>
      </c>
      <c r="E431" s="25">
        <v>6.4</v>
      </c>
      <c r="F431" s="25">
        <v>1.5</v>
      </c>
      <c r="G431" s="25">
        <v>13.52</v>
      </c>
      <c r="H431" s="25">
        <v>2</v>
      </c>
    </row>
    <row r="432" spans="2:8" x14ac:dyDescent="0.25">
      <c r="B432" s="43">
        <v>40974</v>
      </c>
      <c r="C432" s="25">
        <v>3.7</v>
      </c>
      <c r="D432" s="25">
        <v>10.5</v>
      </c>
      <c r="E432" s="25">
        <v>5.8</v>
      </c>
      <c r="F432" s="25">
        <v>0</v>
      </c>
      <c r="G432" s="25">
        <v>8.6999999999999993</v>
      </c>
      <c r="H432" s="25">
        <v>2</v>
      </c>
    </row>
    <row r="433" spans="2:8" x14ac:dyDescent="0.25">
      <c r="B433" s="43">
        <v>40975</v>
      </c>
      <c r="C433" s="25">
        <v>-2.1</v>
      </c>
      <c r="D433" s="25">
        <v>12.3</v>
      </c>
      <c r="E433" s="25">
        <v>6.4</v>
      </c>
      <c r="F433" s="25">
        <v>1</v>
      </c>
      <c r="G433" s="25">
        <v>15.36</v>
      </c>
      <c r="H433" s="25">
        <v>1.6</v>
      </c>
    </row>
    <row r="434" spans="2:8" x14ac:dyDescent="0.25">
      <c r="B434" s="43">
        <v>40976</v>
      </c>
      <c r="C434" s="25">
        <v>6</v>
      </c>
      <c r="D434" s="25">
        <v>10.9</v>
      </c>
      <c r="E434" s="25">
        <v>8.1</v>
      </c>
      <c r="F434" s="25">
        <v>0</v>
      </c>
      <c r="G434" s="25">
        <v>11.34</v>
      </c>
      <c r="H434" s="25">
        <v>2.5</v>
      </c>
    </row>
    <row r="435" spans="2:8" x14ac:dyDescent="0.25">
      <c r="B435" s="43">
        <v>40977</v>
      </c>
      <c r="C435" s="25">
        <v>2</v>
      </c>
      <c r="D435" s="25">
        <v>13.2</v>
      </c>
      <c r="E435" s="25">
        <v>7.9</v>
      </c>
      <c r="F435" s="25">
        <v>0</v>
      </c>
      <c r="G435" s="25">
        <v>17.739999999999998</v>
      </c>
      <c r="H435" s="25">
        <v>2.2999999999999998</v>
      </c>
    </row>
    <row r="436" spans="2:8" x14ac:dyDescent="0.25">
      <c r="B436" s="43">
        <v>40978</v>
      </c>
      <c r="C436" s="25">
        <v>-2.2000000000000002</v>
      </c>
      <c r="D436" s="25">
        <v>15.2</v>
      </c>
      <c r="E436" s="25">
        <v>8</v>
      </c>
      <c r="F436" s="25">
        <v>0</v>
      </c>
      <c r="G436" s="25">
        <v>16.329999999999998</v>
      </c>
      <c r="H436" s="25">
        <v>2</v>
      </c>
    </row>
    <row r="437" spans="2:8" x14ac:dyDescent="0.25">
      <c r="B437" s="43">
        <v>40979</v>
      </c>
      <c r="C437" s="25">
        <v>3.7</v>
      </c>
      <c r="D437" s="25">
        <v>16</v>
      </c>
      <c r="E437" s="25">
        <v>10</v>
      </c>
      <c r="F437" s="25">
        <v>0</v>
      </c>
      <c r="G437" s="25">
        <v>16.62</v>
      </c>
      <c r="H437" s="25">
        <v>2.4</v>
      </c>
    </row>
    <row r="438" spans="2:8" x14ac:dyDescent="0.25">
      <c r="B438" s="43">
        <v>40980</v>
      </c>
      <c r="C438" s="25">
        <v>5.2</v>
      </c>
      <c r="D438" s="25">
        <v>16.7</v>
      </c>
      <c r="E438" s="25">
        <v>10.4</v>
      </c>
      <c r="F438" s="25">
        <v>0</v>
      </c>
      <c r="G438" s="25">
        <v>17.989999999999998</v>
      </c>
      <c r="H438" s="25">
        <v>2.2000000000000002</v>
      </c>
    </row>
    <row r="439" spans="2:8" x14ac:dyDescent="0.25">
      <c r="B439" s="43">
        <v>40981</v>
      </c>
      <c r="C439" s="25">
        <v>0.8</v>
      </c>
      <c r="D439" s="25">
        <v>21.5</v>
      </c>
      <c r="E439" s="25">
        <v>10.8</v>
      </c>
      <c r="F439" s="25">
        <v>0</v>
      </c>
      <c r="G439" s="25">
        <v>18.25</v>
      </c>
      <c r="H439" s="25">
        <v>2.1</v>
      </c>
    </row>
    <row r="440" spans="2:8" x14ac:dyDescent="0.25">
      <c r="B440" s="43">
        <v>40982</v>
      </c>
      <c r="C440" s="25">
        <v>1</v>
      </c>
      <c r="D440" s="25">
        <v>24.6</v>
      </c>
      <c r="E440" s="25">
        <v>12.8</v>
      </c>
      <c r="F440" s="25">
        <v>0</v>
      </c>
      <c r="G440" s="25">
        <v>18.670000000000002</v>
      </c>
      <c r="H440" s="25">
        <v>2.4</v>
      </c>
    </row>
    <row r="441" spans="2:8" x14ac:dyDescent="0.25">
      <c r="B441" s="43">
        <v>40983</v>
      </c>
      <c r="C441" s="25">
        <v>3.1</v>
      </c>
      <c r="D441" s="25">
        <v>23.4</v>
      </c>
      <c r="E441" s="25">
        <v>13.1</v>
      </c>
      <c r="F441" s="25">
        <v>0</v>
      </c>
      <c r="G441" s="25">
        <v>19.190000000000001</v>
      </c>
      <c r="H441" s="25">
        <v>3.1</v>
      </c>
    </row>
    <row r="442" spans="2:8" x14ac:dyDescent="0.25">
      <c r="B442" s="43">
        <v>40984</v>
      </c>
      <c r="C442" s="25">
        <v>8.1999999999999993</v>
      </c>
      <c r="D442" s="25">
        <v>16.2</v>
      </c>
      <c r="E442" s="25">
        <v>12.1</v>
      </c>
      <c r="F442" s="25">
        <v>0</v>
      </c>
      <c r="G442" s="25">
        <v>18.29</v>
      </c>
      <c r="H442" s="25">
        <v>3.3</v>
      </c>
    </row>
    <row r="443" spans="2:8" x14ac:dyDescent="0.25">
      <c r="B443" s="43">
        <v>40985</v>
      </c>
      <c r="C443" s="25">
        <v>9.6</v>
      </c>
      <c r="D443" s="25">
        <v>17.3</v>
      </c>
      <c r="E443" s="25">
        <v>13</v>
      </c>
      <c r="F443" s="25">
        <v>0.5</v>
      </c>
      <c r="G443" s="25">
        <v>16.100000000000001</v>
      </c>
      <c r="H443" s="25">
        <v>2.9</v>
      </c>
    </row>
    <row r="444" spans="2:8" x14ac:dyDescent="0.25">
      <c r="B444" s="43">
        <v>40986</v>
      </c>
      <c r="C444" s="25">
        <v>7.8</v>
      </c>
      <c r="D444" s="25">
        <v>11.9</v>
      </c>
      <c r="E444" s="25">
        <v>9</v>
      </c>
      <c r="F444" s="25">
        <v>0</v>
      </c>
      <c r="G444" s="25">
        <v>7.07</v>
      </c>
      <c r="H444" s="25">
        <v>1.8</v>
      </c>
    </row>
    <row r="445" spans="2:8" x14ac:dyDescent="0.25">
      <c r="B445" s="43">
        <v>40987</v>
      </c>
      <c r="C445" s="25">
        <v>6</v>
      </c>
      <c r="D445" s="25">
        <v>11.4</v>
      </c>
      <c r="E445" s="25">
        <v>7.7</v>
      </c>
      <c r="F445" s="25">
        <v>3</v>
      </c>
      <c r="G445" s="25">
        <v>9.27</v>
      </c>
      <c r="H445" s="25">
        <v>1.8</v>
      </c>
    </row>
    <row r="446" spans="2:8" x14ac:dyDescent="0.25">
      <c r="B446" s="43">
        <v>40988</v>
      </c>
      <c r="C446" s="25">
        <v>1.2</v>
      </c>
      <c r="D446" s="25">
        <v>13.4</v>
      </c>
      <c r="E446" s="25">
        <v>7.7</v>
      </c>
      <c r="F446" s="25">
        <v>1</v>
      </c>
      <c r="G446" s="25">
        <v>12.9</v>
      </c>
      <c r="H446" s="25">
        <v>1.6</v>
      </c>
    </row>
    <row r="447" spans="2:8" x14ac:dyDescent="0.25">
      <c r="B447" s="43">
        <v>40989</v>
      </c>
      <c r="C447" s="25">
        <v>6.9</v>
      </c>
      <c r="D447" s="25">
        <v>13.9</v>
      </c>
      <c r="E447" s="25">
        <v>10.4</v>
      </c>
      <c r="F447" s="25">
        <v>0.5</v>
      </c>
      <c r="G447" s="25">
        <v>4.71</v>
      </c>
      <c r="H447" s="25">
        <v>1.4</v>
      </c>
    </row>
    <row r="448" spans="2:8" x14ac:dyDescent="0.25">
      <c r="B448" s="43">
        <v>40990</v>
      </c>
      <c r="C448" s="25">
        <v>9.3000000000000007</v>
      </c>
      <c r="D448" s="25">
        <v>14.5</v>
      </c>
      <c r="E448" s="25">
        <v>10.8</v>
      </c>
      <c r="F448" s="25">
        <v>5.5</v>
      </c>
      <c r="G448" s="25">
        <v>3.18</v>
      </c>
      <c r="H448" s="25">
        <v>1.2</v>
      </c>
    </row>
    <row r="449" spans="2:8" x14ac:dyDescent="0.25">
      <c r="B449" s="43">
        <v>40991</v>
      </c>
      <c r="C449" s="25">
        <v>2.6</v>
      </c>
      <c r="D449" s="25">
        <v>18.600000000000001</v>
      </c>
      <c r="E449" s="25">
        <v>10.4</v>
      </c>
      <c r="F449" s="25">
        <v>0</v>
      </c>
      <c r="G449" s="25">
        <v>18.38</v>
      </c>
      <c r="H449" s="25">
        <v>2.5</v>
      </c>
    </row>
    <row r="450" spans="2:8" x14ac:dyDescent="0.25">
      <c r="B450" s="43">
        <v>40992</v>
      </c>
      <c r="C450" s="25">
        <v>2.8</v>
      </c>
      <c r="D450" s="25">
        <v>22.4</v>
      </c>
      <c r="E450" s="25">
        <v>13</v>
      </c>
      <c r="F450" s="25">
        <v>0</v>
      </c>
      <c r="G450" s="25">
        <v>20.59</v>
      </c>
      <c r="H450" s="25">
        <v>2.9</v>
      </c>
    </row>
    <row r="451" spans="2:8" x14ac:dyDescent="0.25">
      <c r="B451" s="43">
        <v>40993</v>
      </c>
      <c r="C451" s="25">
        <v>2.9</v>
      </c>
      <c r="D451" s="25">
        <v>23.3</v>
      </c>
      <c r="E451" s="25">
        <v>13.3</v>
      </c>
      <c r="F451" s="25">
        <v>0</v>
      </c>
      <c r="G451" s="25">
        <v>20.84</v>
      </c>
      <c r="H451" s="25">
        <v>2.8</v>
      </c>
    </row>
    <row r="452" spans="2:8" x14ac:dyDescent="0.25">
      <c r="B452" s="43">
        <v>40994</v>
      </c>
      <c r="C452" s="25">
        <v>8.4</v>
      </c>
      <c r="D452" s="25">
        <v>22.1</v>
      </c>
      <c r="E452" s="25">
        <v>15.3</v>
      </c>
      <c r="F452" s="25">
        <v>0</v>
      </c>
      <c r="G452" s="25">
        <v>20.52</v>
      </c>
      <c r="H452" s="25">
        <v>4.2</v>
      </c>
    </row>
    <row r="453" spans="2:8" x14ac:dyDescent="0.25">
      <c r="B453" s="43">
        <v>40995</v>
      </c>
      <c r="C453" s="25">
        <v>4.4000000000000004</v>
      </c>
      <c r="D453" s="25">
        <v>23.9</v>
      </c>
      <c r="E453" s="25">
        <v>14.3</v>
      </c>
      <c r="F453" s="25">
        <v>0</v>
      </c>
      <c r="G453" s="25">
        <v>20.100000000000001</v>
      </c>
      <c r="H453" s="25">
        <v>3</v>
      </c>
    </row>
    <row r="454" spans="2:8" x14ac:dyDescent="0.25">
      <c r="B454" s="43">
        <v>40996</v>
      </c>
      <c r="C454" s="25">
        <v>4.5999999999999996</v>
      </c>
      <c r="D454" s="25">
        <v>24.3</v>
      </c>
      <c r="E454" s="25">
        <v>14.3</v>
      </c>
      <c r="F454" s="25">
        <v>0</v>
      </c>
      <c r="G454" s="25">
        <v>20.74</v>
      </c>
      <c r="H454" s="25">
        <v>3.1</v>
      </c>
    </row>
    <row r="455" spans="2:8" x14ac:dyDescent="0.25">
      <c r="B455" s="43">
        <v>40997</v>
      </c>
      <c r="C455" s="25">
        <v>4.5999999999999996</v>
      </c>
      <c r="D455" s="25">
        <v>23.8</v>
      </c>
      <c r="E455" s="25">
        <v>15.4</v>
      </c>
      <c r="F455" s="25">
        <v>0</v>
      </c>
      <c r="G455" s="25">
        <v>21.05</v>
      </c>
      <c r="H455" s="25">
        <v>3.3</v>
      </c>
    </row>
    <row r="456" spans="2:8" x14ac:dyDescent="0.25">
      <c r="B456" s="43">
        <v>40998</v>
      </c>
      <c r="C456" s="25">
        <v>5.5</v>
      </c>
      <c r="D456" s="25">
        <v>23.1</v>
      </c>
      <c r="E456" s="25">
        <v>15.9</v>
      </c>
      <c r="F456" s="25">
        <v>0</v>
      </c>
      <c r="G456" s="25">
        <v>21.73</v>
      </c>
      <c r="H456" s="25">
        <v>3.6</v>
      </c>
    </row>
    <row r="457" spans="2:8" x14ac:dyDescent="0.25">
      <c r="B457" s="43">
        <v>40999</v>
      </c>
      <c r="C457" s="25">
        <v>4.3</v>
      </c>
      <c r="D457" s="25">
        <v>23.2</v>
      </c>
      <c r="E457" s="25">
        <v>15.3</v>
      </c>
      <c r="F457" s="25">
        <v>0</v>
      </c>
      <c r="G457" s="25">
        <v>22.36</v>
      </c>
      <c r="H457" s="25">
        <v>3.4</v>
      </c>
    </row>
    <row r="458" spans="2:8" x14ac:dyDescent="0.25">
      <c r="B458" s="43">
        <v>41000</v>
      </c>
      <c r="C458" s="25">
        <v>8.4</v>
      </c>
      <c r="D458" s="25">
        <v>21.3</v>
      </c>
      <c r="E458" s="25">
        <v>14</v>
      </c>
      <c r="F458" s="25">
        <v>0</v>
      </c>
      <c r="G458" s="25">
        <v>18.98</v>
      </c>
      <c r="H458" s="25">
        <v>3.2</v>
      </c>
    </row>
    <row r="459" spans="2:8" x14ac:dyDescent="0.25">
      <c r="B459" s="43">
        <v>41001</v>
      </c>
      <c r="C459" s="25">
        <v>6.4</v>
      </c>
      <c r="D459" s="25">
        <v>20.7</v>
      </c>
      <c r="E459" s="25">
        <v>13.7</v>
      </c>
      <c r="F459" s="25">
        <v>0</v>
      </c>
      <c r="G459" s="25">
        <v>19.46</v>
      </c>
      <c r="H459" s="25">
        <v>3.4</v>
      </c>
    </row>
    <row r="460" spans="2:8" x14ac:dyDescent="0.25">
      <c r="B460" s="43">
        <v>41002</v>
      </c>
      <c r="C460" s="25">
        <v>10.4</v>
      </c>
      <c r="D460" s="25">
        <v>13.4</v>
      </c>
      <c r="E460" s="25">
        <v>11.9</v>
      </c>
      <c r="F460" s="25">
        <v>0</v>
      </c>
      <c r="G460" s="25">
        <v>5.4</v>
      </c>
      <c r="H460" s="25">
        <v>1.6</v>
      </c>
    </row>
    <row r="461" spans="2:8" x14ac:dyDescent="0.25">
      <c r="B461" s="43">
        <v>41003</v>
      </c>
      <c r="C461" s="25">
        <v>9.3000000000000007</v>
      </c>
      <c r="D461" s="25">
        <v>14.2</v>
      </c>
      <c r="E461" s="25">
        <v>11</v>
      </c>
      <c r="F461" s="25">
        <v>0</v>
      </c>
      <c r="G461" s="25">
        <v>15.34</v>
      </c>
      <c r="H461" s="25">
        <v>2.7</v>
      </c>
    </row>
    <row r="462" spans="2:8" x14ac:dyDescent="0.25">
      <c r="B462" s="43">
        <v>41004</v>
      </c>
      <c r="C462" s="25">
        <v>6.2</v>
      </c>
      <c r="D462" s="25">
        <v>18.8</v>
      </c>
      <c r="E462" s="25">
        <v>12.6</v>
      </c>
      <c r="F462" s="25">
        <v>0</v>
      </c>
      <c r="G462" s="25">
        <v>17.41</v>
      </c>
      <c r="H462" s="25">
        <v>2.7</v>
      </c>
    </row>
    <row r="463" spans="2:8" x14ac:dyDescent="0.25">
      <c r="B463" s="43">
        <v>41005</v>
      </c>
      <c r="C463" s="25">
        <v>11</v>
      </c>
      <c r="D463" s="25">
        <v>21.3</v>
      </c>
      <c r="E463" s="25">
        <v>14.1</v>
      </c>
      <c r="F463" s="25">
        <v>11</v>
      </c>
      <c r="G463" s="25">
        <v>15.22</v>
      </c>
      <c r="H463" s="25">
        <v>3.4</v>
      </c>
    </row>
    <row r="464" spans="2:8" x14ac:dyDescent="0.25">
      <c r="B464" s="43">
        <v>41006</v>
      </c>
      <c r="C464" s="25">
        <v>5.8</v>
      </c>
      <c r="D464" s="25">
        <v>13.8</v>
      </c>
      <c r="E464" s="25">
        <v>10.4</v>
      </c>
      <c r="F464" s="25">
        <v>5</v>
      </c>
      <c r="G464" s="25">
        <v>12.51</v>
      </c>
      <c r="H464" s="25">
        <v>2</v>
      </c>
    </row>
    <row r="465" spans="2:8" x14ac:dyDescent="0.25">
      <c r="B465" s="43">
        <v>41007</v>
      </c>
      <c r="C465" s="25">
        <v>8.6</v>
      </c>
      <c r="D465" s="25">
        <v>12.2</v>
      </c>
      <c r="E465" s="25">
        <v>10.4</v>
      </c>
      <c r="F465" s="25">
        <v>0</v>
      </c>
      <c r="G465" s="25">
        <v>5.42</v>
      </c>
      <c r="H465" s="25">
        <v>1.3</v>
      </c>
    </row>
    <row r="466" spans="2:8" x14ac:dyDescent="0.25">
      <c r="B466" s="43">
        <v>41008</v>
      </c>
      <c r="C466" s="25">
        <v>7</v>
      </c>
      <c r="D466" s="25">
        <v>17</v>
      </c>
      <c r="E466" s="25">
        <v>11</v>
      </c>
      <c r="F466" s="25">
        <v>0</v>
      </c>
      <c r="G466" s="25">
        <v>15.31</v>
      </c>
      <c r="H466" s="25">
        <v>2.4</v>
      </c>
    </row>
    <row r="467" spans="2:8" x14ac:dyDescent="0.25">
      <c r="B467" s="43">
        <v>41009</v>
      </c>
      <c r="C467" s="25">
        <v>9</v>
      </c>
      <c r="D467" s="25">
        <v>16.2</v>
      </c>
      <c r="E467" s="25">
        <v>11.4</v>
      </c>
      <c r="F467" s="25">
        <v>11.5</v>
      </c>
      <c r="G467" s="25">
        <v>5.5</v>
      </c>
      <c r="H467" s="25">
        <v>1.9</v>
      </c>
    </row>
    <row r="468" spans="2:8" x14ac:dyDescent="0.25">
      <c r="B468" s="43">
        <v>41010</v>
      </c>
      <c r="C468" s="25">
        <v>7.3</v>
      </c>
      <c r="D468" s="25">
        <v>14.2</v>
      </c>
      <c r="E468" s="25">
        <v>9.9</v>
      </c>
      <c r="F468" s="25">
        <v>0.5</v>
      </c>
      <c r="G468" s="25">
        <v>13.55</v>
      </c>
      <c r="H468" s="25">
        <v>2.6</v>
      </c>
    </row>
    <row r="469" spans="2:8" x14ac:dyDescent="0.25">
      <c r="B469" s="43">
        <v>41011</v>
      </c>
      <c r="C469" s="25">
        <v>7</v>
      </c>
      <c r="D469" s="25">
        <v>15.9</v>
      </c>
      <c r="E469" s="25">
        <v>10.7</v>
      </c>
      <c r="F469" s="25">
        <v>2.5</v>
      </c>
      <c r="G469" s="25">
        <v>8.58</v>
      </c>
      <c r="H469" s="25">
        <v>1.9</v>
      </c>
    </row>
    <row r="470" spans="2:8" x14ac:dyDescent="0.25">
      <c r="B470" s="43">
        <v>41012</v>
      </c>
      <c r="C470" s="25">
        <v>6.2</v>
      </c>
      <c r="D470" s="25">
        <v>15.2</v>
      </c>
      <c r="E470" s="25">
        <v>9.6999999999999993</v>
      </c>
      <c r="F470" s="25">
        <v>0.5</v>
      </c>
      <c r="G470" s="25">
        <v>16.489999999999998</v>
      </c>
      <c r="H470" s="25">
        <v>3.1</v>
      </c>
    </row>
    <row r="471" spans="2:8" x14ac:dyDescent="0.25">
      <c r="B471" s="43">
        <v>41013</v>
      </c>
      <c r="C471" s="25">
        <v>4.5</v>
      </c>
      <c r="D471" s="25">
        <v>14.5</v>
      </c>
      <c r="E471" s="25">
        <v>9.6999999999999993</v>
      </c>
      <c r="F471" s="25">
        <v>1.5</v>
      </c>
      <c r="G471" s="25">
        <v>17.329999999999998</v>
      </c>
      <c r="H471" s="25">
        <v>2.6</v>
      </c>
    </row>
    <row r="472" spans="2:8" x14ac:dyDescent="0.25">
      <c r="B472" s="43">
        <v>41014</v>
      </c>
      <c r="C472" s="25">
        <v>7.2</v>
      </c>
      <c r="D472" s="25">
        <v>12.9</v>
      </c>
      <c r="E472" s="25">
        <v>8.6999999999999993</v>
      </c>
      <c r="F472" s="25">
        <v>9</v>
      </c>
      <c r="G472" s="25">
        <v>10.07</v>
      </c>
      <c r="H472" s="25">
        <v>2.6</v>
      </c>
    </row>
    <row r="473" spans="2:8" x14ac:dyDescent="0.25">
      <c r="B473" s="43">
        <v>41015</v>
      </c>
      <c r="C473" s="25">
        <v>4.5999999999999996</v>
      </c>
      <c r="D473" s="25">
        <v>10.6</v>
      </c>
      <c r="E473" s="25">
        <v>7.5</v>
      </c>
      <c r="F473" s="25">
        <v>0</v>
      </c>
      <c r="G473" s="25">
        <v>7.65</v>
      </c>
      <c r="H473" s="25">
        <v>2.9</v>
      </c>
    </row>
    <row r="474" spans="2:8" x14ac:dyDescent="0.25">
      <c r="B474" s="43">
        <v>41016</v>
      </c>
      <c r="C474" s="25">
        <v>3.5</v>
      </c>
      <c r="D474" s="25">
        <v>15.8</v>
      </c>
      <c r="E474" s="25">
        <v>9.6999999999999993</v>
      </c>
      <c r="F474" s="25">
        <v>0.5</v>
      </c>
      <c r="G474" s="25">
        <v>22.08</v>
      </c>
      <c r="H474" s="25">
        <v>3.5</v>
      </c>
    </row>
    <row r="475" spans="2:8" x14ac:dyDescent="0.25">
      <c r="B475" s="43">
        <v>41017</v>
      </c>
      <c r="C475" s="25">
        <v>8.1999999999999993</v>
      </c>
      <c r="D475" s="25">
        <v>14.1</v>
      </c>
      <c r="E475" s="25">
        <v>10.6</v>
      </c>
      <c r="F475" s="25">
        <v>2.5</v>
      </c>
      <c r="G475" s="25">
        <v>12.45</v>
      </c>
      <c r="H475" s="25">
        <v>2.6</v>
      </c>
    </row>
    <row r="476" spans="2:8" x14ac:dyDescent="0.25">
      <c r="B476" s="43">
        <v>41018</v>
      </c>
      <c r="C476" s="25">
        <v>8.1</v>
      </c>
      <c r="D476" s="25">
        <v>11.9</v>
      </c>
      <c r="E476" s="25">
        <v>9.1</v>
      </c>
      <c r="F476" s="25">
        <v>6</v>
      </c>
      <c r="G476" s="25">
        <v>12.35</v>
      </c>
      <c r="H476" s="25">
        <v>2.5</v>
      </c>
    </row>
    <row r="477" spans="2:8" x14ac:dyDescent="0.25">
      <c r="B477" s="43">
        <v>41019</v>
      </c>
      <c r="C477" s="25">
        <v>6.4</v>
      </c>
      <c r="D477" s="25">
        <v>15.4</v>
      </c>
      <c r="E477" s="25">
        <v>10.8</v>
      </c>
      <c r="F477" s="25">
        <v>0</v>
      </c>
      <c r="G477" s="25">
        <v>13.24</v>
      </c>
      <c r="H477" s="25">
        <v>2.6</v>
      </c>
    </row>
    <row r="478" spans="2:8" x14ac:dyDescent="0.25">
      <c r="B478" s="43">
        <v>41020</v>
      </c>
      <c r="C478" s="25">
        <v>9.6999999999999993</v>
      </c>
      <c r="D478" s="25">
        <v>17.600000000000001</v>
      </c>
      <c r="E478" s="25">
        <v>12.5</v>
      </c>
      <c r="F478" s="25">
        <v>1.5</v>
      </c>
      <c r="G478" s="25">
        <v>12.95</v>
      </c>
      <c r="H478" s="25">
        <v>2.9</v>
      </c>
    </row>
    <row r="479" spans="2:8" x14ac:dyDescent="0.25">
      <c r="B479" s="43">
        <v>41021</v>
      </c>
      <c r="C479" s="25">
        <v>6.7</v>
      </c>
      <c r="D479" s="25">
        <v>15.8</v>
      </c>
      <c r="E479" s="25">
        <v>10.9</v>
      </c>
      <c r="F479" s="25">
        <v>0</v>
      </c>
      <c r="G479" s="25">
        <v>18.170000000000002</v>
      </c>
      <c r="H479" s="25">
        <v>3.2</v>
      </c>
    </row>
    <row r="480" spans="2:8" x14ac:dyDescent="0.25">
      <c r="B480" s="43">
        <v>41022</v>
      </c>
      <c r="C480" s="25">
        <v>3.7</v>
      </c>
      <c r="D480" s="25">
        <v>16.899999999999999</v>
      </c>
      <c r="E480" s="25">
        <v>9.9</v>
      </c>
      <c r="F480" s="25">
        <v>8</v>
      </c>
      <c r="G480" s="25">
        <v>12.82</v>
      </c>
      <c r="H480" s="25">
        <v>2.5</v>
      </c>
    </row>
    <row r="481" spans="2:8" x14ac:dyDescent="0.25">
      <c r="B481" s="43">
        <v>41023</v>
      </c>
      <c r="C481" s="25">
        <v>7.7</v>
      </c>
      <c r="D481" s="25">
        <v>13.3</v>
      </c>
      <c r="E481" s="25">
        <v>9.1</v>
      </c>
      <c r="F481" s="25">
        <v>0.5</v>
      </c>
      <c r="G481" s="25">
        <v>15.94</v>
      </c>
      <c r="H481" s="25">
        <v>3.3</v>
      </c>
    </row>
    <row r="482" spans="2:8" x14ac:dyDescent="0.25">
      <c r="B482" s="43">
        <v>41024</v>
      </c>
      <c r="C482" s="25">
        <v>4.8</v>
      </c>
      <c r="D482" s="25">
        <v>17.899999999999999</v>
      </c>
      <c r="E482" s="25">
        <v>13</v>
      </c>
      <c r="F482" s="25">
        <v>0</v>
      </c>
      <c r="G482" s="25">
        <v>15.7</v>
      </c>
      <c r="H482" s="25">
        <v>3.2</v>
      </c>
    </row>
    <row r="483" spans="2:8" x14ac:dyDescent="0.25">
      <c r="B483" s="43">
        <v>41025</v>
      </c>
      <c r="C483" s="25">
        <v>10.199999999999999</v>
      </c>
      <c r="D483" s="25">
        <v>20</v>
      </c>
      <c r="E483" s="25">
        <v>14.2</v>
      </c>
      <c r="F483" s="25">
        <v>0</v>
      </c>
      <c r="G483" s="25">
        <v>10.039999999999999</v>
      </c>
      <c r="H483" s="25">
        <v>2.5</v>
      </c>
    </row>
    <row r="484" spans="2:8" x14ac:dyDescent="0.25">
      <c r="B484" s="43">
        <v>41026</v>
      </c>
      <c r="C484" s="25">
        <v>10.8</v>
      </c>
      <c r="D484" s="25">
        <v>19.600000000000001</v>
      </c>
      <c r="E484" s="25">
        <v>14.6</v>
      </c>
      <c r="F484" s="25">
        <v>0.5</v>
      </c>
      <c r="G484" s="25">
        <v>14.64</v>
      </c>
      <c r="H484" s="25">
        <v>3.3</v>
      </c>
    </row>
    <row r="485" spans="2:8" x14ac:dyDescent="0.25">
      <c r="B485" s="43">
        <v>41027</v>
      </c>
      <c r="C485" s="25">
        <v>11.9</v>
      </c>
      <c r="D485" s="25">
        <v>20.2</v>
      </c>
      <c r="E485" s="25">
        <v>15.2</v>
      </c>
      <c r="F485" s="25">
        <v>7.5</v>
      </c>
      <c r="G485" s="25">
        <v>15.06</v>
      </c>
      <c r="H485" s="25">
        <v>3.6</v>
      </c>
    </row>
    <row r="486" spans="2:8" x14ac:dyDescent="0.25">
      <c r="B486" s="43">
        <v>41028</v>
      </c>
      <c r="C486" s="25">
        <v>8.4</v>
      </c>
      <c r="D486" s="25">
        <v>20.2</v>
      </c>
      <c r="E486" s="25">
        <v>13.4</v>
      </c>
      <c r="F486" s="25">
        <v>0</v>
      </c>
      <c r="G486" s="25">
        <v>20.8</v>
      </c>
      <c r="H486" s="25">
        <v>3.7</v>
      </c>
    </row>
    <row r="487" spans="2:8" x14ac:dyDescent="0.25">
      <c r="B487" s="43">
        <v>41029</v>
      </c>
      <c r="C487" s="25">
        <v>10.4</v>
      </c>
      <c r="D487" s="25">
        <v>14.6</v>
      </c>
      <c r="E487" s="25">
        <v>10.9</v>
      </c>
      <c r="F487" s="25">
        <v>0.5</v>
      </c>
      <c r="G487" s="25">
        <v>14.17</v>
      </c>
      <c r="H487" s="25">
        <v>2.6</v>
      </c>
    </row>
    <row r="488" spans="2:8" x14ac:dyDescent="0.25">
      <c r="B488" s="43">
        <v>41030</v>
      </c>
      <c r="C488" s="25">
        <v>2.7</v>
      </c>
      <c r="D488" s="25">
        <v>20.2</v>
      </c>
      <c r="E488" s="25">
        <v>12.2</v>
      </c>
      <c r="F488" s="25">
        <v>0</v>
      </c>
      <c r="G488" s="25">
        <v>25.86</v>
      </c>
      <c r="H488" s="25">
        <v>3.7</v>
      </c>
    </row>
    <row r="489" spans="2:8" x14ac:dyDescent="0.25">
      <c r="B489" s="43">
        <v>41031</v>
      </c>
      <c r="C489" s="25">
        <v>5.5</v>
      </c>
      <c r="D489" s="25">
        <v>21.6</v>
      </c>
      <c r="E489" s="25">
        <v>14.3</v>
      </c>
      <c r="F489" s="25">
        <v>0</v>
      </c>
      <c r="G489" s="25">
        <v>27.19</v>
      </c>
      <c r="H489" s="25">
        <v>4.2</v>
      </c>
    </row>
    <row r="490" spans="2:8" x14ac:dyDescent="0.25">
      <c r="B490" s="43">
        <v>41032</v>
      </c>
      <c r="C490" s="25">
        <v>9.9</v>
      </c>
      <c r="D490" s="25">
        <v>24.2</v>
      </c>
      <c r="E490" s="25">
        <v>16.2</v>
      </c>
      <c r="F490" s="25">
        <v>0</v>
      </c>
      <c r="G490" s="25">
        <v>27.27</v>
      </c>
      <c r="H490" s="25">
        <v>5.5</v>
      </c>
    </row>
    <row r="491" spans="2:8" x14ac:dyDescent="0.25">
      <c r="B491" s="43">
        <v>41033</v>
      </c>
      <c r="C491" s="25">
        <v>11.1</v>
      </c>
      <c r="D491" s="25">
        <v>18.899999999999999</v>
      </c>
      <c r="E491" s="25">
        <v>13.6</v>
      </c>
      <c r="F491" s="25">
        <v>5</v>
      </c>
      <c r="G491" s="25">
        <v>13.69</v>
      </c>
      <c r="H491" s="25">
        <v>2.9</v>
      </c>
    </row>
    <row r="492" spans="2:8" x14ac:dyDescent="0.25">
      <c r="B492" s="43">
        <v>41034</v>
      </c>
      <c r="C492" s="25">
        <v>7.5</v>
      </c>
      <c r="D492" s="25">
        <v>19.8</v>
      </c>
      <c r="E492" s="25">
        <v>13.9</v>
      </c>
      <c r="F492" s="25">
        <v>0</v>
      </c>
      <c r="G492" s="25">
        <v>21.97</v>
      </c>
      <c r="H492" s="25">
        <v>3.5</v>
      </c>
    </row>
    <row r="493" spans="2:8" x14ac:dyDescent="0.25">
      <c r="B493" s="43">
        <v>41035</v>
      </c>
      <c r="C493" s="25">
        <v>11.3</v>
      </c>
      <c r="D493" s="25">
        <v>18.7</v>
      </c>
      <c r="E493" s="25">
        <v>13.7</v>
      </c>
      <c r="F493" s="25">
        <v>1</v>
      </c>
      <c r="G493" s="25">
        <v>17.43</v>
      </c>
      <c r="H493" s="25">
        <v>3.5</v>
      </c>
    </row>
    <row r="494" spans="2:8" x14ac:dyDescent="0.25">
      <c r="B494" s="43">
        <v>41036</v>
      </c>
      <c r="C494" s="25">
        <v>5.5</v>
      </c>
      <c r="D494" s="25">
        <v>22.4</v>
      </c>
      <c r="E494" s="25">
        <v>15.1</v>
      </c>
      <c r="F494" s="25">
        <v>0</v>
      </c>
      <c r="G494" s="25">
        <v>26.29</v>
      </c>
      <c r="H494" s="25">
        <v>4</v>
      </c>
    </row>
    <row r="495" spans="2:8" x14ac:dyDescent="0.25">
      <c r="B495" s="43">
        <v>41037</v>
      </c>
      <c r="C495" s="25">
        <v>13.6</v>
      </c>
      <c r="D495" s="25">
        <v>23.1</v>
      </c>
      <c r="E495" s="25">
        <v>17.3</v>
      </c>
      <c r="F495" s="25">
        <v>5</v>
      </c>
      <c r="G495" s="25">
        <v>18.940000000000001</v>
      </c>
      <c r="H495" s="25">
        <v>4.5999999999999996</v>
      </c>
    </row>
    <row r="496" spans="2:8" x14ac:dyDescent="0.25">
      <c r="B496" s="43">
        <v>41038</v>
      </c>
      <c r="C496" s="25">
        <v>14</v>
      </c>
      <c r="D496" s="25">
        <v>26</v>
      </c>
      <c r="E496" s="25">
        <v>19.5</v>
      </c>
      <c r="F496" s="25">
        <v>0</v>
      </c>
      <c r="G496" s="25">
        <v>27.55</v>
      </c>
      <c r="H496" s="25">
        <v>5.9</v>
      </c>
    </row>
    <row r="497" spans="2:8" x14ac:dyDescent="0.25">
      <c r="B497" s="43">
        <v>41039</v>
      </c>
      <c r="C497" s="25">
        <v>14.2</v>
      </c>
      <c r="D497" s="25">
        <v>24.6</v>
      </c>
      <c r="E497" s="25">
        <v>18.3</v>
      </c>
      <c r="F497" s="25">
        <v>0</v>
      </c>
      <c r="G497" s="25">
        <v>26.13</v>
      </c>
      <c r="H497" s="25">
        <v>6.3</v>
      </c>
    </row>
    <row r="498" spans="2:8" x14ac:dyDescent="0.25">
      <c r="B498" s="43">
        <v>41040</v>
      </c>
      <c r="C498" s="25">
        <v>14.2</v>
      </c>
      <c r="D498" s="25">
        <v>30.1</v>
      </c>
      <c r="E498" s="25">
        <v>21.8</v>
      </c>
      <c r="F498" s="25">
        <v>0</v>
      </c>
      <c r="G498" s="25">
        <v>27.65</v>
      </c>
      <c r="H498" s="25">
        <v>6.7</v>
      </c>
    </row>
    <row r="499" spans="2:8" x14ac:dyDescent="0.25">
      <c r="B499" s="43">
        <v>41041</v>
      </c>
      <c r="C499" s="25">
        <v>16.5</v>
      </c>
      <c r="D499" s="25">
        <v>21.4</v>
      </c>
      <c r="E499" s="25">
        <v>18.3</v>
      </c>
      <c r="F499" s="25">
        <v>0</v>
      </c>
      <c r="G499" s="25">
        <v>7.58</v>
      </c>
      <c r="H499" s="25">
        <v>2.2999999999999998</v>
      </c>
    </row>
    <row r="500" spans="2:8" x14ac:dyDescent="0.25">
      <c r="B500" s="43">
        <v>41042</v>
      </c>
      <c r="C500" s="25">
        <v>14.3</v>
      </c>
      <c r="D500" s="25">
        <v>21.1</v>
      </c>
      <c r="E500" s="25">
        <v>17.100000000000001</v>
      </c>
      <c r="F500" s="25">
        <v>0</v>
      </c>
      <c r="G500" s="25">
        <v>23.5</v>
      </c>
      <c r="H500" s="25">
        <v>5.0999999999999996</v>
      </c>
    </row>
    <row r="501" spans="2:8" x14ac:dyDescent="0.25">
      <c r="B501" s="43">
        <v>41043</v>
      </c>
      <c r="C501" s="25">
        <v>6.5</v>
      </c>
      <c r="D501" s="25">
        <v>23</v>
      </c>
      <c r="E501" s="25">
        <v>16.3</v>
      </c>
      <c r="F501" s="25">
        <v>0</v>
      </c>
      <c r="G501" s="25">
        <v>28.85</v>
      </c>
      <c r="H501" s="25">
        <v>5</v>
      </c>
    </row>
    <row r="502" spans="2:8" x14ac:dyDescent="0.25">
      <c r="B502" s="43">
        <v>41044</v>
      </c>
      <c r="C502" s="25">
        <v>10</v>
      </c>
      <c r="D502" s="25">
        <v>19.7</v>
      </c>
      <c r="E502" s="25">
        <v>14.3</v>
      </c>
      <c r="F502" s="25">
        <v>0</v>
      </c>
      <c r="G502" s="25">
        <v>22.93</v>
      </c>
      <c r="H502" s="25">
        <v>5.4</v>
      </c>
    </row>
    <row r="503" spans="2:8" x14ac:dyDescent="0.25">
      <c r="B503" s="43">
        <v>41045</v>
      </c>
      <c r="C503" s="25">
        <v>7.2</v>
      </c>
      <c r="D503" s="25">
        <v>18.899999999999999</v>
      </c>
      <c r="E503" s="25">
        <v>12.6</v>
      </c>
      <c r="F503" s="25">
        <v>0</v>
      </c>
      <c r="G503" s="25">
        <v>30.27</v>
      </c>
      <c r="H503" s="25">
        <v>5</v>
      </c>
    </row>
    <row r="504" spans="2:8" x14ac:dyDescent="0.25">
      <c r="B504" s="43">
        <v>41046</v>
      </c>
      <c r="C504" s="25">
        <v>5.9</v>
      </c>
      <c r="D504" s="25">
        <v>20.8</v>
      </c>
      <c r="E504" s="25">
        <v>14</v>
      </c>
      <c r="F504" s="25">
        <v>0.5</v>
      </c>
      <c r="G504" s="25">
        <v>20.309999999999999</v>
      </c>
      <c r="H504" s="25">
        <v>5.0999999999999996</v>
      </c>
    </row>
    <row r="505" spans="2:8" x14ac:dyDescent="0.25">
      <c r="B505" s="43">
        <v>41047</v>
      </c>
      <c r="C505" s="25">
        <v>12.5</v>
      </c>
      <c r="D505" s="25">
        <v>17.3</v>
      </c>
      <c r="E505" s="25">
        <v>14.3</v>
      </c>
      <c r="F505" s="25">
        <v>0.5</v>
      </c>
      <c r="G505" s="25">
        <v>8.7799999999999994</v>
      </c>
      <c r="H505" s="25">
        <v>2.2999999999999998</v>
      </c>
    </row>
    <row r="506" spans="2:8" x14ac:dyDescent="0.25">
      <c r="B506" s="43">
        <v>41048</v>
      </c>
      <c r="C506" s="25">
        <v>12.6</v>
      </c>
      <c r="D506" s="25">
        <v>20.7</v>
      </c>
      <c r="E506" s="25">
        <v>15.6</v>
      </c>
      <c r="F506" s="25">
        <v>8</v>
      </c>
      <c r="G506" s="25">
        <v>17.399999999999999</v>
      </c>
      <c r="H506" s="25">
        <v>4.3</v>
      </c>
    </row>
    <row r="507" spans="2:8" x14ac:dyDescent="0.25">
      <c r="B507" s="43">
        <v>41049</v>
      </c>
      <c r="C507" s="25">
        <v>11</v>
      </c>
      <c r="D507" s="25">
        <v>14.5</v>
      </c>
      <c r="E507" s="25">
        <v>12.4</v>
      </c>
      <c r="F507" s="25">
        <v>12.5</v>
      </c>
      <c r="G507" s="25">
        <v>7.35</v>
      </c>
      <c r="H507" s="25">
        <v>1.7</v>
      </c>
    </row>
    <row r="508" spans="2:8" x14ac:dyDescent="0.25">
      <c r="B508" s="43">
        <v>41050</v>
      </c>
      <c r="C508" s="25">
        <v>9.6</v>
      </c>
      <c r="D508" s="25">
        <v>12.4</v>
      </c>
      <c r="E508" s="25">
        <v>10.8</v>
      </c>
      <c r="F508" s="25">
        <v>42.5</v>
      </c>
      <c r="G508" s="25">
        <v>4.47</v>
      </c>
      <c r="H508" s="25">
        <v>1</v>
      </c>
    </row>
    <row r="509" spans="2:8" x14ac:dyDescent="0.25">
      <c r="B509" s="43">
        <v>41051</v>
      </c>
      <c r="C509" s="25">
        <v>10.3</v>
      </c>
      <c r="D509" s="25">
        <v>19.3</v>
      </c>
      <c r="E509" s="25">
        <v>14.5</v>
      </c>
      <c r="F509" s="25">
        <v>0.5</v>
      </c>
      <c r="G509" s="25">
        <v>11.31</v>
      </c>
      <c r="H509" s="25">
        <v>3.1</v>
      </c>
    </row>
    <row r="510" spans="2:8" x14ac:dyDescent="0.25">
      <c r="B510" s="43">
        <v>41052</v>
      </c>
      <c r="C510" s="25">
        <v>13</v>
      </c>
      <c r="D510" s="25">
        <v>20.3</v>
      </c>
      <c r="E510" s="25">
        <v>16.3</v>
      </c>
      <c r="F510" s="25">
        <v>0</v>
      </c>
      <c r="G510" s="25">
        <v>12.05</v>
      </c>
      <c r="H510" s="25">
        <v>2.8</v>
      </c>
    </row>
    <row r="511" spans="2:8" x14ac:dyDescent="0.25">
      <c r="B511" s="43">
        <v>41053</v>
      </c>
      <c r="C511" s="25">
        <v>15.1</v>
      </c>
      <c r="D511" s="25">
        <v>26.5</v>
      </c>
      <c r="E511" s="25">
        <v>21.1</v>
      </c>
      <c r="F511" s="25">
        <v>0</v>
      </c>
      <c r="G511" s="25">
        <v>26.61</v>
      </c>
      <c r="H511" s="25">
        <v>5.2</v>
      </c>
    </row>
    <row r="512" spans="2:8" x14ac:dyDescent="0.25">
      <c r="B512" s="43">
        <v>41054</v>
      </c>
      <c r="C512" s="25">
        <v>13.3</v>
      </c>
      <c r="D512" s="25">
        <v>29.2</v>
      </c>
      <c r="E512" s="25">
        <v>21.9</v>
      </c>
      <c r="F512" s="25">
        <v>0</v>
      </c>
      <c r="G512" s="25">
        <v>29.13</v>
      </c>
      <c r="H512" s="25">
        <v>6</v>
      </c>
    </row>
    <row r="513" spans="2:8" x14ac:dyDescent="0.25">
      <c r="B513" s="43">
        <v>41055</v>
      </c>
      <c r="C513" s="25">
        <v>16.3</v>
      </c>
      <c r="D513" s="25">
        <v>20.100000000000001</v>
      </c>
      <c r="E513" s="25">
        <v>18.100000000000001</v>
      </c>
      <c r="F513" s="25">
        <v>0</v>
      </c>
      <c r="G513" s="25">
        <v>14.86</v>
      </c>
      <c r="H513" s="25">
        <v>3.3</v>
      </c>
    </row>
    <row r="514" spans="2:8" x14ac:dyDescent="0.25">
      <c r="B514" s="43">
        <v>41056</v>
      </c>
      <c r="C514" s="25">
        <v>13.7</v>
      </c>
      <c r="D514" s="25">
        <v>25.5</v>
      </c>
      <c r="E514" s="25">
        <v>20.3</v>
      </c>
      <c r="F514" s="25">
        <v>0</v>
      </c>
      <c r="G514" s="25">
        <v>27.95</v>
      </c>
      <c r="H514" s="25">
        <v>5.3</v>
      </c>
    </row>
    <row r="515" spans="2:8" x14ac:dyDescent="0.25">
      <c r="B515" s="43">
        <v>41057</v>
      </c>
      <c r="C515" s="25">
        <v>15.7</v>
      </c>
      <c r="D515" s="25">
        <v>25.9</v>
      </c>
      <c r="E515" s="25">
        <v>20.7</v>
      </c>
      <c r="F515" s="25">
        <v>0</v>
      </c>
      <c r="G515" s="25">
        <v>28.43</v>
      </c>
      <c r="H515" s="25">
        <v>5.8</v>
      </c>
    </row>
    <row r="516" spans="2:8" x14ac:dyDescent="0.25">
      <c r="B516" s="43">
        <v>41058</v>
      </c>
      <c r="C516" s="25">
        <v>13.2</v>
      </c>
      <c r="D516" s="25">
        <v>28.5</v>
      </c>
      <c r="E516" s="25">
        <v>21.6</v>
      </c>
      <c r="F516" s="25">
        <v>0</v>
      </c>
      <c r="G516" s="25">
        <v>29.27</v>
      </c>
      <c r="H516" s="25">
        <v>5.5</v>
      </c>
    </row>
    <row r="517" spans="2:8" x14ac:dyDescent="0.25">
      <c r="B517" s="43">
        <v>41059</v>
      </c>
      <c r="C517" s="25">
        <v>16</v>
      </c>
      <c r="D517" s="25">
        <v>26.2</v>
      </c>
      <c r="E517" s="25">
        <v>20.7</v>
      </c>
      <c r="F517" s="25">
        <v>0</v>
      </c>
      <c r="G517" s="25">
        <v>24.13</v>
      </c>
      <c r="H517" s="25">
        <v>4.9000000000000004</v>
      </c>
    </row>
    <row r="518" spans="2:8" x14ac:dyDescent="0.25">
      <c r="B518" s="43">
        <v>41060</v>
      </c>
      <c r="C518" s="25">
        <v>16.7</v>
      </c>
      <c r="D518" s="25">
        <v>26.2</v>
      </c>
      <c r="E518" s="25">
        <v>20.6</v>
      </c>
      <c r="F518" s="25">
        <v>0</v>
      </c>
      <c r="G518" s="25">
        <v>21.37</v>
      </c>
      <c r="H518" s="25">
        <v>4.7</v>
      </c>
    </row>
    <row r="519" spans="2:8" x14ac:dyDescent="0.25">
      <c r="B519" s="43">
        <v>41061</v>
      </c>
      <c r="C519" s="25">
        <v>13</v>
      </c>
      <c r="D519" s="25">
        <v>30.7</v>
      </c>
      <c r="E519" s="25">
        <v>22.7</v>
      </c>
      <c r="F519" s="25">
        <v>0</v>
      </c>
      <c r="G519" s="25">
        <v>29.25</v>
      </c>
      <c r="H519" s="25">
        <v>5.6</v>
      </c>
    </row>
    <row r="520" spans="2:8" x14ac:dyDescent="0.25">
      <c r="B520" s="43">
        <v>41062</v>
      </c>
      <c r="C520" s="25">
        <v>15.7</v>
      </c>
      <c r="D520" s="25">
        <v>30.5</v>
      </c>
      <c r="E520" s="25">
        <v>22.8</v>
      </c>
      <c r="F520" s="25">
        <v>0</v>
      </c>
      <c r="G520" s="25">
        <v>23.94</v>
      </c>
      <c r="H520" s="25">
        <v>6</v>
      </c>
    </row>
    <row r="521" spans="2:8" x14ac:dyDescent="0.25">
      <c r="B521" s="43">
        <v>41063</v>
      </c>
      <c r="C521" s="25">
        <v>15.4</v>
      </c>
      <c r="D521" s="25">
        <v>20.2</v>
      </c>
      <c r="E521" s="25">
        <v>16.899999999999999</v>
      </c>
      <c r="F521" s="25">
        <v>11</v>
      </c>
      <c r="G521" s="25">
        <v>8.41</v>
      </c>
      <c r="H521" s="25">
        <v>2.2000000000000002</v>
      </c>
    </row>
    <row r="522" spans="2:8" x14ac:dyDescent="0.25">
      <c r="B522" s="43">
        <v>41064</v>
      </c>
      <c r="C522" s="25">
        <v>13.7</v>
      </c>
      <c r="D522" s="25">
        <v>22.6</v>
      </c>
      <c r="E522" s="25">
        <v>17.899999999999999</v>
      </c>
      <c r="F522" s="25">
        <v>0</v>
      </c>
      <c r="G522" s="25">
        <v>23.59</v>
      </c>
      <c r="H522" s="25">
        <v>5</v>
      </c>
    </row>
    <row r="523" spans="2:8" x14ac:dyDescent="0.25">
      <c r="B523" s="43">
        <v>41065</v>
      </c>
      <c r="C523" s="25">
        <v>10.3</v>
      </c>
      <c r="D523" s="25">
        <v>26.2</v>
      </c>
      <c r="E523" s="25">
        <v>19.2</v>
      </c>
      <c r="F523" s="25">
        <v>0</v>
      </c>
      <c r="G523" s="25">
        <v>29.86</v>
      </c>
      <c r="H523" s="25">
        <v>5.0999999999999996</v>
      </c>
    </row>
    <row r="524" spans="2:8" x14ac:dyDescent="0.25">
      <c r="B524" s="43">
        <v>41066</v>
      </c>
      <c r="C524" s="25">
        <v>13.5</v>
      </c>
      <c r="D524" s="25">
        <v>25.3</v>
      </c>
      <c r="E524" s="25">
        <v>20</v>
      </c>
      <c r="F524" s="25">
        <v>0</v>
      </c>
      <c r="G524" s="25">
        <v>20.84</v>
      </c>
      <c r="H524" s="25">
        <v>4.2</v>
      </c>
    </row>
    <row r="525" spans="2:8" x14ac:dyDescent="0.25">
      <c r="B525" s="43">
        <v>41067</v>
      </c>
      <c r="C525" s="25">
        <v>18</v>
      </c>
      <c r="D525" s="25">
        <v>27.1</v>
      </c>
      <c r="E525" s="25">
        <v>21.5</v>
      </c>
      <c r="F525" s="25">
        <v>0.5</v>
      </c>
      <c r="G525" s="25">
        <v>24.67</v>
      </c>
      <c r="H525" s="25">
        <v>6.4</v>
      </c>
    </row>
    <row r="526" spans="2:8" x14ac:dyDescent="0.25">
      <c r="B526" s="43">
        <v>41068</v>
      </c>
      <c r="C526" s="25">
        <v>16.399999999999999</v>
      </c>
      <c r="D526" s="25">
        <v>19.5</v>
      </c>
      <c r="E526" s="25">
        <v>17.399999999999999</v>
      </c>
      <c r="F526" s="25">
        <v>0</v>
      </c>
      <c r="G526" s="25">
        <v>8.24</v>
      </c>
      <c r="H526" s="25">
        <v>2.8</v>
      </c>
    </row>
    <row r="527" spans="2:8" x14ac:dyDescent="0.25">
      <c r="B527" s="43">
        <v>41069</v>
      </c>
      <c r="C527" s="25">
        <v>10.9</v>
      </c>
      <c r="D527" s="25">
        <v>20.9</v>
      </c>
      <c r="E527" s="25">
        <v>16.600000000000001</v>
      </c>
      <c r="F527" s="25">
        <v>3</v>
      </c>
      <c r="G527" s="25">
        <v>19.36</v>
      </c>
      <c r="H527" s="25">
        <v>3.6</v>
      </c>
    </row>
    <row r="528" spans="2:8" x14ac:dyDescent="0.25">
      <c r="B528" s="43">
        <v>41070</v>
      </c>
      <c r="C528" s="25">
        <v>13.6</v>
      </c>
      <c r="D528" s="25">
        <v>21</v>
      </c>
      <c r="E528" s="25">
        <v>17.399999999999999</v>
      </c>
      <c r="F528" s="25">
        <v>1.5</v>
      </c>
      <c r="G528" s="25">
        <v>8.86</v>
      </c>
      <c r="H528" s="25">
        <v>2.2999999999999998</v>
      </c>
    </row>
    <row r="529" spans="2:8" x14ac:dyDescent="0.25">
      <c r="B529" s="43">
        <v>41071</v>
      </c>
      <c r="C529" s="25">
        <v>13.4</v>
      </c>
      <c r="D529" s="25">
        <v>22.9</v>
      </c>
      <c r="E529" s="25">
        <v>16.7</v>
      </c>
      <c r="F529" s="25">
        <v>10</v>
      </c>
      <c r="G529" s="25">
        <v>14.51</v>
      </c>
      <c r="H529" s="25">
        <v>3.6</v>
      </c>
    </row>
    <row r="530" spans="2:8" x14ac:dyDescent="0.25">
      <c r="B530" s="43">
        <v>41072</v>
      </c>
      <c r="C530" s="25">
        <v>12.8</v>
      </c>
      <c r="D530" s="25">
        <v>19.399999999999999</v>
      </c>
      <c r="E530" s="25">
        <v>14.9</v>
      </c>
      <c r="F530" s="25">
        <v>10</v>
      </c>
      <c r="G530" s="25">
        <v>17.420000000000002</v>
      </c>
      <c r="H530" s="25">
        <v>3.9</v>
      </c>
    </row>
    <row r="531" spans="2:8" x14ac:dyDescent="0.25">
      <c r="B531" s="43">
        <v>41073</v>
      </c>
      <c r="C531" s="25">
        <v>11</v>
      </c>
      <c r="D531" s="25">
        <v>21.1</v>
      </c>
      <c r="E531" s="25">
        <v>15.8</v>
      </c>
      <c r="F531" s="25">
        <v>1</v>
      </c>
      <c r="G531" s="25">
        <v>20.53</v>
      </c>
      <c r="H531" s="25">
        <v>4</v>
      </c>
    </row>
    <row r="532" spans="2:8" x14ac:dyDescent="0.25">
      <c r="B532" s="43">
        <v>41074</v>
      </c>
      <c r="C532" s="25">
        <v>9.1</v>
      </c>
      <c r="D532" s="25">
        <v>25.7</v>
      </c>
      <c r="E532" s="25">
        <v>18.5</v>
      </c>
      <c r="F532" s="25">
        <v>0</v>
      </c>
      <c r="G532" s="25">
        <v>30.53</v>
      </c>
      <c r="H532" s="25">
        <v>5.8</v>
      </c>
    </row>
    <row r="533" spans="2:8" x14ac:dyDescent="0.25">
      <c r="B533" s="43">
        <v>41075</v>
      </c>
      <c r="C533" s="25">
        <v>17.600000000000001</v>
      </c>
      <c r="D533" s="25">
        <v>26</v>
      </c>
      <c r="E533" s="25">
        <v>21</v>
      </c>
      <c r="F533" s="25">
        <v>0</v>
      </c>
      <c r="G533" s="25">
        <v>27.84</v>
      </c>
      <c r="H533" s="25">
        <v>6.5</v>
      </c>
    </row>
    <row r="534" spans="2:8" x14ac:dyDescent="0.25">
      <c r="B534" s="43">
        <v>41076</v>
      </c>
      <c r="C534" s="25">
        <v>16.899999999999999</v>
      </c>
      <c r="D534" s="25">
        <v>29.3</v>
      </c>
      <c r="E534" s="25">
        <v>22.5</v>
      </c>
      <c r="F534" s="25">
        <v>0</v>
      </c>
      <c r="G534" s="25">
        <v>29.97</v>
      </c>
      <c r="H534" s="25">
        <v>7</v>
      </c>
    </row>
    <row r="535" spans="2:8" x14ac:dyDescent="0.25">
      <c r="B535" s="43">
        <v>41077</v>
      </c>
      <c r="C535" s="25">
        <v>17.399999999999999</v>
      </c>
      <c r="D535" s="25">
        <v>29.5</v>
      </c>
      <c r="E535" s="25">
        <v>22.5</v>
      </c>
      <c r="F535" s="25">
        <v>0</v>
      </c>
      <c r="G535" s="25">
        <v>28.91</v>
      </c>
      <c r="H535" s="25">
        <v>6.8</v>
      </c>
    </row>
    <row r="536" spans="2:8" x14ac:dyDescent="0.25">
      <c r="B536" s="43">
        <v>41078</v>
      </c>
      <c r="C536" s="25">
        <v>18.8</v>
      </c>
      <c r="D536" s="25">
        <v>22</v>
      </c>
      <c r="E536" s="25">
        <v>20</v>
      </c>
      <c r="F536" s="25">
        <v>0</v>
      </c>
      <c r="G536" s="25">
        <v>8.33</v>
      </c>
      <c r="H536" s="25">
        <v>2.7</v>
      </c>
    </row>
    <row r="537" spans="2:8" x14ac:dyDescent="0.25">
      <c r="B537" s="43">
        <v>41079</v>
      </c>
      <c r="C537" s="25">
        <v>16.3</v>
      </c>
      <c r="D537" s="25">
        <v>23.9</v>
      </c>
      <c r="E537" s="25">
        <v>19.2</v>
      </c>
      <c r="F537" s="25">
        <v>3.5</v>
      </c>
      <c r="G537" s="25">
        <v>8.98</v>
      </c>
      <c r="H537" s="25">
        <v>2.4</v>
      </c>
    </row>
    <row r="538" spans="2:8" x14ac:dyDescent="0.25">
      <c r="B538" s="43">
        <v>41080</v>
      </c>
      <c r="C538" s="25">
        <v>15.9</v>
      </c>
      <c r="D538" s="25">
        <v>30.8</v>
      </c>
      <c r="E538" s="25">
        <v>23.3</v>
      </c>
      <c r="F538" s="25">
        <v>0</v>
      </c>
      <c r="G538" s="25">
        <v>29.05</v>
      </c>
      <c r="H538" s="25">
        <v>6.1</v>
      </c>
    </row>
    <row r="539" spans="2:8" x14ac:dyDescent="0.25">
      <c r="B539" s="43">
        <v>41081</v>
      </c>
      <c r="C539" s="25">
        <v>15.6</v>
      </c>
      <c r="D539" s="25">
        <v>31</v>
      </c>
      <c r="E539" s="25">
        <v>21.9</v>
      </c>
      <c r="F539" s="25">
        <v>0</v>
      </c>
      <c r="G539" s="25">
        <v>22.12</v>
      </c>
      <c r="H539" s="25">
        <v>5.8</v>
      </c>
    </row>
    <row r="540" spans="2:8" x14ac:dyDescent="0.25">
      <c r="B540" s="43">
        <v>41082</v>
      </c>
      <c r="C540" s="25">
        <v>13</v>
      </c>
      <c r="D540" s="25">
        <v>24.5</v>
      </c>
      <c r="E540" s="25">
        <v>19.100000000000001</v>
      </c>
      <c r="F540" s="25">
        <v>0</v>
      </c>
      <c r="G540" s="25">
        <v>28.74</v>
      </c>
      <c r="H540" s="25">
        <v>5.6</v>
      </c>
    </row>
    <row r="541" spans="2:8" x14ac:dyDescent="0.25">
      <c r="B541" s="43">
        <v>41083</v>
      </c>
      <c r="C541" s="25">
        <v>13.9</v>
      </c>
      <c r="D541" s="25">
        <v>27.9</v>
      </c>
      <c r="E541" s="25">
        <v>21.1</v>
      </c>
      <c r="F541" s="25">
        <v>0</v>
      </c>
      <c r="G541" s="25">
        <v>28.89</v>
      </c>
      <c r="H541" s="25">
        <v>5.7</v>
      </c>
    </row>
    <row r="542" spans="2:8" x14ac:dyDescent="0.25">
      <c r="B542" s="43">
        <v>41084</v>
      </c>
      <c r="C542" s="25">
        <v>13.2</v>
      </c>
      <c r="D542" s="25">
        <v>29.7</v>
      </c>
      <c r="E542" s="25">
        <v>22.6</v>
      </c>
      <c r="F542" s="25">
        <v>0</v>
      </c>
      <c r="G542" s="25">
        <v>29.07</v>
      </c>
      <c r="H542" s="25">
        <v>6</v>
      </c>
    </row>
    <row r="543" spans="2:8" x14ac:dyDescent="0.25">
      <c r="B543" s="43">
        <v>41085</v>
      </c>
      <c r="C543" s="25">
        <v>14.4</v>
      </c>
      <c r="D543" s="25">
        <v>29.7</v>
      </c>
      <c r="E543" s="25">
        <v>22.6</v>
      </c>
      <c r="F543" s="25">
        <v>0</v>
      </c>
      <c r="G543" s="25">
        <v>30.03</v>
      </c>
      <c r="H543" s="25">
        <v>6.4</v>
      </c>
    </row>
    <row r="544" spans="2:8" x14ac:dyDescent="0.25">
      <c r="B544" s="43">
        <v>41086</v>
      </c>
      <c r="C544" s="25">
        <v>14.9</v>
      </c>
      <c r="D544" s="25">
        <v>32.1</v>
      </c>
      <c r="E544" s="25">
        <v>24</v>
      </c>
      <c r="F544" s="25">
        <v>0</v>
      </c>
      <c r="G544" s="25">
        <v>30.17</v>
      </c>
      <c r="H544" s="25">
        <v>6.2</v>
      </c>
    </row>
    <row r="545" spans="2:8" x14ac:dyDescent="0.25">
      <c r="B545" s="43">
        <v>41087</v>
      </c>
      <c r="C545" s="25">
        <v>14.5</v>
      </c>
      <c r="D545" s="25">
        <v>35.9</v>
      </c>
      <c r="E545" s="25">
        <v>26.4</v>
      </c>
      <c r="F545" s="25">
        <v>0.5</v>
      </c>
      <c r="G545" s="25">
        <v>30.38</v>
      </c>
      <c r="H545" s="25">
        <v>7.3</v>
      </c>
    </row>
    <row r="546" spans="2:8" x14ac:dyDescent="0.25">
      <c r="B546" s="43">
        <v>41088</v>
      </c>
      <c r="C546" s="25">
        <v>20.9</v>
      </c>
      <c r="D546" s="25">
        <v>32.4</v>
      </c>
      <c r="E546" s="25">
        <v>26</v>
      </c>
      <c r="F546" s="25">
        <v>0</v>
      </c>
      <c r="G546" s="25">
        <v>28.21</v>
      </c>
      <c r="H546" s="25">
        <v>7.7</v>
      </c>
    </row>
    <row r="547" spans="2:8" x14ac:dyDescent="0.25">
      <c r="B547" s="43">
        <v>41089</v>
      </c>
      <c r="C547" s="25">
        <v>19.3</v>
      </c>
      <c r="D547" s="25">
        <v>26.2</v>
      </c>
      <c r="E547" s="25">
        <v>22.2</v>
      </c>
      <c r="F547" s="25">
        <v>1</v>
      </c>
      <c r="G547" s="25">
        <v>11.91</v>
      </c>
      <c r="H547" s="25">
        <v>3.2</v>
      </c>
    </row>
    <row r="548" spans="2:8" x14ac:dyDescent="0.25">
      <c r="B548" s="43">
        <v>41090</v>
      </c>
      <c r="C548" s="25">
        <v>20.2</v>
      </c>
      <c r="D548" s="25">
        <v>29.6</v>
      </c>
      <c r="E548" s="25">
        <v>23.2</v>
      </c>
      <c r="F548" s="25">
        <v>11.5</v>
      </c>
      <c r="G548" s="25">
        <v>18.18</v>
      </c>
      <c r="H548" s="25">
        <v>5.3</v>
      </c>
    </row>
    <row r="549" spans="2:8" x14ac:dyDescent="0.25">
      <c r="B549" s="43">
        <v>41091</v>
      </c>
      <c r="C549" s="25">
        <v>12.7</v>
      </c>
      <c r="D549" s="25">
        <v>15.9</v>
      </c>
      <c r="E549" s="25">
        <v>14.8</v>
      </c>
      <c r="F549" s="25">
        <v>5</v>
      </c>
      <c r="G549" s="25">
        <v>3.73</v>
      </c>
      <c r="H549" s="25">
        <v>1</v>
      </c>
    </row>
    <row r="550" spans="2:8" x14ac:dyDescent="0.25">
      <c r="B550" s="43">
        <v>41092</v>
      </c>
      <c r="C550" s="25">
        <v>12.5</v>
      </c>
      <c r="D550" s="25">
        <v>24.7</v>
      </c>
      <c r="E550" s="25">
        <v>18.600000000000001</v>
      </c>
      <c r="F550" s="25">
        <v>0.5</v>
      </c>
      <c r="G550" s="25">
        <v>29.44</v>
      </c>
      <c r="H550" s="25">
        <v>5.7</v>
      </c>
    </row>
    <row r="551" spans="2:8" x14ac:dyDescent="0.25">
      <c r="B551" s="43">
        <v>41093</v>
      </c>
      <c r="C551" s="25">
        <v>11.2</v>
      </c>
      <c r="D551" s="25">
        <v>31.3</v>
      </c>
      <c r="E551" s="25">
        <v>22</v>
      </c>
      <c r="F551" s="25">
        <v>0</v>
      </c>
      <c r="G551" s="25">
        <v>29.68</v>
      </c>
      <c r="H551" s="25">
        <v>5.6</v>
      </c>
    </row>
    <row r="552" spans="2:8" x14ac:dyDescent="0.25">
      <c r="B552" s="43">
        <v>41094</v>
      </c>
      <c r="C552" s="25">
        <v>17.2</v>
      </c>
      <c r="D552" s="25">
        <v>25.9</v>
      </c>
      <c r="E552" s="25">
        <v>20.5</v>
      </c>
      <c r="F552" s="25">
        <v>3</v>
      </c>
      <c r="G552" s="25">
        <v>21.16</v>
      </c>
      <c r="H552" s="25">
        <v>4.7</v>
      </c>
    </row>
    <row r="553" spans="2:8" x14ac:dyDescent="0.25">
      <c r="B553" s="43">
        <v>41095</v>
      </c>
      <c r="C553" s="25">
        <v>16</v>
      </c>
      <c r="D553" s="25">
        <v>22</v>
      </c>
      <c r="E553" s="25">
        <v>17.8</v>
      </c>
      <c r="F553" s="25">
        <v>2.5</v>
      </c>
      <c r="G553" s="25">
        <v>8.14</v>
      </c>
      <c r="H553" s="25">
        <v>2.2999999999999998</v>
      </c>
    </row>
    <row r="554" spans="2:8" x14ac:dyDescent="0.25">
      <c r="B554" s="43">
        <v>41096</v>
      </c>
      <c r="C554" s="25">
        <v>12.1</v>
      </c>
      <c r="D554" s="25">
        <v>24.4</v>
      </c>
      <c r="E554" s="25">
        <v>19.2</v>
      </c>
      <c r="F554" s="25">
        <v>0</v>
      </c>
      <c r="G554" s="25">
        <v>20.52</v>
      </c>
      <c r="H554" s="25">
        <v>4</v>
      </c>
    </row>
    <row r="555" spans="2:8" x14ac:dyDescent="0.25">
      <c r="B555" s="43">
        <v>41097</v>
      </c>
      <c r="C555" s="25">
        <v>14.7</v>
      </c>
      <c r="D555" s="25">
        <v>29.3</v>
      </c>
      <c r="E555" s="25">
        <v>22.2</v>
      </c>
      <c r="F555" s="25">
        <v>8</v>
      </c>
      <c r="G555" s="25">
        <v>29.32</v>
      </c>
      <c r="H555" s="25">
        <v>6.5</v>
      </c>
    </row>
    <row r="556" spans="2:8" x14ac:dyDescent="0.25">
      <c r="B556" s="43">
        <v>41098</v>
      </c>
      <c r="C556" s="25">
        <v>16.399999999999999</v>
      </c>
      <c r="D556" s="25">
        <v>25.7</v>
      </c>
      <c r="E556" s="25">
        <v>20.3</v>
      </c>
      <c r="F556" s="25">
        <v>0</v>
      </c>
      <c r="G556" s="25">
        <v>16.97</v>
      </c>
      <c r="H556" s="25">
        <v>4.0999999999999996</v>
      </c>
    </row>
    <row r="557" spans="2:8" x14ac:dyDescent="0.25">
      <c r="B557" s="43">
        <v>41099</v>
      </c>
      <c r="C557" s="25">
        <v>14.4</v>
      </c>
      <c r="D557" s="25">
        <v>27</v>
      </c>
      <c r="E557" s="25">
        <v>21.3</v>
      </c>
      <c r="F557" s="25">
        <v>0</v>
      </c>
      <c r="G557" s="25">
        <v>24.84</v>
      </c>
      <c r="H557" s="25">
        <v>5</v>
      </c>
    </row>
    <row r="558" spans="2:8" x14ac:dyDescent="0.25">
      <c r="B558" s="43">
        <v>41100</v>
      </c>
      <c r="C558" s="25">
        <v>18.2</v>
      </c>
      <c r="D558" s="25">
        <v>24.4</v>
      </c>
      <c r="E558" s="25">
        <v>20.7</v>
      </c>
      <c r="F558" s="25">
        <v>0</v>
      </c>
      <c r="G558" s="25">
        <v>14.69</v>
      </c>
      <c r="H558" s="25">
        <v>3.9</v>
      </c>
    </row>
    <row r="559" spans="2:8" x14ac:dyDescent="0.25">
      <c r="B559" s="43">
        <v>41101</v>
      </c>
      <c r="C559" s="25">
        <v>16.899999999999999</v>
      </c>
      <c r="D559" s="25">
        <v>21</v>
      </c>
      <c r="E559" s="25">
        <v>18.7</v>
      </c>
      <c r="F559" s="25">
        <v>0</v>
      </c>
      <c r="G559" s="25">
        <v>12.15</v>
      </c>
      <c r="H559" s="25">
        <v>3.5</v>
      </c>
    </row>
    <row r="560" spans="2:8" x14ac:dyDescent="0.25">
      <c r="B560" s="43">
        <v>41102</v>
      </c>
      <c r="C560" s="25">
        <v>15.9</v>
      </c>
      <c r="D560" s="25">
        <v>25.6</v>
      </c>
      <c r="E560" s="25">
        <v>19.899999999999999</v>
      </c>
      <c r="F560" s="25">
        <v>0</v>
      </c>
      <c r="G560" s="25">
        <v>25.88</v>
      </c>
      <c r="H560" s="25">
        <v>5.5</v>
      </c>
    </row>
    <row r="561" spans="2:8" x14ac:dyDescent="0.25">
      <c r="B561" s="43">
        <v>41103</v>
      </c>
      <c r="C561" s="25">
        <v>15.2</v>
      </c>
      <c r="D561" s="25">
        <v>29.6</v>
      </c>
      <c r="E561" s="25">
        <v>22.1</v>
      </c>
      <c r="F561" s="25">
        <v>0.5</v>
      </c>
      <c r="G561" s="25">
        <v>27.03</v>
      </c>
      <c r="H561" s="25">
        <v>6</v>
      </c>
    </row>
    <row r="562" spans="2:8" x14ac:dyDescent="0.25">
      <c r="B562" s="43">
        <v>41104</v>
      </c>
      <c r="C562" s="25">
        <v>17.100000000000001</v>
      </c>
      <c r="D562" s="25">
        <v>23.6</v>
      </c>
      <c r="E562" s="25">
        <v>19.399999999999999</v>
      </c>
      <c r="F562" s="25">
        <v>0</v>
      </c>
      <c r="G562" s="25">
        <v>13.95</v>
      </c>
      <c r="H562" s="25">
        <v>3.9</v>
      </c>
    </row>
    <row r="563" spans="2:8" x14ac:dyDescent="0.25">
      <c r="B563" s="43">
        <v>41105</v>
      </c>
      <c r="C563" s="25">
        <v>11.6</v>
      </c>
      <c r="D563" s="25">
        <v>23.6</v>
      </c>
      <c r="E563" s="25">
        <v>18.5</v>
      </c>
      <c r="F563" s="25">
        <v>0</v>
      </c>
      <c r="G563" s="25">
        <v>24.56</v>
      </c>
      <c r="H563" s="25">
        <v>5.0999999999999996</v>
      </c>
    </row>
    <row r="564" spans="2:8" x14ac:dyDescent="0.25">
      <c r="B564" s="43">
        <v>41106</v>
      </c>
      <c r="C564" s="25">
        <v>15.1</v>
      </c>
      <c r="D564" s="25">
        <v>26</v>
      </c>
      <c r="E564" s="25">
        <v>20</v>
      </c>
      <c r="F564" s="25">
        <v>0</v>
      </c>
      <c r="G564" s="25">
        <v>29.87</v>
      </c>
      <c r="H564" s="25">
        <v>6.2</v>
      </c>
    </row>
    <row r="565" spans="2:8" x14ac:dyDescent="0.25">
      <c r="B565" s="43">
        <v>41107</v>
      </c>
      <c r="C565" s="25">
        <v>11.3</v>
      </c>
      <c r="D565" s="25">
        <v>31.1</v>
      </c>
      <c r="E565" s="25">
        <v>22</v>
      </c>
      <c r="F565" s="25">
        <v>0</v>
      </c>
      <c r="G565" s="25">
        <v>29.77</v>
      </c>
      <c r="H565" s="25">
        <v>5.8</v>
      </c>
    </row>
    <row r="566" spans="2:8" x14ac:dyDescent="0.25">
      <c r="B566" s="43">
        <v>41108</v>
      </c>
      <c r="C566" s="25">
        <v>12.1</v>
      </c>
      <c r="D566" s="25">
        <v>36.700000000000003</v>
      </c>
      <c r="E566" s="25">
        <v>25.6</v>
      </c>
      <c r="F566" s="25">
        <v>0</v>
      </c>
      <c r="G566" s="25">
        <v>29.55</v>
      </c>
      <c r="H566" s="25">
        <v>6.4</v>
      </c>
    </row>
    <row r="567" spans="2:8" x14ac:dyDescent="0.25">
      <c r="B567" s="43">
        <v>41109</v>
      </c>
      <c r="C567" s="25">
        <v>16.8</v>
      </c>
      <c r="D567" s="25">
        <v>26.3</v>
      </c>
      <c r="E567" s="25">
        <v>21.3</v>
      </c>
      <c r="F567" s="25">
        <v>0</v>
      </c>
      <c r="G567" s="25">
        <v>25</v>
      </c>
      <c r="H567" s="25">
        <v>5.6</v>
      </c>
    </row>
    <row r="568" spans="2:8" x14ac:dyDescent="0.25">
      <c r="B568" s="43">
        <v>41110</v>
      </c>
      <c r="C568" s="25">
        <v>14.9</v>
      </c>
      <c r="D568" s="25">
        <v>23</v>
      </c>
      <c r="E568" s="25">
        <v>19.600000000000001</v>
      </c>
      <c r="F568" s="25">
        <v>0</v>
      </c>
      <c r="G568" s="25">
        <v>12.44</v>
      </c>
      <c r="H568" s="25">
        <v>3.3</v>
      </c>
    </row>
    <row r="569" spans="2:8" x14ac:dyDescent="0.25">
      <c r="B569" s="43">
        <v>41111</v>
      </c>
      <c r="C569" s="25">
        <v>15.2</v>
      </c>
      <c r="D569" s="25">
        <v>26.1</v>
      </c>
      <c r="E569" s="25">
        <v>20.8</v>
      </c>
      <c r="F569" s="25">
        <v>0</v>
      </c>
      <c r="G569" s="25">
        <v>25.53</v>
      </c>
      <c r="H569" s="25">
        <v>5.9</v>
      </c>
    </row>
    <row r="570" spans="2:8" x14ac:dyDescent="0.25">
      <c r="B570" s="43">
        <v>41112</v>
      </c>
      <c r="C570" s="25">
        <v>15.4</v>
      </c>
      <c r="D570" s="25">
        <v>26.7</v>
      </c>
      <c r="E570" s="25">
        <v>21.1</v>
      </c>
      <c r="F570" s="25">
        <v>0</v>
      </c>
      <c r="G570" s="25">
        <v>26.35</v>
      </c>
      <c r="H570" s="25">
        <v>6.1</v>
      </c>
    </row>
    <row r="571" spans="2:8" x14ac:dyDescent="0.25">
      <c r="B571" s="43">
        <v>41113</v>
      </c>
      <c r="C571" s="25">
        <v>11</v>
      </c>
      <c r="D571" s="25">
        <v>29.8</v>
      </c>
      <c r="E571" s="25">
        <v>21</v>
      </c>
      <c r="F571" s="25">
        <v>0</v>
      </c>
      <c r="G571" s="25">
        <v>29.89</v>
      </c>
      <c r="H571" s="25">
        <v>5.8</v>
      </c>
    </row>
    <row r="572" spans="2:8" x14ac:dyDescent="0.25">
      <c r="B572" s="43">
        <v>41114</v>
      </c>
      <c r="C572" s="25">
        <v>10.4</v>
      </c>
      <c r="D572" s="25">
        <v>32.700000000000003</v>
      </c>
      <c r="E572" s="25">
        <v>22.7</v>
      </c>
      <c r="F572" s="25">
        <v>0</v>
      </c>
      <c r="G572" s="25">
        <v>28.91</v>
      </c>
      <c r="H572" s="25">
        <v>6.3</v>
      </c>
    </row>
    <row r="573" spans="2:8" x14ac:dyDescent="0.25">
      <c r="B573" s="43">
        <v>41115</v>
      </c>
      <c r="C573" s="25">
        <v>13.4</v>
      </c>
      <c r="D573" s="25">
        <v>35.299999999999997</v>
      </c>
      <c r="E573" s="25">
        <v>25.4</v>
      </c>
      <c r="F573" s="25">
        <v>0</v>
      </c>
      <c r="G573" s="25">
        <v>27.89</v>
      </c>
      <c r="H573" s="25">
        <v>6.1</v>
      </c>
    </row>
    <row r="574" spans="2:8" x14ac:dyDescent="0.25">
      <c r="B574" s="43">
        <v>41116</v>
      </c>
      <c r="C574" s="25">
        <v>15.7</v>
      </c>
      <c r="D574" s="25">
        <v>36</v>
      </c>
      <c r="E574" s="25">
        <v>26.4</v>
      </c>
      <c r="F574" s="25">
        <v>0</v>
      </c>
      <c r="G574" s="25">
        <v>24.53</v>
      </c>
      <c r="H574" s="25">
        <v>6.6</v>
      </c>
    </row>
    <row r="575" spans="2:8" x14ac:dyDescent="0.25">
      <c r="B575" s="43">
        <v>41117</v>
      </c>
      <c r="C575" s="25">
        <v>20.100000000000001</v>
      </c>
      <c r="D575" s="25">
        <v>31.4</v>
      </c>
      <c r="E575" s="25">
        <v>23.9</v>
      </c>
      <c r="F575" s="25">
        <v>38.5</v>
      </c>
      <c r="G575" s="25">
        <v>20.329999999999998</v>
      </c>
      <c r="H575" s="25">
        <v>5.4</v>
      </c>
    </row>
    <row r="576" spans="2:8" x14ac:dyDescent="0.25">
      <c r="B576" s="43">
        <v>41118</v>
      </c>
      <c r="C576" s="25">
        <v>18.600000000000001</v>
      </c>
      <c r="D576" s="25">
        <v>26.4</v>
      </c>
      <c r="E576" s="25">
        <v>22</v>
      </c>
      <c r="F576" s="25">
        <v>0</v>
      </c>
      <c r="G576" s="25">
        <v>15.96</v>
      </c>
      <c r="H576" s="25">
        <v>4.3</v>
      </c>
    </row>
    <row r="577" spans="2:8" x14ac:dyDescent="0.25">
      <c r="B577" s="43">
        <v>41119</v>
      </c>
      <c r="C577" s="25">
        <v>15.6</v>
      </c>
      <c r="D577" s="25">
        <v>26.2</v>
      </c>
      <c r="E577" s="25">
        <v>20.8</v>
      </c>
      <c r="F577" s="25">
        <v>0</v>
      </c>
      <c r="G577" s="25">
        <v>26.78</v>
      </c>
      <c r="H577" s="25">
        <v>5.7</v>
      </c>
    </row>
    <row r="578" spans="2:8" x14ac:dyDescent="0.25">
      <c r="B578" s="43">
        <v>41120</v>
      </c>
      <c r="C578" s="25">
        <v>14</v>
      </c>
      <c r="D578" s="25">
        <v>29.6</v>
      </c>
      <c r="E578" s="25">
        <v>22.5</v>
      </c>
      <c r="F578" s="25">
        <v>0</v>
      </c>
      <c r="G578" s="25">
        <v>27.41</v>
      </c>
      <c r="H578" s="25">
        <v>5.4</v>
      </c>
    </row>
    <row r="579" spans="2:8" x14ac:dyDescent="0.25">
      <c r="B579" s="43">
        <v>41121</v>
      </c>
      <c r="C579" s="25">
        <v>15</v>
      </c>
      <c r="D579" s="25">
        <v>33.9</v>
      </c>
      <c r="E579" s="25">
        <v>24.5</v>
      </c>
      <c r="F579" s="25">
        <v>0</v>
      </c>
      <c r="G579" s="25">
        <v>27.17</v>
      </c>
      <c r="H579" s="25">
        <v>5.7</v>
      </c>
    </row>
    <row r="580" spans="2:8" x14ac:dyDescent="0.25">
      <c r="B580" s="43">
        <v>41122</v>
      </c>
      <c r="C580" s="25">
        <v>20.8</v>
      </c>
      <c r="D580" s="25">
        <v>28</v>
      </c>
      <c r="E580" s="25">
        <v>23.6</v>
      </c>
      <c r="F580" s="25">
        <v>0</v>
      </c>
      <c r="G580" s="25">
        <v>16.89</v>
      </c>
      <c r="H580" s="25">
        <v>4.5999999999999996</v>
      </c>
    </row>
    <row r="581" spans="2:8" x14ac:dyDescent="0.25">
      <c r="B581" s="43">
        <v>41123</v>
      </c>
      <c r="C581" s="25">
        <v>17.8</v>
      </c>
      <c r="D581" s="25">
        <v>28.9</v>
      </c>
      <c r="E581" s="25">
        <v>23.6</v>
      </c>
      <c r="F581" s="25">
        <v>0</v>
      </c>
      <c r="G581" s="25">
        <v>23.84</v>
      </c>
      <c r="H581" s="25">
        <v>5.5</v>
      </c>
    </row>
    <row r="582" spans="2:8" x14ac:dyDescent="0.25">
      <c r="B582" s="43">
        <v>41124</v>
      </c>
      <c r="C582" s="25">
        <v>18.100000000000001</v>
      </c>
      <c r="D582" s="25">
        <v>28</v>
      </c>
      <c r="E582" s="25">
        <v>22.6</v>
      </c>
      <c r="F582" s="25">
        <v>0</v>
      </c>
      <c r="G582" s="25">
        <v>20.440000000000001</v>
      </c>
      <c r="H582" s="25">
        <v>5</v>
      </c>
    </row>
    <row r="583" spans="2:8" x14ac:dyDescent="0.25">
      <c r="B583" s="43">
        <v>41125</v>
      </c>
      <c r="C583" s="25">
        <v>16.100000000000001</v>
      </c>
      <c r="D583" s="25">
        <v>29.6</v>
      </c>
      <c r="E583" s="25">
        <v>22.4</v>
      </c>
      <c r="F583" s="25">
        <v>11</v>
      </c>
      <c r="G583" s="25">
        <v>23.18</v>
      </c>
      <c r="H583" s="25">
        <v>5</v>
      </c>
    </row>
    <row r="584" spans="2:8" x14ac:dyDescent="0.25">
      <c r="B584" s="43">
        <v>41126</v>
      </c>
      <c r="C584" s="25">
        <v>17.100000000000001</v>
      </c>
      <c r="D584" s="25">
        <v>26.8</v>
      </c>
      <c r="E584" s="25">
        <v>19.600000000000001</v>
      </c>
      <c r="F584" s="25">
        <v>23</v>
      </c>
      <c r="G584" s="25">
        <v>16.47</v>
      </c>
      <c r="H584" s="25">
        <v>4</v>
      </c>
    </row>
    <row r="585" spans="2:8" x14ac:dyDescent="0.25">
      <c r="B585" s="43">
        <v>41127</v>
      </c>
      <c r="C585" s="25">
        <v>14.2</v>
      </c>
      <c r="D585" s="25">
        <v>25.3</v>
      </c>
      <c r="E585" s="25">
        <v>19.399999999999999</v>
      </c>
      <c r="F585" s="25">
        <v>0</v>
      </c>
      <c r="G585" s="25">
        <v>19.57</v>
      </c>
      <c r="H585" s="25">
        <v>4</v>
      </c>
    </row>
    <row r="586" spans="2:8" x14ac:dyDescent="0.25">
      <c r="B586" s="43">
        <v>41128</v>
      </c>
      <c r="C586" s="25">
        <v>13.6</v>
      </c>
      <c r="D586" s="25">
        <v>28.9</v>
      </c>
      <c r="E586" s="25">
        <v>21.6</v>
      </c>
      <c r="F586" s="25">
        <v>0</v>
      </c>
      <c r="G586" s="25">
        <v>27.23</v>
      </c>
      <c r="H586" s="25">
        <v>5.0999999999999996</v>
      </c>
    </row>
    <row r="587" spans="2:8" x14ac:dyDescent="0.25">
      <c r="B587" s="43">
        <v>41129</v>
      </c>
      <c r="C587" s="25">
        <v>14.3</v>
      </c>
      <c r="D587" s="25">
        <v>32.700000000000003</v>
      </c>
      <c r="E587" s="25">
        <v>23.9</v>
      </c>
      <c r="F587" s="25">
        <v>0</v>
      </c>
      <c r="G587" s="25">
        <v>26.72</v>
      </c>
      <c r="H587" s="25">
        <v>5.3</v>
      </c>
    </row>
    <row r="588" spans="2:8" x14ac:dyDescent="0.25">
      <c r="B588" s="43">
        <v>41130</v>
      </c>
      <c r="C588" s="25">
        <v>15.9</v>
      </c>
      <c r="D588" s="25">
        <v>35.9</v>
      </c>
      <c r="E588" s="25">
        <v>26</v>
      </c>
      <c r="F588" s="25">
        <v>0</v>
      </c>
      <c r="G588" s="25">
        <v>26.12</v>
      </c>
      <c r="H588" s="25">
        <v>5.7</v>
      </c>
    </row>
    <row r="589" spans="2:8" x14ac:dyDescent="0.25">
      <c r="B589" s="43">
        <v>41131</v>
      </c>
      <c r="C589" s="25">
        <v>15.8</v>
      </c>
      <c r="D589" s="25">
        <v>36</v>
      </c>
      <c r="E589" s="25">
        <v>26.2</v>
      </c>
      <c r="F589" s="25">
        <v>0</v>
      </c>
      <c r="G589" s="25">
        <v>26.21</v>
      </c>
      <c r="H589" s="25">
        <v>5.6</v>
      </c>
    </row>
    <row r="590" spans="2:8" x14ac:dyDescent="0.25">
      <c r="B590" s="43">
        <v>41132</v>
      </c>
      <c r="C590" s="25">
        <v>17.7</v>
      </c>
      <c r="D590" s="25">
        <v>30.9</v>
      </c>
      <c r="E590" s="25">
        <v>24.2</v>
      </c>
      <c r="F590" s="25">
        <v>0</v>
      </c>
      <c r="G590" s="25">
        <v>24.64</v>
      </c>
      <c r="H590" s="25">
        <v>5.6</v>
      </c>
    </row>
    <row r="591" spans="2:8" x14ac:dyDescent="0.25">
      <c r="B591" s="43">
        <v>41133</v>
      </c>
      <c r="C591" s="25">
        <v>17.899999999999999</v>
      </c>
      <c r="D591" s="25">
        <v>27.9</v>
      </c>
      <c r="E591" s="25">
        <v>22.3</v>
      </c>
      <c r="F591" s="25">
        <v>0</v>
      </c>
      <c r="G591" s="25">
        <v>18.43</v>
      </c>
      <c r="H591" s="25">
        <v>4.5999999999999996</v>
      </c>
    </row>
    <row r="592" spans="2:8" x14ac:dyDescent="0.25">
      <c r="B592" s="43">
        <v>41134</v>
      </c>
      <c r="C592" s="25">
        <v>15.4</v>
      </c>
      <c r="D592" s="25">
        <v>30</v>
      </c>
      <c r="E592" s="25">
        <v>22.8</v>
      </c>
      <c r="F592" s="25">
        <v>0</v>
      </c>
      <c r="G592" s="25">
        <v>23.62</v>
      </c>
      <c r="H592" s="25">
        <v>4.8</v>
      </c>
    </row>
    <row r="593" spans="2:8" x14ac:dyDescent="0.25">
      <c r="B593" s="43">
        <v>41135</v>
      </c>
      <c r="C593" s="25">
        <v>15.8</v>
      </c>
      <c r="D593" s="25">
        <v>34.299999999999997</v>
      </c>
      <c r="E593" s="25">
        <v>25.4</v>
      </c>
      <c r="F593" s="25">
        <v>0</v>
      </c>
      <c r="G593" s="25">
        <v>25.48</v>
      </c>
      <c r="H593" s="25">
        <v>6.5</v>
      </c>
    </row>
    <row r="594" spans="2:8" x14ac:dyDescent="0.25">
      <c r="B594" s="43">
        <v>41136</v>
      </c>
      <c r="C594" s="25">
        <v>22.4</v>
      </c>
      <c r="D594" s="25">
        <v>32.9</v>
      </c>
      <c r="E594" s="25">
        <v>24.7</v>
      </c>
      <c r="F594" s="25">
        <v>0</v>
      </c>
      <c r="G594" s="25">
        <v>17.239999999999998</v>
      </c>
      <c r="H594" s="25">
        <v>6.3</v>
      </c>
    </row>
    <row r="595" spans="2:8" x14ac:dyDescent="0.25">
      <c r="B595" s="43">
        <v>41137</v>
      </c>
      <c r="C595" s="25">
        <v>14.7</v>
      </c>
      <c r="D595" s="25">
        <v>31.6</v>
      </c>
      <c r="E595" s="25">
        <v>22.8</v>
      </c>
      <c r="F595" s="25">
        <v>0</v>
      </c>
      <c r="G595" s="25">
        <v>25.34</v>
      </c>
      <c r="H595" s="25">
        <v>5</v>
      </c>
    </row>
    <row r="596" spans="2:8" x14ac:dyDescent="0.25">
      <c r="B596" s="43">
        <v>41138</v>
      </c>
      <c r="C596" s="25">
        <v>14.5</v>
      </c>
      <c r="D596" s="25">
        <v>35.1</v>
      </c>
      <c r="E596" s="25">
        <v>25.7</v>
      </c>
      <c r="F596" s="25">
        <v>0</v>
      </c>
      <c r="G596" s="25">
        <v>25.5</v>
      </c>
      <c r="H596" s="25">
        <v>6.6</v>
      </c>
    </row>
    <row r="597" spans="2:8" x14ac:dyDescent="0.25">
      <c r="B597" s="43">
        <v>41139</v>
      </c>
      <c r="C597" s="25">
        <v>22.1</v>
      </c>
      <c r="D597" s="25">
        <v>32.6</v>
      </c>
      <c r="E597" s="25">
        <v>26.5</v>
      </c>
      <c r="F597" s="25">
        <v>0</v>
      </c>
      <c r="G597" s="25">
        <v>20.45</v>
      </c>
      <c r="H597" s="25">
        <v>7.1</v>
      </c>
    </row>
    <row r="598" spans="2:8" x14ac:dyDescent="0.25">
      <c r="B598" s="43">
        <v>41140</v>
      </c>
      <c r="C598" s="25">
        <v>22.7</v>
      </c>
      <c r="D598" s="25">
        <v>33.4</v>
      </c>
      <c r="E598" s="25">
        <v>27.2</v>
      </c>
      <c r="F598" s="25">
        <v>0</v>
      </c>
      <c r="G598" s="25">
        <v>18.52</v>
      </c>
      <c r="H598" s="25">
        <v>6.3</v>
      </c>
    </row>
    <row r="599" spans="2:8" x14ac:dyDescent="0.25">
      <c r="B599" s="43">
        <v>41141</v>
      </c>
      <c r="C599" s="25">
        <v>19.8</v>
      </c>
      <c r="D599" s="25">
        <v>36.6</v>
      </c>
      <c r="E599" s="25">
        <v>28</v>
      </c>
      <c r="F599" s="25">
        <v>0</v>
      </c>
      <c r="G599" s="25">
        <v>21.46</v>
      </c>
      <c r="H599" s="25">
        <v>5.2</v>
      </c>
    </row>
    <row r="600" spans="2:8" x14ac:dyDescent="0.25">
      <c r="B600" s="43">
        <v>41142</v>
      </c>
      <c r="C600" s="25">
        <v>21.9</v>
      </c>
      <c r="D600" s="25">
        <v>35.700000000000003</v>
      </c>
      <c r="E600" s="25">
        <v>27.6</v>
      </c>
      <c r="F600" s="25">
        <v>0</v>
      </c>
      <c r="G600" s="25">
        <v>22.56</v>
      </c>
      <c r="H600" s="25">
        <v>5.9</v>
      </c>
    </row>
    <row r="601" spans="2:8" x14ac:dyDescent="0.25">
      <c r="B601" s="43">
        <v>41143</v>
      </c>
      <c r="C601" s="25">
        <v>21.7</v>
      </c>
      <c r="D601" s="25">
        <v>32.4</v>
      </c>
      <c r="E601" s="25">
        <v>26.2</v>
      </c>
      <c r="F601" s="25">
        <v>0.5</v>
      </c>
      <c r="G601" s="25">
        <v>22.5</v>
      </c>
      <c r="H601" s="25">
        <v>5.6</v>
      </c>
    </row>
    <row r="602" spans="2:8" x14ac:dyDescent="0.25">
      <c r="B602" s="43">
        <v>41144</v>
      </c>
      <c r="C602" s="25">
        <v>19.399999999999999</v>
      </c>
      <c r="D602" s="25">
        <v>33.9</v>
      </c>
      <c r="E602" s="25">
        <v>26.3</v>
      </c>
      <c r="F602" s="25">
        <v>0</v>
      </c>
      <c r="G602" s="25">
        <v>20.8</v>
      </c>
      <c r="H602" s="25">
        <v>5.5</v>
      </c>
    </row>
    <row r="603" spans="2:8" x14ac:dyDescent="0.25">
      <c r="B603" s="43">
        <v>41145</v>
      </c>
      <c r="C603" s="25">
        <v>20.100000000000001</v>
      </c>
      <c r="D603" s="25">
        <v>29.8</v>
      </c>
      <c r="E603" s="25">
        <v>24.5</v>
      </c>
      <c r="F603" s="25">
        <v>0</v>
      </c>
      <c r="G603" s="25">
        <v>17.79</v>
      </c>
      <c r="H603" s="25">
        <v>4.5999999999999996</v>
      </c>
    </row>
    <row r="604" spans="2:8" x14ac:dyDescent="0.25">
      <c r="B604" s="43">
        <v>41146</v>
      </c>
      <c r="C604" s="25">
        <v>17.8</v>
      </c>
      <c r="D604" s="25">
        <v>25.2</v>
      </c>
      <c r="E604" s="25">
        <v>20.6</v>
      </c>
      <c r="F604" s="25">
        <v>0</v>
      </c>
      <c r="G604" s="25">
        <v>8.2899999999999991</v>
      </c>
      <c r="H604" s="25">
        <v>2.9</v>
      </c>
    </row>
    <row r="605" spans="2:8" x14ac:dyDescent="0.25">
      <c r="B605" s="43">
        <v>41147</v>
      </c>
      <c r="C605" s="25">
        <v>14.4</v>
      </c>
      <c r="D605" s="25">
        <v>25.6</v>
      </c>
      <c r="E605" s="25">
        <v>19.399999999999999</v>
      </c>
      <c r="F605" s="25">
        <v>0</v>
      </c>
      <c r="G605" s="25">
        <v>22.41</v>
      </c>
      <c r="H605" s="25">
        <v>4.5</v>
      </c>
    </row>
    <row r="606" spans="2:8" x14ac:dyDescent="0.25">
      <c r="B606" s="43">
        <v>41148</v>
      </c>
      <c r="C606" s="25">
        <v>10.199999999999999</v>
      </c>
      <c r="D606" s="25">
        <v>32.6</v>
      </c>
      <c r="E606" s="25">
        <v>21.8</v>
      </c>
      <c r="F606" s="25">
        <v>2.5</v>
      </c>
      <c r="G606" s="25">
        <v>24.35</v>
      </c>
      <c r="H606" s="25">
        <v>5.5</v>
      </c>
    </row>
    <row r="607" spans="2:8" x14ac:dyDescent="0.25">
      <c r="B607" s="43">
        <v>41149</v>
      </c>
      <c r="C607" s="25">
        <v>18.600000000000001</v>
      </c>
      <c r="D607" s="25">
        <v>30.8</v>
      </c>
      <c r="E607" s="25">
        <v>24.1</v>
      </c>
      <c r="F607" s="25">
        <v>0</v>
      </c>
      <c r="G607" s="25">
        <v>22.83</v>
      </c>
      <c r="H607" s="25">
        <v>5.2</v>
      </c>
    </row>
    <row r="608" spans="2:8" x14ac:dyDescent="0.25">
      <c r="B608" s="43">
        <v>41150</v>
      </c>
      <c r="C608" s="25">
        <v>19.2</v>
      </c>
      <c r="D608" s="25">
        <v>28.1</v>
      </c>
      <c r="E608" s="25">
        <v>23</v>
      </c>
      <c r="F608" s="25">
        <v>8</v>
      </c>
      <c r="G608" s="25">
        <v>9.77</v>
      </c>
      <c r="H608" s="25">
        <v>3</v>
      </c>
    </row>
    <row r="609" spans="2:8" x14ac:dyDescent="0.25">
      <c r="B609" s="43">
        <v>41151</v>
      </c>
      <c r="C609" s="25">
        <v>17.2</v>
      </c>
      <c r="D609" s="25">
        <v>22.5</v>
      </c>
      <c r="E609" s="25">
        <v>18.100000000000001</v>
      </c>
      <c r="F609" s="25">
        <v>0.5</v>
      </c>
      <c r="G609" s="25">
        <v>9.09</v>
      </c>
      <c r="H609" s="25">
        <v>2.7</v>
      </c>
    </row>
    <row r="610" spans="2:8" x14ac:dyDescent="0.25">
      <c r="B610" s="43">
        <v>41152</v>
      </c>
      <c r="C610" s="25">
        <v>14.1</v>
      </c>
      <c r="D610" s="25">
        <v>21.4</v>
      </c>
      <c r="E610" s="25">
        <v>17</v>
      </c>
      <c r="F610" s="25">
        <v>3</v>
      </c>
      <c r="G610" s="25">
        <v>19.739999999999998</v>
      </c>
      <c r="H610" s="25">
        <v>4.5</v>
      </c>
    </row>
    <row r="611" spans="2:8" x14ac:dyDescent="0.25">
      <c r="B611" s="43">
        <v>41153</v>
      </c>
      <c r="C611" s="25">
        <v>11.6</v>
      </c>
      <c r="D611" s="25">
        <v>21</v>
      </c>
      <c r="E611" s="25">
        <v>16.100000000000001</v>
      </c>
      <c r="F611" s="25">
        <v>0</v>
      </c>
      <c r="G611" s="25">
        <v>19.95</v>
      </c>
      <c r="H611" s="25">
        <v>4.4000000000000004</v>
      </c>
    </row>
    <row r="612" spans="2:8" x14ac:dyDescent="0.25">
      <c r="B612" s="43">
        <v>41154</v>
      </c>
      <c r="C612" s="25">
        <v>13.4</v>
      </c>
      <c r="D612" s="25">
        <v>21.5</v>
      </c>
      <c r="E612" s="25">
        <v>17.5</v>
      </c>
      <c r="F612" s="25">
        <v>0</v>
      </c>
      <c r="G612" s="25">
        <v>5.61</v>
      </c>
      <c r="H612" s="25">
        <v>2.9</v>
      </c>
    </row>
    <row r="613" spans="2:8" x14ac:dyDescent="0.25">
      <c r="B613" s="43">
        <v>41155</v>
      </c>
      <c r="C613" s="25">
        <v>14.3</v>
      </c>
      <c r="D613" s="25">
        <v>24</v>
      </c>
      <c r="E613" s="25">
        <v>19.2</v>
      </c>
      <c r="F613" s="25">
        <v>0</v>
      </c>
      <c r="G613" s="25">
        <v>11.49</v>
      </c>
      <c r="H613" s="25">
        <v>3.5</v>
      </c>
    </row>
    <row r="614" spans="2:8" x14ac:dyDescent="0.25">
      <c r="B614" s="43">
        <v>41156</v>
      </c>
      <c r="C614" s="25">
        <v>15.5</v>
      </c>
      <c r="D614" s="25">
        <v>25.1</v>
      </c>
      <c r="E614" s="25">
        <v>20.399999999999999</v>
      </c>
      <c r="F614" s="25">
        <v>0</v>
      </c>
      <c r="G614" s="25">
        <v>12.53</v>
      </c>
      <c r="H614" s="25">
        <v>3.4</v>
      </c>
    </row>
    <row r="615" spans="2:8" x14ac:dyDescent="0.25">
      <c r="B615" s="43">
        <v>41157</v>
      </c>
      <c r="C615" s="25">
        <v>17.7</v>
      </c>
      <c r="D615" s="25">
        <v>27.9</v>
      </c>
      <c r="E615" s="25">
        <v>22.6</v>
      </c>
      <c r="F615" s="25">
        <v>0</v>
      </c>
      <c r="G615" s="25">
        <v>16.739999999999998</v>
      </c>
      <c r="H615" s="25">
        <v>4.4000000000000004</v>
      </c>
    </row>
    <row r="616" spans="2:8" x14ac:dyDescent="0.25">
      <c r="B616" s="43">
        <v>41158</v>
      </c>
      <c r="C616" s="25">
        <v>16.5</v>
      </c>
      <c r="D616" s="25">
        <v>29.6</v>
      </c>
      <c r="E616" s="25">
        <v>22.4</v>
      </c>
      <c r="F616" s="25">
        <v>0</v>
      </c>
      <c r="G616" s="25">
        <v>20.73</v>
      </c>
      <c r="H616" s="25">
        <v>4.2</v>
      </c>
    </row>
    <row r="617" spans="2:8" x14ac:dyDescent="0.25">
      <c r="B617" s="43">
        <v>41159</v>
      </c>
      <c r="C617" s="25">
        <v>13.2</v>
      </c>
      <c r="D617" s="25">
        <v>32.299999999999997</v>
      </c>
      <c r="E617" s="25">
        <v>23</v>
      </c>
      <c r="F617" s="25">
        <v>0</v>
      </c>
      <c r="G617" s="25">
        <v>21.4</v>
      </c>
      <c r="H617" s="25">
        <v>4.2</v>
      </c>
    </row>
    <row r="618" spans="2:8" x14ac:dyDescent="0.25">
      <c r="B618" s="43">
        <v>41160</v>
      </c>
      <c r="C618" s="25">
        <v>13.2</v>
      </c>
      <c r="D618" s="25">
        <v>32.6</v>
      </c>
      <c r="E618" s="25">
        <v>23.1</v>
      </c>
      <c r="F618" s="25">
        <v>0</v>
      </c>
      <c r="G618" s="25">
        <v>21</v>
      </c>
      <c r="H618" s="25">
        <v>4.4000000000000004</v>
      </c>
    </row>
    <row r="619" spans="2:8" x14ac:dyDescent="0.25">
      <c r="B619" s="43">
        <v>41161</v>
      </c>
      <c r="C619" s="25">
        <v>16.600000000000001</v>
      </c>
      <c r="D619" s="25">
        <v>32</v>
      </c>
      <c r="E619" s="25">
        <v>23.2</v>
      </c>
      <c r="F619" s="25">
        <v>0</v>
      </c>
      <c r="G619" s="25">
        <v>20.5</v>
      </c>
      <c r="H619" s="25">
        <v>4.7</v>
      </c>
    </row>
    <row r="620" spans="2:8" x14ac:dyDescent="0.25">
      <c r="B620" s="43">
        <v>41162</v>
      </c>
      <c r="C620" s="25">
        <v>18.5</v>
      </c>
      <c r="D620" s="25">
        <v>29.3</v>
      </c>
      <c r="E620" s="25">
        <v>23.1</v>
      </c>
      <c r="F620" s="25">
        <v>0</v>
      </c>
      <c r="G620" s="25">
        <v>17.87</v>
      </c>
      <c r="H620" s="25">
        <v>4.4000000000000004</v>
      </c>
    </row>
    <row r="621" spans="2:8" x14ac:dyDescent="0.25">
      <c r="B621" s="43">
        <v>41163</v>
      </c>
      <c r="C621" s="25">
        <v>20.2</v>
      </c>
      <c r="D621" s="25">
        <v>30.5</v>
      </c>
      <c r="E621" s="25">
        <v>24.9</v>
      </c>
      <c r="F621" s="25">
        <v>0</v>
      </c>
      <c r="G621" s="25">
        <v>18.649999999999999</v>
      </c>
      <c r="H621" s="25">
        <v>4.4000000000000004</v>
      </c>
    </row>
    <row r="622" spans="2:8" x14ac:dyDescent="0.25">
      <c r="B622" s="43">
        <v>41164</v>
      </c>
      <c r="C622" s="25">
        <v>17.899999999999999</v>
      </c>
      <c r="D622" s="25">
        <v>22.1</v>
      </c>
      <c r="E622" s="25">
        <v>19.399999999999999</v>
      </c>
      <c r="F622" s="25">
        <v>1</v>
      </c>
      <c r="G622" s="25">
        <v>9.08</v>
      </c>
      <c r="H622" s="25">
        <v>3.8</v>
      </c>
    </row>
    <row r="623" spans="2:8" x14ac:dyDescent="0.25">
      <c r="B623" s="43">
        <v>41165</v>
      </c>
      <c r="C623" s="25">
        <v>13.2</v>
      </c>
      <c r="D623" s="25">
        <v>22.2</v>
      </c>
      <c r="E623" s="25">
        <v>17</v>
      </c>
      <c r="F623" s="25">
        <v>2</v>
      </c>
      <c r="G623" s="25">
        <v>11.93</v>
      </c>
      <c r="H623" s="25">
        <v>3.5</v>
      </c>
    </row>
    <row r="624" spans="2:8" x14ac:dyDescent="0.25">
      <c r="B624" s="43">
        <v>41166</v>
      </c>
      <c r="C624" s="25">
        <v>11.7</v>
      </c>
      <c r="D624" s="25">
        <v>24.3</v>
      </c>
      <c r="E624" s="25">
        <v>17.8</v>
      </c>
      <c r="F624" s="25">
        <v>0</v>
      </c>
      <c r="G624" s="25">
        <v>21.16</v>
      </c>
      <c r="H624" s="25">
        <v>4.3</v>
      </c>
    </row>
    <row r="625" spans="2:8" x14ac:dyDescent="0.25">
      <c r="B625" s="43">
        <v>41167</v>
      </c>
      <c r="C625" s="25">
        <v>13.3</v>
      </c>
      <c r="D625" s="25">
        <v>23.2</v>
      </c>
      <c r="E625" s="25">
        <v>17.100000000000001</v>
      </c>
      <c r="F625" s="25">
        <v>0</v>
      </c>
      <c r="G625" s="25">
        <v>17.77</v>
      </c>
      <c r="H625" s="25">
        <v>3.4</v>
      </c>
    </row>
    <row r="626" spans="2:8" x14ac:dyDescent="0.25">
      <c r="B626" s="43">
        <v>41168</v>
      </c>
      <c r="C626" s="25">
        <v>7.6</v>
      </c>
      <c r="D626" s="25">
        <v>30</v>
      </c>
      <c r="E626" s="25">
        <v>18.899999999999999</v>
      </c>
      <c r="F626" s="25">
        <v>0</v>
      </c>
      <c r="G626" s="25">
        <v>20.39</v>
      </c>
      <c r="H626" s="25">
        <v>3.8</v>
      </c>
    </row>
    <row r="627" spans="2:8" x14ac:dyDescent="0.25">
      <c r="B627" s="43">
        <v>41169</v>
      </c>
      <c r="C627" s="25">
        <v>13.6</v>
      </c>
      <c r="D627" s="25">
        <v>29.7</v>
      </c>
      <c r="E627" s="25">
        <v>21</v>
      </c>
      <c r="F627" s="25">
        <v>0</v>
      </c>
      <c r="G627" s="25">
        <v>17.37</v>
      </c>
      <c r="H627" s="25">
        <v>3.4</v>
      </c>
    </row>
    <row r="628" spans="2:8" x14ac:dyDescent="0.25">
      <c r="B628" s="43">
        <v>41170</v>
      </c>
      <c r="C628" s="25">
        <v>16.100000000000001</v>
      </c>
      <c r="D628" s="25">
        <v>20.9</v>
      </c>
      <c r="E628" s="25">
        <v>18.2</v>
      </c>
      <c r="F628" s="25">
        <v>4.5</v>
      </c>
      <c r="G628" s="25">
        <v>6.31</v>
      </c>
      <c r="H628" s="25">
        <v>1.9</v>
      </c>
    </row>
    <row r="629" spans="2:8" x14ac:dyDescent="0.25">
      <c r="B629" s="43">
        <v>41171</v>
      </c>
      <c r="C629" s="25">
        <v>15.1</v>
      </c>
      <c r="D629" s="25">
        <v>22.8</v>
      </c>
      <c r="E629" s="25">
        <v>16.899999999999999</v>
      </c>
      <c r="F629" s="25">
        <v>0</v>
      </c>
      <c r="G629" s="25">
        <v>17.36</v>
      </c>
      <c r="H629" s="25">
        <v>3.6</v>
      </c>
    </row>
    <row r="630" spans="2:8" x14ac:dyDescent="0.25">
      <c r="B630" s="43">
        <v>41172</v>
      </c>
      <c r="C630" s="25">
        <v>5</v>
      </c>
      <c r="D630" s="25">
        <v>27.6</v>
      </c>
      <c r="E630" s="25">
        <v>16.7</v>
      </c>
      <c r="F630" s="25">
        <v>0</v>
      </c>
      <c r="G630" s="25">
        <v>20.149999999999999</v>
      </c>
      <c r="H630" s="25">
        <v>3.7</v>
      </c>
    </row>
    <row r="631" spans="2:8" x14ac:dyDescent="0.25">
      <c r="B631" s="43">
        <v>41173</v>
      </c>
      <c r="C631" s="25">
        <v>16.3</v>
      </c>
      <c r="D631" s="25">
        <v>23.9</v>
      </c>
      <c r="E631" s="25">
        <v>19.5</v>
      </c>
      <c r="F631" s="25">
        <v>0</v>
      </c>
      <c r="G631" s="25">
        <v>18.579999999999998</v>
      </c>
      <c r="H631" s="25">
        <v>4.9000000000000004</v>
      </c>
    </row>
    <row r="632" spans="2:8" x14ac:dyDescent="0.25">
      <c r="B632" s="43">
        <v>41174</v>
      </c>
      <c r="C632" s="25">
        <v>17.899999999999999</v>
      </c>
      <c r="D632" s="25">
        <v>25</v>
      </c>
      <c r="E632" s="25">
        <v>20.399999999999999</v>
      </c>
      <c r="F632" s="25">
        <v>0</v>
      </c>
      <c r="G632" s="25">
        <v>12.48</v>
      </c>
      <c r="H632" s="25">
        <v>3.5</v>
      </c>
    </row>
    <row r="633" spans="2:8" x14ac:dyDescent="0.25">
      <c r="B633" s="43">
        <v>41175</v>
      </c>
      <c r="C633" s="25">
        <v>18.100000000000001</v>
      </c>
      <c r="D633" s="25">
        <v>23.3</v>
      </c>
      <c r="E633" s="25">
        <v>20.100000000000001</v>
      </c>
      <c r="F633" s="25">
        <v>2.5</v>
      </c>
      <c r="G633" s="25">
        <v>10.130000000000001</v>
      </c>
      <c r="H633" s="25">
        <v>3.4</v>
      </c>
    </row>
    <row r="634" spans="2:8" x14ac:dyDescent="0.25">
      <c r="B634" s="43">
        <v>41176</v>
      </c>
      <c r="C634" s="25">
        <v>16.100000000000001</v>
      </c>
      <c r="D634" s="25">
        <v>23.5</v>
      </c>
      <c r="E634" s="25">
        <v>19</v>
      </c>
      <c r="F634" s="25">
        <v>2</v>
      </c>
      <c r="G634" s="25">
        <v>15.61</v>
      </c>
      <c r="H634" s="25">
        <v>3.3</v>
      </c>
    </row>
    <row r="635" spans="2:8" x14ac:dyDescent="0.25">
      <c r="B635" s="43">
        <v>41177</v>
      </c>
      <c r="C635" s="25">
        <v>11.1</v>
      </c>
      <c r="D635" s="25">
        <v>24.6</v>
      </c>
      <c r="E635" s="25">
        <v>17.399999999999999</v>
      </c>
      <c r="F635" s="25">
        <v>0</v>
      </c>
      <c r="G635" s="25">
        <v>15.02</v>
      </c>
      <c r="H635" s="25">
        <v>2.7</v>
      </c>
    </row>
    <row r="636" spans="2:8" x14ac:dyDescent="0.25">
      <c r="B636" s="43">
        <v>41178</v>
      </c>
      <c r="C636" s="25">
        <v>11.5</v>
      </c>
      <c r="D636" s="25">
        <v>15.2</v>
      </c>
      <c r="E636" s="25">
        <v>12.7</v>
      </c>
      <c r="F636" s="25">
        <v>4</v>
      </c>
      <c r="G636" s="25">
        <v>3.95</v>
      </c>
      <c r="H636" s="25">
        <v>1</v>
      </c>
    </row>
    <row r="637" spans="2:8" x14ac:dyDescent="0.25">
      <c r="B637" s="43">
        <v>41179</v>
      </c>
      <c r="C637" s="25">
        <v>8.6999999999999993</v>
      </c>
      <c r="D637" s="25">
        <v>22</v>
      </c>
      <c r="E637" s="25">
        <v>14.7</v>
      </c>
      <c r="F637" s="25">
        <v>0</v>
      </c>
      <c r="G637" s="25">
        <v>15.93</v>
      </c>
      <c r="H637" s="25">
        <v>2.5</v>
      </c>
    </row>
    <row r="638" spans="2:8" x14ac:dyDescent="0.25">
      <c r="B638" s="43">
        <v>41180</v>
      </c>
      <c r="C638" s="25">
        <v>8.3000000000000007</v>
      </c>
      <c r="D638" s="25">
        <v>21.6</v>
      </c>
      <c r="E638" s="25">
        <v>15.5</v>
      </c>
      <c r="F638" s="25">
        <v>0.5</v>
      </c>
      <c r="G638" s="25">
        <v>10.210000000000001</v>
      </c>
      <c r="H638" s="25">
        <v>1.7</v>
      </c>
    </row>
    <row r="639" spans="2:8" x14ac:dyDescent="0.25">
      <c r="B639" s="43">
        <v>41181</v>
      </c>
      <c r="C639" s="25">
        <v>12.9</v>
      </c>
      <c r="D639" s="25">
        <v>15.9</v>
      </c>
      <c r="E639" s="25">
        <v>14.1</v>
      </c>
      <c r="F639" s="25">
        <v>9.5</v>
      </c>
      <c r="G639" s="25">
        <v>2.59</v>
      </c>
      <c r="H639" s="25">
        <v>1.2</v>
      </c>
    </row>
    <row r="640" spans="2:8" x14ac:dyDescent="0.25">
      <c r="B640" s="43">
        <v>41182</v>
      </c>
      <c r="C640" s="25">
        <v>12.2</v>
      </c>
      <c r="D640" s="25">
        <v>18.5</v>
      </c>
      <c r="E640" s="25">
        <v>14.6</v>
      </c>
      <c r="F640" s="25">
        <v>0</v>
      </c>
      <c r="G640" s="25">
        <v>7.48</v>
      </c>
      <c r="H640" s="25">
        <v>1.8</v>
      </c>
    </row>
    <row r="641" spans="2:8" x14ac:dyDescent="0.25">
      <c r="B641" s="43">
        <v>41183</v>
      </c>
      <c r="C641" s="25">
        <v>11.9</v>
      </c>
      <c r="D641" s="25">
        <v>21.3</v>
      </c>
      <c r="E641" s="25">
        <v>15.4</v>
      </c>
      <c r="F641" s="25">
        <v>0</v>
      </c>
      <c r="G641" s="25">
        <v>12.98</v>
      </c>
      <c r="H641" s="25">
        <v>2.4</v>
      </c>
    </row>
    <row r="642" spans="2:8" x14ac:dyDescent="0.25">
      <c r="B642" s="43">
        <v>41184</v>
      </c>
      <c r="C642" s="25">
        <v>7.2</v>
      </c>
      <c r="D642" s="25">
        <v>23.1</v>
      </c>
      <c r="E642" s="25">
        <v>14.8</v>
      </c>
      <c r="F642" s="25">
        <v>0</v>
      </c>
      <c r="G642" s="25">
        <v>16.96</v>
      </c>
      <c r="H642" s="25">
        <v>2.2000000000000002</v>
      </c>
    </row>
    <row r="643" spans="2:8" x14ac:dyDescent="0.25">
      <c r="B643" s="43">
        <v>41185</v>
      </c>
      <c r="C643" s="25">
        <v>8.1</v>
      </c>
      <c r="D643" s="25">
        <v>24.9</v>
      </c>
      <c r="E643" s="25">
        <v>16.2</v>
      </c>
      <c r="F643" s="25">
        <v>0</v>
      </c>
      <c r="G643" s="25">
        <v>16.649999999999999</v>
      </c>
      <c r="H643" s="25">
        <v>2.2999999999999998</v>
      </c>
    </row>
    <row r="644" spans="2:8" x14ac:dyDescent="0.25">
      <c r="B644" s="43">
        <v>41186</v>
      </c>
      <c r="C644" s="25">
        <v>9.3000000000000007</v>
      </c>
      <c r="D644" s="25">
        <v>22.9</v>
      </c>
      <c r="E644" s="25">
        <v>15.9</v>
      </c>
      <c r="F644" s="25">
        <v>0</v>
      </c>
      <c r="G644" s="25">
        <v>14.01</v>
      </c>
      <c r="H644" s="25">
        <v>2</v>
      </c>
    </row>
    <row r="645" spans="2:8" x14ac:dyDescent="0.25">
      <c r="B645" s="43">
        <v>41187</v>
      </c>
      <c r="C645" s="25">
        <v>8.9</v>
      </c>
      <c r="D645" s="25">
        <v>25.1</v>
      </c>
      <c r="E645" s="25">
        <v>17.3</v>
      </c>
      <c r="F645" s="25">
        <v>0</v>
      </c>
      <c r="G645" s="25">
        <v>16.54</v>
      </c>
      <c r="H645" s="25">
        <v>2.7</v>
      </c>
    </row>
    <row r="646" spans="2:8" x14ac:dyDescent="0.25">
      <c r="B646" s="43">
        <v>41188</v>
      </c>
      <c r="C646" s="25">
        <v>17</v>
      </c>
      <c r="D646" s="25">
        <v>25.2</v>
      </c>
      <c r="E646" s="25">
        <v>20.2</v>
      </c>
      <c r="F646" s="25">
        <v>0</v>
      </c>
      <c r="G646" s="25">
        <v>13.16</v>
      </c>
      <c r="H646" s="25">
        <v>3.5</v>
      </c>
    </row>
    <row r="647" spans="2:8" x14ac:dyDescent="0.25">
      <c r="B647" s="43">
        <v>41189</v>
      </c>
      <c r="C647" s="25">
        <v>16.899999999999999</v>
      </c>
      <c r="D647" s="25">
        <v>22.9</v>
      </c>
      <c r="E647" s="25">
        <v>19.8</v>
      </c>
      <c r="F647" s="25">
        <v>0.5</v>
      </c>
      <c r="G647" s="25">
        <v>4.96</v>
      </c>
      <c r="H647" s="25">
        <v>1.5</v>
      </c>
    </row>
    <row r="648" spans="2:8" x14ac:dyDescent="0.25">
      <c r="B648" s="43">
        <v>41190</v>
      </c>
      <c r="C648" s="25">
        <v>17.2</v>
      </c>
      <c r="D648" s="25">
        <v>27.9</v>
      </c>
      <c r="E648" s="25">
        <v>21.7</v>
      </c>
      <c r="F648" s="25">
        <v>0</v>
      </c>
      <c r="G648" s="25">
        <v>10.58</v>
      </c>
      <c r="H648" s="25">
        <v>2.2999999999999998</v>
      </c>
    </row>
    <row r="649" spans="2:8" x14ac:dyDescent="0.25">
      <c r="B649" s="43">
        <v>41191</v>
      </c>
      <c r="C649" s="25">
        <v>18.7</v>
      </c>
      <c r="D649" s="25">
        <v>25.3</v>
      </c>
      <c r="E649" s="25">
        <v>20.3</v>
      </c>
      <c r="F649" s="25">
        <v>0</v>
      </c>
      <c r="G649" s="25">
        <v>10.09</v>
      </c>
      <c r="H649" s="25">
        <v>2.5</v>
      </c>
    </row>
    <row r="650" spans="2:8" x14ac:dyDescent="0.25">
      <c r="B650" s="43">
        <v>41192</v>
      </c>
      <c r="C650" s="25">
        <v>13.8</v>
      </c>
      <c r="D650" s="25">
        <v>24.9</v>
      </c>
      <c r="E650" s="25">
        <v>18.899999999999999</v>
      </c>
      <c r="F650" s="25">
        <v>0</v>
      </c>
      <c r="G650" s="25">
        <v>12.55</v>
      </c>
      <c r="H650" s="25">
        <v>2</v>
      </c>
    </row>
    <row r="651" spans="2:8" x14ac:dyDescent="0.25">
      <c r="B651" s="43">
        <v>41193</v>
      </c>
      <c r="C651" s="25">
        <v>14.9</v>
      </c>
      <c r="D651" s="25">
        <v>23.9</v>
      </c>
      <c r="E651" s="25">
        <v>18.600000000000001</v>
      </c>
      <c r="F651" s="25">
        <v>2</v>
      </c>
      <c r="G651" s="25">
        <v>8.7100000000000009</v>
      </c>
      <c r="H651" s="25">
        <v>2</v>
      </c>
    </row>
    <row r="652" spans="2:8" x14ac:dyDescent="0.25">
      <c r="B652" s="43">
        <v>41194</v>
      </c>
      <c r="C652" s="25">
        <v>14.1</v>
      </c>
      <c r="D652" s="25">
        <v>18.600000000000001</v>
      </c>
      <c r="E652" s="25">
        <v>15.1</v>
      </c>
      <c r="F652" s="25">
        <v>1</v>
      </c>
      <c r="G652" s="25">
        <v>7.9</v>
      </c>
      <c r="H652" s="25">
        <v>1.9</v>
      </c>
    </row>
    <row r="653" spans="2:8" x14ac:dyDescent="0.25">
      <c r="B653" s="43">
        <v>41195</v>
      </c>
      <c r="C653" s="25">
        <v>5.5</v>
      </c>
      <c r="D653" s="25">
        <v>19.5</v>
      </c>
      <c r="E653" s="25">
        <v>12.6</v>
      </c>
      <c r="F653" s="25">
        <v>0</v>
      </c>
      <c r="G653" s="25">
        <v>12.62</v>
      </c>
      <c r="H653" s="25">
        <v>1.6</v>
      </c>
    </row>
    <row r="654" spans="2:8" x14ac:dyDescent="0.25">
      <c r="B654" s="43">
        <v>41196</v>
      </c>
      <c r="C654" s="25">
        <v>6.3</v>
      </c>
      <c r="D654" s="25">
        <v>19.600000000000001</v>
      </c>
      <c r="E654" s="25">
        <v>11.6</v>
      </c>
      <c r="F654" s="25">
        <v>11.5</v>
      </c>
      <c r="G654" s="25">
        <v>4.83</v>
      </c>
      <c r="H654" s="25">
        <v>1.6</v>
      </c>
    </row>
    <row r="655" spans="2:8" x14ac:dyDescent="0.25">
      <c r="B655" s="43">
        <v>41197</v>
      </c>
      <c r="C655" s="25">
        <v>9.1999999999999993</v>
      </c>
      <c r="D655" s="25">
        <v>16.5</v>
      </c>
      <c r="E655" s="25">
        <v>11.2</v>
      </c>
      <c r="F655" s="25">
        <v>0</v>
      </c>
      <c r="G655" s="25">
        <v>13.05</v>
      </c>
      <c r="H655" s="25">
        <v>1.9</v>
      </c>
    </row>
    <row r="656" spans="2:8" x14ac:dyDescent="0.25">
      <c r="B656" s="43">
        <v>41198</v>
      </c>
      <c r="C656" s="25">
        <v>4.5999999999999996</v>
      </c>
      <c r="D656" s="25">
        <v>20</v>
      </c>
      <c r="E656" s="25">
        <v>12.8</v>
      </c>
      <c r="F656" s="25">
        <v>0</v>
      </c>
      <c r="G656" s="25">
        <v>10.57</v>
      </c>
      <c r="H656" s="25">
        <v>1.5</v>
      </c>
    </row>
    <row r="657" spans="2:8" x14ac:dyDescent="0.25">
      <c r="B657" s="43">
        <v>41199</v>
      </c>
      <c r="C657" s="25">
        <v>13.7</v>
      </c>
      <c r="D657" s="25">
        <v>22.9</v>
      </c>
      <c r="E657" s="25">
        <v>18.3</v>
      </c>
      <c r="F657" s="25">
        <v>0</v>
      </c>
      <c r="G657" s="25">
        <v>9.89</v>
      </c>
      <c r="H657" s="25">
        <v>3.2</v>
      </c>
    </row>
    <row r="658" spans="2:8" x14ac:dyDescent="0.25">
      <c r="B658" s="43">
        <v>41200</v>
      </c>
      <c r="C658" s="25">
        <v>18.8</v>
      </c>
      <c r="D658" s="25">
        <v>21.9</v>
      </c>
      <c r="E658" s="25">
        <v>19.600000000000001</v>
      </c>
      <c r="F658" s="25">
        <v>0</v>
      </c>
      <c r="G658" s="25">
        <v>6.08</v>
      </c>
      <c r="H658" s="25">
        <v>4.4000000000000004</v>
      </c>
    </row>
    <row r="659" spans="2:8" x14ac:dyDescent="0.25">
      <c r="B659" s="43">
        <v>41201</v>
      </c>
      <c r="C659" s="25">
        <v>17.100000000000001</v>
      </c>
      <c r="D659" s="25">
        <v>23.3</v>
      </c>
      <c r="E659" s="25">
        <v>18.899999999999999</v>
      </c>
      <c r="F659" s="25">
        <v>1.5</v>
      </c>
      <c r="G659" s="25">
        <v>9.24</v>
      </c>
      <c r="H659" s="25">
        <v>3.5</v>
      </c>
    </row>
    <row r="660" spans="2:8" x14ac:dyDescent="0.25">
      <c r="B660" s="43">
        <v>41202</v>
      </c>
      <c r="C660" s="25">
        <v>14.4</v>
      </c>
      <c r="D660" s="25">
        <v>19.899999999999999</v>
      </c>
      <c r="E660" s="25">
        <v>16.3</v>
      </c>
      <c r="F660" s="25">
        <v>3</v>
      </c>
      <c r="G660" s="25">
        <v>1.1299999999999999</v>
      </c>
      <c r="H660" s="25">
        <v>0.6</v>
      </c>
    </row>
    <row r="661" spans="2:8" x14ac:dyDescent="0.25">
      <c r="B661" s="43">
        <v>41203</v>
      </c>
      <c r="C661" s="25">
        <v>14.8</v>
      </c>
      <c r="D661" s="25">
        <v>20.6</v>
      </c>
      <c r="E661" s="25">
        <v>16.600000000000001</v>
      </c>
      <c r="F661" s="25">
        <v>8.5</v>
      </c>
      <c r="G661" s="25">
        <v>5</v>
      </c>
      <c r="H661" s="25">
        <v>1.2</v>
      </c>
    </row>
    <row r="662" spans="2:8" x14ac:dyDescent="0.25">
      <c r="B662" s="43">
        <v>41204</v>
      </c>
      <c r="C662" s="25">
        <v>15.2</v>
      </c>
      <c r="D662" s="25">
        <v>22.4</v>
      </c>
      <c r="E662" s="25">
        <v>16.2</v>
      </c>
      <c r="F662" s="25">
        <v>0</v>
      </c>
      <c r="G662" s="25">
        <v>8.43</v>
      </c>
      <c r="H662" s="25">
        <v>1.5</v>
      </c>
    </row>
    <row r="663" spans="2:8" x14ac:dyDescent="0.25">
      <c r="B663" s="43">
        <v>41205</v>
      </c>
      <c r="C663" s="25">
        <v>10.3</v>
      </c>
      <c r="D663" s="25">
        <v>22.7</v>
      </c>
      <c r="E663" s="25">
        <v>15.8</v>
      </c>
      <c r="F663" s="25">
        <v>0.5</v>
      </c>
      <c r="G663" s="25">
        <v>11.18</v>
      </c>
      <c r="H663" s="25">
        <v>1.3</v>
      </c>
    </row>
    <row r="664" spans="2:8" x14ac:dyDescent="0.25">
      <c r="B664" s="43">
        <v>41206</v>
      </c>
      <c r="C664" s="25">
        <v>10.9</v>
      </c>
      <c r="D664" s="25">
        <v>24.9</v>
      </c>
      <c r="E664" s="25">
        <v>17</v>
      </c>
      <c r="F664" s="25">
        <v>0</v>
      </c>
      <c r="G664" s="25">
        <v>12.67</v>
      </c>
      <c r="H664" s="25">
        <v>2.2999999999999998</v>
      </c>
    </row>
    <row r="665" spans="2:8" x14ac:dyDescent="0.25">
      <c r="B665" s="43">
        <v>41207</v>
      </c>
      <c r="C665" s="25">
        <v>15.9</v>
      </c>
      <c r="D665" s="25">
        <v>18.7</v>
      </c>
      <c r="E665" s="25">
        <v>17.2</v>
      </c>
      <c r="F665" s="25">
        <v>0</v>
      </c>
      <c r="G665" s="25">
        <v>4.63</v>
      </c>
      <c r="H665" s="25">
        <v>1.8</v>
      </c>
    </row>
    <row r="666" spans="2:8" x14ac:dyDescent="0.25">
      <c r="B666" s="43">
        <v>41208</v>
      </c>
      <c r="C666" s="25">
        <v>14.8</v>
      </c>
      <c r="D666" s="25">
        <v>17.100000000000001</v>
      </c>
      <c r="E666" s="25">
        <v>15.8</v>
      </c>
      <c r="F666" s="25">
        <v>10.5</v>
      </c>
      <c r="G666" s="25">
        <v>2.46</v>
      </c>
      <c r="H666" s="25">
        <v>0.8</v>
      </c>
    </row>
    <row r="667" spans="2:8" x14ac:dyDescent="0.25">
      <c r="B667" s="43">
        <v>41209</v>
      </c>
      <c r="C667" s="25">
        <v>6.6</v>
      </c>
      <c r="D667" s="25">
        <v>11.5</v>
      </c>
      <c r="E667" s="25">
        <v>9</v>
      </c>
      <c r="F667" s="25">
        <v>0.5</v>
      </c>
      <c r="G667" s="25">
        <v>4.34</v>
      </c>
      <c r="H667" s="25">
        <v>1.7</v>
      </c>
    </row>
    <row r="668" spans="2:8" x14ac:dyDescent="0.25">
      <c r="B668" s="43">
        <v>41210</v>
      </c>
      <c r="C668" s="25">
        <v>2.6</v>
      </c>
      <c r="D668" s="25">
        <v>9.4</v>
      </c>
      <c r="E668" s="25">
        <v>5.6</v>
      </c>
      <c r="F668" s="25">
        <v>0</v>
      </c>
      <c r="G668" s="25">
        <v>12.29</v>
      </c>
      <c r="H668" s="25">
        <v>1.7</v>
      </c>
    </row>
    <row r="669" spans="2:8" x14ac:dyDescent="0.25">
      <c r="B669" s="43">
        <v>41211</v>
      </c>
      <c r="C669" s="25">
        <v>-1.1000000000000001</v>
      </c>
      <c r="D669" s="25">
        <v>12.1</v>
      </c>
      <c r="E669" s="25">
        <v>4.9000000000000004</v>
      </c>
      <c r="F669" s="25">
        <v>0</v>
      </c>
      <c r="G669" s="25">
        <v>12.6</v>
      </c>
      <c r="H669" s="25">
        <v>0.8</v>
      </c>
    </row>
    <row r="670" spans="2:8" x14ac:dyDescent="0.25">
      <c r="B670" s="43">
        <v>41212</v>
      </c>
      <c r="C670" s="25">
        <v>-1.8</v>
      </c>
      <c r="D670" s="25">
        <v>13.4</v>
      </c>
      <c r="E670" s="25">
        <v>6.5</v>
      </c>
      <c r="F670" s="25">
        <v>8.5</v>
      </c>
      <c r="G670" s="25">
        <v>10.1</v>
      </c>
      <c r="H670" s="25">
        <v>0.9</v>
      </c>
    </row>
    <row r="671" spans="2:8" x14ac:dyDescent="0.25">
      <c r="B671" s="43">
        <v>41213</v>
      </c>
      <c r="C671" s="25">
        <v>6</v>
      </c>
      <c r="D671" s="25">
        <v>13.3</v>
      </c>
      <c r="E671" s="25">
        <v>9.6</v>
      </c>
      <c r="F671" s="25">
        <v>5</v>
      </c>
      <c r="G671" s="25">
        <v>3.39</v>
      </c>
      <c r="H671" s="25">
        <v>0.6</v>
      </c>
    </row>
    <row r="672" spans="2:8" x14ac:dyDescent="0.25">
      <c r="B672" s="43">
        <v>41214</v>
      </c>
      <c r="C672" s="25">
        <v>2.1</v>
      </c>
      <c r="D672" s="25">
        <v>18.100000000000001</v>
      </c>
      <c r="E672" s="25">
        <v>9.8000000000000007</v>
      </c>
      <c r="F672" s="25">
        <v>3.5</v>
      </c>
      <c r="G672" s="25">
        <v>9.86</v>
      </c>
      <c r="H672" s="25">
        <v>1</v>
      </c>
    </row>
    <row r="673" spans="2:8" x14ac:dyDescent="0.25">
      <c r="B673" s="43">
        <v>41215</v>
      </c>
      <c r="C673" s="25">
        <v>8.9</v>
      </c>
      <c r="D673" s="25">
        <v>18.7</v>
      </c>
      <c r="E673" s="25">
        <v>13.3</v>
      </c>
      <c r="F673" s="25">
        <v>0.5</v>
      </c>
      <c r="G673" s="25">
        <v>11.62</v>
      </c>
      <c r="H673" s="25">
        <v>1.5</v>
      </c>
    </row>
    <row r="674" spans="2:8" x14ac:dyDescent="0.25">
      <c r="B674" s="43">
        <v>41216</v>
      </c>
      <c r="C674" s="25">
        <v>10.8</v>
      </c>
      <c r="D674" s="25">
        <v>17</v>
      </c>
      <c r="E674" s="25">
        <v>13.6</v>
      </c>
      <c r="F674" s="25">
        <v>0</v>
      </c>
      <c r="G674" s="25">
        <v>9.18</v>
      </c>
      <c r="H674" s="25">
        <v>1.5</v>
      </c>
    </row>
    <row r="675" spans="2:8" x14ac:dyDescent="0.25">
      <c r="B675" s="43">
        <v>41217</v>
      </c>
      <c r="C675" s="25">
        <v>9.1999999999999993</v>
      </c>
      <c r="D675" s="25">
        <v>15.5</v>
      </c>
      <c r="E675" s="25">
        <v>12.1</v>
      </c>
      <c r="F675" s="25">
        <v>13</v>
      </c>
      <c r="G675" s="25">
        <v>1.41</v>
      </c>
      <c r="H675" s="25">
        <v>0.4</v>
      </c>
    </row>
    <row r="676" spans="2:8" x14ac:dyDescent="0.25">
      <c r="B676" s="43">
        <v>41218</v>
      </c>
      <c r="C676" s="25">
        <v>8.3000000000000007</v>
      </c>
      <c r="D676" s="25">
        <v>14.6</v>
      </c>
      <c r="E676" s="25">
        <v>11.3</v>
      </c>
      <c r="F676" s="25">
        <v>0</v>
      </c>
      <c r="G676" s="25">
        <v>8.91</v>
      </c>
      <c r="H676" s="25">
        <v>1.4</v>
      </c>
    </row>
    <row r="677" spans="2:8" x14ac:dyDescent="0.25">
      <c r="B677" s="43">
        <v>41219</v>
      </c>
      <c r="C677" s="25">
        <v>9.1</v>
      </c>
      <c r="D677" s="25">
        <v>13.2</v>
      </c>
      <c r="E677" s="25">
        <v>9.9</v>
      </c>
      <c r="F677" s="25">
        <v>0</v>
      </c>
      <c r="G677" s="25">
        <v>8.6999999999999993</v>
      </c>
      <c r="H677" s="25">
        <v>1.7</v>
      </c>
    </row>
    <row r="678" spans="2:8" x14ac:dyDescent="0.25">
      <c r="B678" s="43">
        <v>41220</v>
      </c>
      <c r="C678" s="25">
        <v>1.2</v>
      </c>
      <c r="D678" s="25">
        <v>12</v>
      </c>
      <c r="E678" s="25">
        <v>6.2</v>
      </c>
      <c r="F678" s="25">
        <v>0</v>
      </c>
      <c r="G678" s="25">
        <v>11.16</v>
      </c>
      <c r="H678" s="25">
        <v>0.5</v>
      </c>
    </row>
    <row r="679" spans="2:8" x14ac:dyDescent="0.25">
      <c r="B679" s="43">
        <v>41221</v>
      </c>
      <c r="C679" s="25">
        <v>1.1000000000000001</v>
      </c>
      <c r="D679" s="25">
        <v>16.100000000000001</v>
      </c>
      <c r="E679" s="25">
        <v>10.199999999999999</v>
      </c>
      <c r="F679" s="25">
        <v>0</v>
      </c>
      <c r="G679" s="25">
        <v>8.16</v>
      </c>
      <c r="H679" s="25">
        <v>0.8</v>
      </c>
    </row>
    <row r="680" spans="2:8" x14ac:dyDescent="0.25">
      <c r="B680" s="43">
        <v>41222</v>
      </c>
      <c r="C680" s="25">
        <v>8.4</v>
      </c>
      <c r="D680" s="25">
        <v>16.8</v>
      </c>
      <c r="E680" s="25">
        <v>13</v>
      </c>
      <c r="F680" s="25">
        <v>0</v>
      </c>
      <c r="G680" s="25">
        <v>4.5</v>
      </c>
      <c r="H680" s="25">
        <v>0.9</v>
      </c>
    </row>
    <row r="681" spans="2:8" x14ac:dyDescent="0.25">
      <c r="B681" s="43">
        <v>41223</v>
      </c>
      <c r="C681" s="25">
        <v>10.4</v>
      </c>
      <c r="D681" s="25">
        <v>16.5</v>
      </c>
      <c r="E681" s="25">
        <v>12.5</v>
      </c>
      <c r="F681" s="25">
        <v>15.5</v>
      </c>
      <c r="G681" s="25">
        <v>4.6500000000000004</v>
      </c>
      <c r="H681" s="25">
        <v>0.8</v>
      </c>
    </row>
    <row r="682" spans="2:8" x14ac:dyDescent="0.25">
      <c r="B682" s="43">
        <v>41224</v>
      </c>
      <c r="C682" s="25">
        <v>8.6999999999999993</v>
      </c>
      <c r="D682" s="25">
        <v>11.5</v>
      </c>
      <c r="E682" s="25">
        <v>9.4</v>
      </c>
      <c r="F682" s="25">
        <v>2</v>
      </c>
      <c r="G682" s="25">
        <v>3.55</v>
      </c>
      <c r="H682" s="25">
        <v>0.7</v>
      </c>
    </row>
    <row r="683" spans="2:8" x14ac:dyDescent="0.25">
      <c r="B683" s="43">
        <v>41225</v>
      </c>
      <c r="C683" s="25">
        <v>5.0999999999999996</v>
      </c>
      <c r="D683" s="25">
        <v>11.5</v>
      </c>
      <c r="E683" s="25">
        <v>7.2</v>
      </c>
      <c r="F683" s="25">
        <v>0.5</v>
      </c>
      <c r="G683" s="25">
        <v>8.1</v>
      </c>
      <c r="H683" s="25">
        <v>0.5</v>
      </c>
    </row>
    <row r="684" spans="2:8" x14ac:dyDescent="0.25">
      <c r="B684" s="43">
        <v>41226</v>
      </c>
      <c r="C684" s="25">
        <v>1.1000000000000001</v>
      </c>
      <c r="D684" s="25">
        <v>6.8</v>
      </c>
      <c r="E684" s="25">
        <v>4.2</v>
      </c>
      <c r="F684" s="25">
        <v>0</v>
      </c>
      <c r="G684" s="25">
        <v>3.51</v>
      </c>
      <c r="H684" s="25">
        <v>0.3</v>
      </c>
    </row>
    <row r="685" spans="2:8" x14ac:dyDescent="0.25">
      <c r="B685" s="43">
        <v>41227</v>
      </c>
      <c r="C685" s="25">
        <v>2.7</v>
      </c>
      <c r="D685" s="25">
        <v>18.3</v>
      </c>
      <c r="E685" s="25">
        <v>11</v>
      </c>
      <c r="F685" s="25">
        <v>0</v>
      </c>
      <c r="G685" s="25">
        <v>8.8800000000000008</v>
      </c>
      <c r="H685" s="25">
        <v>0.7</v>
      </c>
    </row>
    <row r="686" spans="2:8" x14ac:dyDescent="0.25">
      <c r="B686" s="43">
        <v>41228</v>
      </c>
      <c r="C686" s="25">
        <v>7.4</v>
      </c>
      <c r="D686" s="25">
        <v>19.3</v>
      </c>
      <c r="E686" s="25">
        <v>13.2</v>
      </c>
      <c r="F686" s="25">
        <v>0</v>
      </c>
      <c r="G686" s="25">
        <v>9.02</v>
      </c>
      <c r="H686" s="25">
        <v>0.8</v>
      </c>
    </row>
    <row r="687" spans="2:8" x14ac:dyDescent="0.25">
      <c r="B687" s="43">
        <v>41229</v>
      </c>
      <c r="C687" s="25">
        <v>10.3</v>
      </c>
      <c r="D687" s="25">
        <v>15.6</v>
      </c>
      <c r="E687" s="25">
        <v>13</v>
      </c>
      <c r="F687" s="25">
        <v>0</v>
      </c>
      <c r="G687" s="25">
        <v>5.49</v>
      </c>
      <c r="H687" s="25">
        <v>1</v>
      </c>
    </row>
    <row r="688" spans="2:8" x14ac:dyDescent="0.25">
      <c r="B688" s="43">
        <v>41230</v>
      </c>
      <c r="C688" s="25">
        <v>13.3</v>
      </c>
      <c r="D688" s="25">
        <v>16.5</v>
      </c>
      <c r="E688" s="25">
        <v>14.3</v>
      </c>
      <c r="F688" s="25">
        <v>0</v>
      </c>
      <c r="G688" s="25">
        <v>4.78</v>
      </c>
      <c r="H688" s="25">
        <v>1.4</v>
      </c>
    </row>
    <row r="689" spans="2:8" x14ac:dyDescent="0.25">
      <c r="B689" s="43">
        <v>41231</v>
      </c>
      <c r="C689" s="25">
        <v>12</v>
      </c>
      <c r="D689" s="25">
        <v>13.5</v>
      </c>
      <c r="E689" s="25">
        <v>12.7</v>
      </c>
      <c r="F689" s="25">
        <v>1.5</v>
      </c>
      <c r="G689" s="25">
        <v>1.83</v>
      </c>
      <c r="H689" s="25">
        <v>0.7</v>
      </c>
    </row>
    <row r="690" spans="2:8" x14ac:dyDescent="0.25">
      <c r="B690" s="43">
        <v>41232</v>
      </c>
      <c r="C690" s="25">
        <v>7.9</v>
      </c>
      <c r="D690" s="25">
        <v>15.5</v>
      </c>
      <c r="E690" s="25">
        <v>10.5</v>
      </c>
      <c r="F690" s="25">
        <v>0</v>
      </c>
      <c r="G690" s="25">
        <v>7.79</v>
      </c>
      <c r="H690" s="25">
        <v>0.6</v>
      </c>
    </row>
    <row r="691" spans="2:8" x14ac:dyDescent="0.25">
      <c r="B691" s="43">
        <v>41233</v>
      </c>
      <c r="C691" s="25">
        <v>2</v>
      </c>
      <c r="D691" s="25">
        <v>15.3</v>
      </c>
      <c r="E691" s="25">
        <v>7.3</v>
      </c>
      <c r="F691" s="25">
        <v>0.5</v>
      </c>
      <c r="G691" s="25">
        <v>6.68</v>
      </c>
      <c r="H691" s="25">
        <v>0.4</v>
      </c>
    </row>
    <row r="692" spans="2:8" x14ac:dyDescent="0.25">
      <c r="B692" s="43">
        <v>41234</v>
      </c>
      <c r="C692" s="25">
        <v>7.1</v>
      </c>
      <c r="D692" s="25">
        <v>12.6</v>
      </c>
      <c r="E692" s="25">
        <v>11.5</v>
      </c>
      <c r="F692" s="25">
        <v>0</v>
      </c>
      <c r="G692" s="25">
        <v>1.48</v>
      </c>
      <c r="H692" s="25">
        <v>0.3</v>
      </c>
    </row>
    <row r="693" spans="2:8" x14ac:dyDescent="0.25">
      <c r="B693" s="43">
        <v>41235</v>
      </c>
      <c r="C693" s="25">
        <v>5.7</v>
      </c>
      <c r="D693" s="25">
        <v>13.2</v>
      </c>
      <c r="E693" s="25">
        <v>8</v>
      </c>
      <c r="F693" s="25">
        <v>0.5</v>
      </c>
      <c r="G693" s="25">
        <v>4.47</v>
      </c>
      <c r="H693" s="25">
        <v>0.5</v>
      </c>
    </row>
    <row r="694" spans="2:8" x14ac:dyDescent="0.25">
      <c r="B694" s="43">
        <v>41236</v>
      </c>
      <c r="C694" s="25">
        <v>3</v>
      </c>
      <c r="D694" s="25">
        <v>14.7</v>
      </c>
      <c r="E694" s="25">
        <v>10.9</v>
      </c>
      <c r="F694" s="25">
        <v>0</v>
      </c>
      <c r="G694" s="25">
        <v>7.42</v>
      </c>
      <c r="H694" s="25">
        <v>0.3</v>
      </c>
    </row>
    <row r="695" spans="2:8" x14ac:dyDescent="0.25">
      <c r="B695" s="43">
        <v>41237</v>
      </c>
      <c r="C695" s="25">
        <v>10.6</v>
      </c>
      <c r="D695" s="25">
        <v>17</v>
      </c>
      <c r="E695" s="25">
        <v>14.1</v>
      </c>
      <c r="F695" s="25">
        <v>0</v>
      </c>
      <c r="G695" s="25">
        <v>5.79</v>
      </c>
      <c r="H695" s="25">
        <v>1.4</v>
      </c>
    </row>
    <row r="696" spans="2:8" x14ac:dyDescent="0.25">
      <c r="B696" s="43">
        <v>41238</v>
      </c>
      <c r="C696" s="25">
        <v>11</v>
      </c>
      <c r="D696" s="25">
        <v>15.8</v>
      </c>
      <c r="E696" s="25">
        <v>13.1</v>
      </c>
      <c r="F696" s="25">
        <v>0</v>
      </c>
      <c r="G696" s="25">
        <v>4.34</v>
      </c>
      <c r="H696" s="25">
        <v>0.7</v>
      </c>
    </row>
    <row r="697" spans="2:8" x14ac:dyDescent="0.25">
      <c r="B697" s="43">
        <v>41239</v>
      </c>
      <c r="C697" s="25">
        <v>8.6999999999999993</v>
      </c>
      <c r="D697" s="25">
        <v>12.9</v>
      </c>
      <c r="E697" s="25">
        <v>10.4</v>
      </c>
      <c r="F697" s="25">
        <v>11</v>
      </c>
      <c r="G697" s="25">
        <v>1.2</v>
      </c>
      <c r="H697" s="25">
        <v>0.5</v>
      </c>
    </row>
    <row r="698" spans="2:8" x14ac:dyDescent="0.25">
      <c r="B698" s="43">
        <v>41240</v>
      </c>
      <c r="C698" s="25">
        <v>7</v>
      </c>
      <c r="D698" s="25">
        <v>10.5</v>
      </c>
      <c r="E698" s="25">
        <v>8.1</v>
      </c>
      <c r="F698" s="25">
        <v>0</v>
      </c>
      <c r="G698" s="25">
        <v>4.59</v>
      </c>
      <c r="H698" s="25">
        <v>0.6</v>
      </c>
    </row>
    <row r="699" spans="2:8" x14ac:dyDescent="0.25">
      <c r="B699" s="43">
        <v>41241</v>
      </c>
      <c r="C699" s="25">
        <v>6.7</v>
      </c>
      <c r="D699" s="25">
        <v>7.8</v>
      </c>
      <c r="E699" s="25">
        <v>7.1</v>
      </c>
      <c r="F699" s="25">
        <v>1</v>
      </c>
      <c r="G699" s="25">
        <v>1.47</v>
      </c>
      <c r="H699" s="25">
        <v>0.9</v>
      </c>
    </row>
    <row r="700" spans="2:8" x14ac:dyDescent="0.25">
      <c r="B700" s="43">
        <v>41242</v>
      </c>
      <c r="C700" s="25">
        <v>5</v>
      </c>
      <c r="D700" s="25">
        <v>7</v>
      </c>
      <c r="E700" s="25">
        <v>5.5</v>
      </c>
      <c r="F700" s="25">
        <v>0</v>
      </c>
      <c r="G700" s="25">
        <v>2.2799999999999998</v>
      </c>
      <c r="H700" s="25">
        <v>1.3</v>
      </c>
    </row>
    <row r="701" spans="2:8" x14ac:dyDescent="0.25">
      <c r="B701" s="43">
        <v>41243</v>
      </c>
      <c r="C701" s="25">
        <v>0.5</v>
      </c>
      <c r="D701" s="25">
        <v>7.1</v>
      </c>
      <c r="E701" s="25">
        <v>3.4</v>
      </c>
      <c r="F701" s="25">
        <v>0</v>
      </c>
      <c r="G701" s="25">
        <v>6.73</v>
      </c>
      <c r="H701" s="25">
        <v>0.6</v>
      </c>
    </row>
    <row r="702" spans="2:8" x14ac:dyDescent="0.25">
      <c r="B702" s="43">
        <v>41244</v>
      </c>
      <c r="C702" s="25">
        <v>-0.4</v>
      </c>
      <c r="D702" s="25">
        <v>4.5</v>
      </c>
      <c r="E702" s="25">
        <v>1.4</v>
      </c>
      <c r="F702" s="25">
        <v>0</v>
      </c>
      <c r="G702" s="25">
        <v>7.75</v>
      </c>
      <c r="H702" s="25">
        <v>0.4</v>
      </c>
    </row>
    <row r="703" spans="2:8" x14ac:dyDescent="0.25">
      <c r="B703" s="43">
        <v>41245</v>
      </c>
      <c r="C703" s="25">
        <v>-1.2</v>
      </c>
      <c r="D703" s="25">
        <v>10.8</v>
      </c>
      <c r="E703" s="25">
        <v>5.3</v>
      </c>
      <c r="F703" s="25">
        <v>5</v>
      </c>
      <c r="G703" s="25">
        <v>3.44</v>
      </c>
      <c r="H703" s="25">
        <v>0.7</v>
      </c>
    </row>
    <row r="704" spans="2:8" x14ac:dyDescent="0.25">
      <c r="B704" s="43">
        <v>41246</v>
      </c>
      <c r="C704" s="25">
        <v>7.5</v>
      </c>
      <c r="D704" s="25">
        <v>13.9</v>
      </c>
      <c r="E704" s="25">
        <v>10.8</v>
      </c>
      <c r="F704" s="25">
        <v>5.5</v>
      </c>
      <c r="G704" s="25">
        <v>3.46</v>
      </c>
      <c r="H704" s="25">
        <v>0.6</v>
      </c>
    </row>
    <row r="705" spans="2:8" x14ac:dyDescent="0.25">
      <c r="B705" s="43">
        <v>41247</v>
      </c>
      <c r="C705" s="25">
        <v>6.9</v>
      </c>
      <c r="D705" s="25">
        <v>10.199999999999999</v>
      </c>
      <c r="E705" s="25">
        <v>8.4</v>
      </c>
      <c r="F705" s="25">
        <v>11</v>
      </c>
      <c r="G705" s="25">
        <v>4.8</v>
      </c>
      <c r="H705" s="25">
        <v>0.8</v>
      </c>
    </row>
    <row r="706" spans="2:8" x14ac:dyDescent="0.25">
      <c r="B706" s="43">
        <v>41248</v>
      </c>
      <c r="C706" s="25">
        <v>5.0999999999999996</v>
      </c>
      <c r="D706" s="25">
        <v>9</v>
      </c>
      <c r="E706" s="25">
        <v>6.6</v>
      </c>
      <c r="F706" s="25">
        <v>4</v>
      </c>
      <c r="G706" s="25">
        <v>5.23</v>
      </c>
      <c r="H706" s="25">
        <v>0.7</v>
      </c>
    </row>
    <row r="707" spans="2:8" x14ac:dyDescent="0.25">
      <c r="B707" s="43">
        <v>41249</v>
      </c>
      <c r="C707" s="25">
        <v>1.6</v>
      </c>
      <c r="D707" s="25">
        <v>8</v>
      </c>
      <c r="E707" s="25">
        <v>3.5</v>
      </c>
      <c r="F707" s="25">
        <v>0</v>
      </c>
      <c r="G707" s="25">
        <v>8.16</v>
      </c>
      <c r="H707" s="25">
        <v>0.2</v>
      </c>
    </row>
    <row r="708" spans="2:8" x14ac:dyDescent="0.25">
      <c r="B708" s="43">
        <v>41250</v>
      </c>
      <c r="C708" s="25">
        <v>-1.7</v>
      </c>
      <c r="D708" s="25">
        <v>10.1</v>
      </c>
      <c r="E708" s="25">
        <v>4.4000000000000004</v>
      </c>
      <c r="F708" s="25">
        <v>10.5</v>
      </c>
      <c r="G708" s="25">
        <v>1.69</v>
      </c>
      <c r="H708" s="25">
        <v>0.4</v>
      </c>
    </row>
    <row r="709" spans="2:8" x14ac:dyDescent="0.25">
      <c r="B709" s="43">
        <v>41251</v>
      </c>
      <c r="C709" s="25">
        <v>5</v>
      </c>
      <c r="D709" s="25">
        <v>8.5</v>
      </c>
      <c r="E709" s="25">
        <v>6.4</v>
      </c>
      <c r="F709" s="25">
        <v>0</v>
      </c>
      <c r="G709" s="25">
        <v>5.44</v>
      </c>
      <c r="H709" s="25">
        <v>0.9</v>
      </c>
    </row>
    <row r="710" spans="2:8" x14ac:dyDescent="0.25">
      <c r="B710" s="43">
        <v>41252</v>
      </c>
      <c r="C710" s="25">
        <v>2</v>
      </c>
      <c r="D710" s="25">
        <v>8.3000000000000007</v>
      </c>
      <c r="E710" s="25">
        <v>3.9</v>
      </c>
      <c r="F710" s="25">
        <v>0</v>
      </c>
      <c r="G710" s="25">
        <v>7.8</v>
      </c>
      <c r="H710" s="25">
        <v>0.2</v>
      </c>
    </row>
    <row r="711" spans="2:8" x14ac:dyDescent="0.25">
      <c r="B711" s="43">
        <v>41253</v>
      </c>
      <c r="C711" s="25">
        <v>-0.9</v>
      </c>
      <c r="D711" s="25">
        <v>8</v>
      </c>
      <c r="E711" s="25">
        <v>3.7</v>
      </c>
      <c r="F711" s="25">
        <v>0</v>
      </c>
      <c r="G711" s="25">
        <v>4.3099999999999996</v>
      </c>
      <c r="H711" s="25">
        <v>0.3</v>
      </c>
    </row>
    <row r="712" spans="2:8" x14ac:dyDescent="0.25">
      <c r="B712" s="43">
        <v>41254</v>
      </c>
      <c r="C712" s="25">
        <v>-0.1</v>
      </c>
      <c r="D712" s="25">
        <v>5.2</v>
      </c>
      <c r="E712" s="25">
        <v>1.8</v>
      </c>
      <c r="F712" s="25">
        <v>0.5</v>
      </c>
      <c r="G712" s="25">
        <v>6.34</v>
      </c>
      <c r="H712" s="25">
        <v>0.1</v>
      </c>
    </row>
    <row r="713" spans="2:8" x14ac:dyDescent="0.25">
      <c r="B713" s="43">
        <v>41255</v>
      </c>
      <c r="C713" s="25">
        <v>-3.8</v>
      </c>
      <c r="D713" s="25">
        <v>6.1</v>
      </c>
      <c r="E713" s="25">
        <v>1.1000000000000001</v>
      </c>
      <c r="F713" s="25">
        <v>0</v>
      </c>
      <c r="G713" s="25">
        <v>7.28</v>
      </c>
      <c r="H713" s="25">
        <v>0.4</v>
      </c>
    </row>
    <row r="714" spans="2:8" x14ac:dyDescent="0.25">
      <c r="B714" s="43">
        <v>41256</v>
      </c>
      <c r="C714" s="25">
        <v>2.6</v>
      </c>
      <c r="D714" s="25">
        <v>10.7</v>
      </c>
      <c r="E714" s="25">
        <v>7.9</v>
      </c>
      <c r="F714" s="25">
        <v>1</v>
      </c>
      <c r="G714" s="25">
        <v>3.49</v>
      </c>
      <c r="H714" s="25">
        <v>0.3</v>
      </c>
    </row>
    <row r="715" spans="2:8" x14ac:dyDescent="0.25">
      <c r="B715" s="43">
        <v>41257</v>
      </c>
      <c r="C715" s="25">
        <v>7.3</v>
      </c>
      <c r="D715" s="25">
        <v>11.8</v>
      </c>
      <c r="E715" s="25">
        <v>10.5</v>
      </c>
      <c r="F715" s="25">
        <v>1.5</v>
      </c>
      <c r="G715" s="25">
        <v>1.96</v>
      </c>
      <c r="H715" s="25">
        <v>0.9</v>
      </c>
    </row>
    <row r="716" spans="2:8" x14ac:dyDescent="0.25">
      <c r="B716" s="43">
        <v>41258</v>
      </c>
      <c r="C716" s="25">
        <v>5.7</v>
      </c>
      <c r="D716" s="25">
        <v>14.9</v>
      </c>
      <c r="E716" s="25">
        <v>9.6</v>
      </c>
      <c r="F716" s="25">
        <v>0</v>
      </c>
      <c r="G716" s="25">
        <v>6.29</v>
      </c>
      <c r="H716" s="25">
        <v>0.3</v>
      </c>
    </row>
    <row r="717" spans="2:8" x14ac:dyDescent="0.25">
      <c r="B717" s="43">
        <v>41259</v>
      </c>
      <c r="C717" s="25">
        <v>5.8</v>
      </c>
      <c r="D717" s="25">
        <v>16.100000000000001</v>
      </c>
      <c r="E717" s="25">
        <v>10.3</v>
      </c>
      <c r="F717" s="25">
        <v>1.5</v>
      </c>
      <c r="G717" s="25">
        <v>6.84</v>
      </c>
      <c r="H717" s="25">
        <v>0.2</v>
      </c>
    </row>
    <row r="718" spans="2:8" x14ac:dyDescent="0.25">
      <c r="B718" s="43">
        <v>41260</v>
      </c>
      <c r="C718" s="25">
        <v>9.5</v>
      </c>
      <c r="D718" s="25">
        <v>12.9</v>
      </c>
      <c r="E718" s="25">
        <v>10.5</v>
      </c>
      <c r="F718" s="25">
        <v>2</v>
      </c>
      <c r="G718" s="25">
        <v>4.6100000000000003</v>
      </c>
      <c r="H718" s="25">
        <v>0.9</v>
      </c>
    </row>
    <row r="719" spans="2:8" x14ac:dyDescent="0.25">
      <c r="B719" s="43">
        <v>41261</v>
      </c>
      <c r="C719" s="25">
        <v>7.4</v>
      </c>
      <c r="D719" s="25">
        <v>13.6</v>
      </c>
      <c r="E719" s="25">
        <v>9.4</v>
      </c>
      <c r="F719" s="25">
        <v>0</v>
      </c>
      <c r="G719" s="25">
        <v>5.21</v>
      </c>
      <c r="H719" s="25">
        <v>0.6</v>
      </c>
    </row>
    <row r="720" spans="2:8" x14ac:dyDescent="0.25">
      <c r="B720" s="43">
        <v>41262</v>
      </c>
      <c r="C720" s="25">
        <v>4.2</v>
      </c>
      <c r="D720" s="25">
        <v>10.8</v>
      </c>
      <c r="E720" s="25">
        <v>7.7</v>
      </c>
      <c r="F720" s="25">
        <v>0</v>
      </c>
      <c r="G720" s="25">
        <v>2.34</v>
      </c>
      <c r="H720" s="25">
        <v>0.4</v>
      </c>
    </row>
    <row r="721" spans="2:8" x14ac:dyDescent="0.25">
      <c r="B721" s="43">
        <v>41263</v>
      </c>
      <c r="C721" s="25">
        <v>7.9</v>
      </c>
      <c r="D721" s="25">
        <v>11.8</v>
      </c>
      <c r="E721" s="25">
        <v>9.9</v>
      </c>
      <c r="F721" s="25">
        <v>0.5</v>
      </c>
      <c r="G721" s="25">
        <v>2.21</v>
      </c>
      <c r="H721" s="25">
        <v>0.8</v>
      </c>
    </row>
    <row r="722" spans="2:8" x14ac:dyDescent="0.25">
      <c r="B722" s="43">
        <v>41264</v>
      </c>
      <c r="C722" s="25">
        <v>7.1</v>
      </c>
      <c r="D722" s="25">
        <v>13.7</v>
      </c>
      <c r="E722" s="25">
        <v>9.6</v>
      </c>
      <c r="F722" s="25">
        <v>2</v>
      </c>
      <c r="G722" s="25">
        <v>1.82</v>
      </c>
      <c r="H722" s="25">
        <v>0.8</v>
      </c>
    </row>
    <row r="723" spans="2:8" x14ac:dyDescent="0.25">
      <c r="B723" s="43">
        <v>41265</v>
      </c>
      <c r="C723" s="25">
        <v>7.8</v>
      </c>
      <c r="D723" s="25">
        <v>13.5</v>
      </c>
      <c r="E723" s="25">
        <v>9.8000000000000007</v>
      </c>
      <c r="F723" s="25">
        <v>0</v>
      </c>
      <c r="G723" s="25">
        <v>4.17</v>
      </c>
      <c r="H723" s="25">
        <v>0.3</v>
      </c>
    </row>
    <row r="724" spans="2:8" x14ac:dyDescent="0.25">
      <c r="B724" s="43">
        <v>41266</v>
      </c>
      <c r="C724" s="25">
        <v>2.4</v>
      </c>
      <c r="D724" s="25">
        <v>18</v>
      </c>
      <c r="E724" s="25">
        <v>9.6</v>
      </c>
      <c r="F724" s="25">
        <v>0</v>
      </c>
      <c r="G724" s="25">
        <v>7.57</v>
      </c>
      <c r="H724" s="25">
        <v>0.2</v>
      </c>
    </row>
    <row r="725" spans="2:8" x14ac:dyDescent="0.25">
      <c r="B725" s="43">
        <v>41267</v>
      </c>
      <c r="C725" s="25">
        <v>9.4</v>
      </c>
      <c r="D725" s="25">
        <v>13.5</v>
      </c>
      <c r="E725" s="25">
        <v>11.5</v>
      </c>
      <c r="F725" s="25">
        <v>0</v>
      </c>
      <c r="G725" s="25">
        <v>5.38</v>
      </c>
      <c r="H725" s="25">
        <v>1</v>
      </c>
    </row>
    <row r="726" spans="2:8" x14ac:dyDescent="0.25">
      <c r="B726" s="43">
        <v>41268</v>
      </c>
      <c r="C726" s="25">
        <v>10.6</v>
      </c>
      <c r="D726" s="25">
        <v>13.2</v>
      </c>
      <c r="E726" s="25">
        <v>11.3</v>
      </c>
      <c r="F726" s="25">
        <v>1.5</v>
      </c>
      <c r="G726" s="25">
        <v>3.67</v>
      </c>
      <c r="H726" s="25">
        <v>0.9</v>
      </c>
    </row>
    <row r="727" spans="2:8" x14ac:dyDescent="0.25">
      <c r="B727" s="43">
        <v>41269</v>
      </c>
      <c r="C727" s="25">
        <v>8.1999999999999993</v>
      </c>
      <c r="D727" s="25">
        <v>13.6</v>
      </c>
      <c r="E727" s="25">
        <v>9.8000000000000007</v>
      </c>
      <c r="F727" s="25">
        <v>0</v>
      </c>
      <c r="G727" s="25">
        <v>6.52</v>
      </c>
      <c r="H727" s="25">
        <v>0.6</v>
      </c>
    </row>
    <row r="728" spans="2:8" x14ac:dyDescent="0.25">
      <c r="B728" s="43">
        <v>41270</v>
      </c>
      <c r="C728" s="25">
        <v>5</v>
      </c>
      <c r="D728" s="25">
        <v>15.6</v>
      </c>
      <c r="E728" s="25">
        <v>11</v>
      </c>
      <c r="F728" s="25">
        <v>2</v>
      </c>
      <c r="G728" s="25">
        <v>3.3</v>
      </c>
      <c r="H728" s="25">
        <v>1</v>
      </c>
    </row>
    <row r="729" spans="2:8" x14ac:dyDescent="0.25">
      <c r="B729" s="43">
        <v>41271</v>
      </c>
      <c r="C729" s="25">
        <v>9.6999999999999993</v>
      </c>
      <c r="D729" s="25">
        <v>15.3</v>
      </c>
      <c r="E729" s="25">
        <v>10.6</v>
      </c>
      <c r="F729" s="25">
        <v>0</v>
      </c>
      <c r="G729" s="25">
        <v>5.9</v>
      </c>
      <c r="H729" s="25">
        <v>0.4</v>
      </c>
    </row>
    <row r="730" spans="2:8" x14ac:dyDescent="0.25">
      <c r="B730" s="43">
        <v>41272</v>
      </c>
      <c r="C730" s="25">
        <v>3.8</v>
      </c>
      <c r="D730" s="25">
        <v>13.3</v>
      </c>
      <c r="E730" s="25">
        <v>9.6999999999999993</v>
      </c>
      <c r="F730" s="25">
        <v>0</v>
      </c>
      <c r="G730" s="25">
        <v>7.34</v>
      </c>
      <c r="H730" s="25">
        <v>0.3</v>
      </c>
    </row>
    <row r="731" spans="2:8" x14ac:dyDescent="0.25">
      <c r="B731" s="43">
        <v>41273</v>
      </c>
      <c r="C731" s="25">
        <v>8</v>
      </c>
      <c r="D731" s="25">
        <v>13.2</v>
      </c>
      <c r="E731" s="25">
        <v>8.8000000000000007</v>
      </c>
      <c r="F731" s="25">
        <v>0</v>
      </c>
      <c r="G731" s="25">
        <v>5.55</v>
      </c>
      <c r="H731" s="25">
        <v>0.8</v>
      </c>
    </row>
    <row r="732" spans="2:8" x14ac:dyDescent="0.25">
      <c r="B732" s="43">
        <v>41274</v>
      </c>
      <c r="C732" s="25">
        <v>0.7</v>
      </c>
      <c r="D732" s="25">
        <v>11.9</v>
      </c>
      <c r="E732" s="25">
        <v>9.5</v>
      </c>
      <c r="F732" s="25">
        <v>0</v>
      </c>
      <c r="G732" s="25">
        <v>7.13</v>
      </c>
      <c r="H732" s="25">
        <v>0.2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zoomScale="115" zoomScaleNormal="115" workbookViewId="0">
      <selection activeCell="E32" sqref="E32"/>
    </sheetView>
  </sheetViews>
  <sheetFormatPr baseColWidth="10" defaultColWidth="9.28515625" defaultRowHeight="15" x14ac:dyDescent="0.25"/>
  <cols>
    <col min="1" max="1" width="20.5703125" style="33" customWidth="1"/>
    <col min="2" max="2" width="38.5703125" style="33" customWidth="1"/>
    <col min="3" max="3" width="21.7109375" style="33" customWidth="1"/>
    <col min="4" max="4" width="12.140625" style="33" customWidth="1"/>
    <col min="5" max="5" width="10.7109375" style="33" customWidth="1"/>
    <col min="6" max="6" width="15.7109375" customWidth="1"/>
    <col min="7" max="1010" width="10.7109375" style="33" customWidth="1"/>
    <col min="1011" max="16384" width="9.28515625" style="33"/>
  </cols>
  <sheetData>
    <row r="1" spans="1:6" x14ac:dyDescent="0.25">
      <c r="A1" s="33" t="s">
        <v>5</v>
      </c>
      <c r="B1" s="33" t="s">
        <v>0</v>
      </c>
      <c r="C1" s="33" t="s">
        <v>1</v>
      </c>
      <c r="D1" s="33" t="s">
        <v>48</v>
      </c>
      <c r="E1" s="33" t="s">
        <v>49</v>
      </c>
      <c r="F1" t="s">
        <v>45</v>
      </c>
    </row>
    <row r="2" spans="1:6" x14ac:dyDescent="0.25">
      <c r="A2" s="35" t="s">
        <v>99</v>
      </c>
      <c r="B2" s="33" t="s">
        <v>125</v>
      </c>
      <c r="C2" s="33" t="s">
        <v>88</v>
      </c>
      <c r="F2" s="34">
        <v>41213</v>
      </c>
    </row>
    <row r="3" spans="1:6" x14ac:dyDescent="0.25">
      <c r="A3" s="33" t="s">
        <v>76</v>
      </c>
      <c r="B3" s="33" t="s">
        <v>201</v>
      </c>
      <c r="C3" s="33" t="s">
        <v>86</v>
      </c>
      <c r="D3" s="33" t="s">
        <v>166</v>
      </c>
      <c r="E3" s="33">
        <v>55</v>
      </c>
      <c r="F3" s="34">
        <v>41205</v>
      </c>
    </row>
    <row r="4" spans="1:6" x14ac:dyDescent="0.25">
      <c r="A4" s="33" t="s">
        <v>76</v>
      </c>
      <c r="B4" s="33" t="s">
        <v>201</v>
      </c>
      <c r="C4" s="33" t="s">
        <v>86</v>
      </c>
      <c r="D4" s="33" t="s">
        <v>166</v>
      </c>
      <c r="E4" s="33">
        <v>55</v>
      </c>
      <c r="F4" s="34">
        <v>41205</v>
      </c>
    </row>
    <row r="5" spans="1:6" x14ac:dyDescent="0.25">
      <c r="A5" s="33" t="s">
        <v>93</v>
      </c>
      <c r="B5" s="33" t="s">
        <v>183</v>
      </c>
      <c r="C5" s="33" t="s">
        <v>87</v>
      </c>
      <c r="D5" s="33" t="s">
        <v>167</v>
      </c>
      <c r="E5" s="33">
        <v>19</v>
      </c>
      <c r="F5" s="34">
        <v>41205</v>
      </c>
    </row>
    <row r="6" spans="1:6" x14ac:dyDescent="0.25">
      <c r="A6" s="33" t="s">
        <v>93</v>
      </c>
      <c r="B6" s="33" t="s">
        <v>183</v>
      </c>
      <c r="C6" s="33" t="s">
        <v>87</v>
      </c>
      <c r="D6" s="33" t="s">
        <v>167</v>
      </c>
      <c r="E6" s="33">
        <v>19</v>
      </c>
      <c r="F6" s="34">
        <v>41205</v>
      </c>
    </row>
    <row r="7" spans="1:6" x14ac:dyDescent="0.25">
      <c r="A7" s="33" t="s">
        <v>50</v>
      </c>
      <c r="B7" s="33" t="s">
        <v>184</v>
      </c>
      <c r="C7" s="33" t="s">
        <v>51</v>
      </c>
      <c r="D7" s="33" t="s">
        <v>167</v>
      </c>
      <c r="E7" s="33">
        <v>19</v>
      </c>
      <c r="F7" s="34">
        <v>41205</v>
      </c>
    </row>
    <row r="8" spans="1:6" x14ac:dyDescent="0.25">
      <c r="A8" s="33" t="s">
        <v>50</v>
      </c>
      <c r="B8" s="33" t="s">
        <v>184</v>
      </c>
      <c r="C8" s="33" t="s">
        <v>51</v>
      </c>
      <c r="D8" s="33" t="s">
        <v>167</v>
      </c>
      <c r="E8" s="33">
        <v>19</v>
      </c>
      <c r="F8" s="34">
        <v>41205</v>
      </c>
    </row>
    <row r="9" spans="1:6" x14ac:dyDescent="0.25">
      <c r="A9" s="33" t="s">
        <v>76</v>
      </c>
      <c r="B9" s="33" t="s">
        <v>185</v>
      </c>
      <c r="C9" s="33" t="s">
        <v>86</v>
      </c>
      <c r="D9" s="33" t="s">
        <v>169</v>
      </c>
      <c r="E9" s="33">
        <v>60</v>
      </c>
      <c r="F9" s="34">
        <v>41205</v>
      </c>
    </row>
    <row r="10" spans="1:6" x14ac:dyDescent="0.25">
      <c r="A10" s="33" t="s">
        <v>76</v>
      </c>
      <c r="B10" s="33" t="s">
        <v>185</v>
      </c>
      <c r="C10" s="33" t="s">
        <v>86</v>
      </c>
      <c r="D10" s="33" t="s">
        <v>169</v>
      </c>
      <c r="E10" s="33">
        <v>60</v>
      </c>
      <c r="F10" s="34">
        <v>41205</v>
      </c>
    </row>
    <row r="11" spans="1:6" x14ac:dyDescent="0.25">
      <c r="A11" s="33" t="s">
        <v>93</v>
      </c>
      <c r="B11" s="33" t="s">
        <v>186</v>
      </c>
      <c r="C11" s="33" t="s">
        <v>87</v>
      </c>
      <c r="D11" s="33" t="s">
        <v>167</v>
      </c>
      <c r="E11" s="33">
        <v>19</v>
      </c>
      <c r="F11" s="34">
        <v>41205</v>
      </c>
    </row>
    <row r="12" spans="1:6" x14ac:dyDescent="0.25">
      <c r="A12" s="33" t="s">
        <v>93</v>
      </c>
      <c r="B12" s="33" t="s">
        <v>186</v>
      </c>
      <c r="C12" s="33" t="s">
        <v>87</v>
      </c>
      <c r="D12" s="33" t="s">
        <v>167</v>
      </c>
      <c r="E12" s="33">
        <v>19</v>
      </c>
      <c r="F12" s="34">
        <v>41205</v>
      </c>
    </row>
    <row r="13" spans="1:6" x14ac:dyDescent="0.25">
      <c r="A13" s="1" t="s">
        <v>168</v>
      </c>
      <c r="B13" s="33" t="s">
        <v>187</v>
      </c>
      <c r="C13" s="33" t="s">
        <v>79</v>
      </c>
      <c r="D13" s="33" t="s">
        <v>170</v>
      </c>
      <c r="E13" s="33">
        <v>29</v>
      </c>
      <c r="F13" s="34">
        <v>41205</v>
      </c>
    </row>
    <row r="14" spans="1:6" x14ac:dyDescent="0.25">
      <c r="A14" s="33" t="s">
        <v>75</v>
      </c>
      <c r="B14" s="33" t="s">
        <v>172</v>
      </c>
      <c r="C14" s="33" t="s">
        <v>173</v>
      </c>
      <c r="D14" s="33" t="s">
        <v>170</v>
      </c>
      <c r="E14" s="33">
        <v>29</v>
      </c>
      <c r="F14" s="34">
        <v>41232</v>
      </c>
    </row>
    <row r="15" spans="1:6" x14ac:dyDescent="0.25">
      <c r="A15" s="35" t="s">
        <v>75</v>
      </c>
      <c r="B15" s="33" t="s">
        <v>172</v>
      </c>
      <c r="C15" s="33" t="s">
        <v>173</v>
      </c>
      <c r="D15" s="33" t="s">
        <v>170</v>
      </c>
      <c r="E15" s="33">
        <v>29</v>
      </c>
      <c r="F15" s="34">
        <v>41232</v>
      </c>
    </row>
    <row r="16" spans="1:6" x14ac:dyDescent="0.25">
      <c r="A16" s="33" t="s">
        <v>75</v>
      </c>
      <c r="B16" s="33" t="s">
        <v>188</v>
      </c>
      <c r="C16" s="33" t="s">
        <v>173</v>
      </c>
      <c r="D16" s="33" t="s">
        <v>170</v>
      </c>
      <c r="E16" s="33">
        <v>29</v>
      </c>
      <c r="F16" s="34">
        <v>41227</v>
      </c>
    </row>
    <row r="17" spans="1:6" x14ac:dyDescent="0.25">
      <c r="A17" s="35" t="s">
        <v>75</v>
      </c>
      <c r="B17" s="33" t="s">
        <v>188</v>
      </c>
      <c r="C17" s="33" t="s">
        <v>173</v>
      </c>
      <c r="D17" s="33" t="s">
        <v>170</v>
      </c>
      <c r="E17" s="33">
        <v>29</v>
      </c>
      <c r="F17" s="34">
        <v>41227</v>
      </c>
    </row>
    <row r="18" spans="1:6" x14ac:dyDescent="0.25">
      <c r="A18" s="33" t="s">
        <v>95</v>
      </c>
      <c r="B18" s="33" t="s">
        <v>189</v>
      </c>
      <c r="C18" s="33" t="s">
        <v>79</v>
      </c>
      <c r="D18" s="33" t="s">
        <v>167</v>
      </c>
      <c r="E18" s="33">
        <v>19</v>
      </c>
      <c r="F18" s="34">
        <v>41227</v>
      </c>
    </row>
    <row r="19" spans="1:6" x14ac:dyDescent="0.25">
      <c r="A19" s="33" t="s">
        <v>95</v>
      </c>
      <c r="B19" s="33" t="s">
        <v>189</v>
      </c>
      <c r="C19" s="33" t="s">
        <v>79</v>
      </c>
      <c r="D19" s="33" t="s">
        <v>167</v>
      </c>
      <c r="E19" s="33">
        <v>19</v>
      </c>
      <c r="F19" s="34">
        <v>41227</v>
      </c>
    </row>
    <row r="20" spans="1:6" x14ac:dyDescent="0.25">
      <c r="A20" s="33" t="s">
        <v>93</v>
      </c>
      <c r="B20" s="33" t="s">
        <v>176</v>
      </c>
      <c r="C20" s="33" t="s">
        <v>87</v>
      </c>
      <c r="D20" s="33" t="s">
        <v>167</v>
      </c>
      <c r="E20" s="33">
        <v>19</v>
      </c>
      <c r="F20" s="34">
        <v>41227</v>
      </c>
    </row>
    <row r="21" spans="1:6" x14ac:dyDescent="0.25">
      <c r="A21" s="33" t="s">
        <v>93</v>
      </c>
      <c r="B21" s="33" t="s">
        <v>176</v>
      </c>
      <c r="C21" s="33" t="s">
        <v>87</v>
      </c>
      <c r="D21" s="33" t="s">
        <v>167</v>
      </c>
      <c r="E21" s="33">
        <v>19</v>
      </c>
      <c r="F21" s="34">
        <v>41227</v>
      </c>
    </row>
    <row r="22" spans="1:6" x14ac:dyDescent="0.25">
      <c r="A22" s="33" t="s">
        <v>95</v>
      </c>
      <c r="B22" s="33" t="s">
        <v>177</v>
      </c>
      <c r="C22" s="33" t="s">
        <v>79</v>
      </c>
      <c r="D22" s="33" t="s">
        <v>167</v>
      </c>
      <c r="E22" s="33">
        <v>19</v>
      </c>
      <c r="F22" s="34">
        <v>41227</v>
      </c>
    </row>
    <row r="23" spans="1:6" x14ac:dyDescent="0.25">
      <c r="A23" s="33" t="s">
        <v>95</v>
      </c>
      <c r="B23" s="33" t="s">
        <v>177</v>
      </c>
      <c r="C23" s="33" t="s">
        <v>79</v>
      </c>
      <c r="D23" s="33" t="s">
        <v>167</v>
      </c>
      <c r="E23" s="33">
        <v>19</v>
      </c>
      <c r="F23" s="34">
        <v>41227</v>
      </c>
    </row>
    <row r="24" spans="1:6" x14ac:dyDescent="0.25">
      <c r="A24" s="33" t="s">
        <v>75</v>
      </c>
      <c r="B24" s="33" t="s">
        <v>196</v>
      </c>
      <c r="C24" s="33" t="s">
        <v>173</v>
      </c>
      <c r="D24" s="33" t="s">
        <v>170</v>
      </c>
      <c r="E24" s="33">
        <v>29</v>
      </c>
      <c r="F24" s="34">
        <v>41227</v>
      </c>
    </row>
    <row r="25" spans="1:6" x14ac:dyDescent="0.25">
      <c r="A25" s="35" t="s">
        <v>75</v>
      </c>
      <c r="B25" s="33" t="s">
        <v>196</v>
      </c>
      <c r="C25" s="33" t="s">
        <v>173</v>
      </c>
      <c r="D25" s="33" t="s">
        <v>170</v>
      </c>
      <c r="E25" s="33">
        <v>29</v>
      </c>
      <c r="F25" s="34">
        <v>41227</v>
      </c>
    </row>
    <row r="26" spans="1:6" x14ac:dyDescent="0.25">
      <c r="A26" s="33" t="s">
        <v>93</v>
      </c>
      <c r="B26" s="33" t="s">
        <v>197</v>
      </c>
      <c r="C26" s="33" t="s">
        <v>87</v>
      </c>
      <c r="D26" s="33" t="s">
        <v>167</v>
      </c>
      <c r="E26" s="33">
        <v>19</v>
      </c>
      <c r="F26" s="34">
        <v>41227</v>
      </c>
    </row>
    <row r="27" spans="1:6" x14ac:dyDescent="0.25">
      <c r="A27" s="33" t="s">
        <v>93</v>
      </c>
      <c r="B27" s="33" t="s">
        <v>197</v>
      </c>
      <c r="C27" s="33" t="s">
        <v>87</v>
      </c>
      <c r="D27" s="33" t="s">
        <v>167</v>
      </c>
      <c r="E27" s="33">
        <v>19</v>
      </c>
      <c r="F27" s="34">
        <v>41227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C13" sqref="C13"/>
    </sheetView>
  </sheetViews>
  <sheetFormatPr baseColWidth="10" defaultColWidth="9.28515625" defaultRowHeight="15" x14ac:dyDescent="0.25"/>
  <cols>
    <col min="1" max="5" width="19" style="1" customWidth="1"/>
    <col min="6" max="6" width="16.140625" style="1" bestFit="1" customWidth="1"/>
    <col min="7" max="7" width="21" style="1" bestFit="1" customWidth="1"/>
    <col min="8" max="1023" width="10.7109375" style="1" customWidth="1"/>
    <col min="1024" max="16384" width="9.28515625" style="1"/>
  </cols>
  <sheetData>
    <row r="1" spans="1:7" x14ac:dyDescent="0.25">
      <c r="A1" s="1" t="s">
        <v>68</v>
      </c>
      <c r="B1" s="2" t="s">
        <v>1</v>
      </c>
      <c r="C1" s="2" t="s">
        <v>5</v>
      </c>
      <c r="D1" s="1" t="s">
        <v>46</v>
      </c>
      <c r="E1" s="1" t="s">
        <v>47</v>
      </c>
      <c r="F1" s="1" t="s">
        <v>220</v>
      </c>
      <c r="G1" s="13"/>
    </row>
    <row r="2" spans="1:7" x14ac:dyDescent="0.25">
      <c r="A2" s="1" t="s">
        <v>78</v>
      </c>
      <c r="B2" s="2" t="s">
        <v>86</v>
      </c>
      <c r="C2" s="1" t="s">
        <v>76</v>
      </c>
      <c r="D2" s="2" t="s">
        <v>77</v>
      </c>
      <c r="E2" s="1" t="s">
        <v>74</v>
      </c>
      <c r="F2" s="1" t="s">
        <v>221</v>
      </c>
    </row>
    <row r="3" spans="1:7" x14ac:dyDescent="0.25">
      <c r="A3" s="1" t="s">
        <v>70</v>
      </c>
      <c r="B3" s="2" t="s">
        <v>87</v>
      </c>
      <c r="C3" s="2" t="s">
        <v>93</v>
      </c>
      <c r="D3" s="1" t="s">
        <v>200</v>
      </c>
      <c r="E3" s="2" t="s">
        <v>93</v>
      </c>
      <c r="F3" s="1" t="s">
        <v>222</v>
      </c>
    </row>
    <row r="4" spans="1:7" x14ac:dyDescent="0.25">
      <c r="A4" s="1" t="s">
        <v>69</v>
      </c>
      <c r="B4" s="2" t="s">
        <v>173</v>
      </c>
      <c r="C4" s="2" t="s">
        <v>75</v>
      </c>
      <c r="D4" s="1" t="s">
        <v>97</v>
      </c>
      <c r="E4" s="2" t="s">
        <v>98</v>
      </c>
      <c r="F4" s="1" t="s">
        <v>223</v>
      </c>
    </row>
    <row r="5" spans="1:7" x14ac:dyDescent="0.25">
      <c r="A5" s="1" t="s">
        <v>70</v>
      </c>
      <c r="B5" s="1" t="s">
        <v>88</v>
      </c>
      <c r="C5" s="1" t="s">
        <v>99</v>
      </c>
      <c r="D5" s="1" t="s">
        <v>100</v>
      </c>
      <c r="E5" s="1" t="s">
        <v>101</v>
      </c>
      <c r="F5" s="1" t="s">
        <v>224</v>
      </c>
    </row>
    <row r="6" spans="1:7" x14ac:dyDescent="0.25">
      <c r="A6" s="1" t="s">
        <v>70</v>
      </c>
      <c r="B6" s="1" t="s">
        <v>51</v>
      </c>
      <c r="C6" s="1" t="s">
        <v>50</v>
      </c>
      <c r="D6" s="1" t="s">
        <v>115</v>
      </c>
      <c r="E6" s="1" t="s">
        <v>116</v>
      </c>
      <c r="F6" s="1" t="s">
        <v>225</v>
      </c>
    </row>
    <row r="7" spans="1:7" x14ac:dyDescent="0.25">
      <c r="A7" s="1" t="s">
        <v>69</v>
      </c>
      <c r="C7" s="1" t="s">
        <v>168</v>
      </c>
      <c r="D7" s="1" t="s">
        <v>230</v>
      </c>
      <c r="E7" s="1" t="s">
        <v>168</v>
      </c>
      <c r="F7" s="1" t="s">
        <v>226</v>
      </c>
    </row>
    <row r="8" spans="1:7" x14ac:dyDescent="0.25">
      <c r="A8" s="1" t="s">
        <v>69</v>
      </c>
      <c r="C8" s="1" t="s">
        <v>84</v>
      </c>
      <c r="D8" s="1" t="s">
        <v>229</v>
      </c>
      <c r="E8" s="1" t="s">
        <v>84</v>
      </c>
      <c r="F8" s="1" t="s">
        <v>227</v>
      </c>
    </row>
    <row r="9" spans="1:7" x14ac:dyDescent="0.25">
      <c r="A9" s="1" t="s">
        <v>94</v>
      </c>
      <c r="B9" s="2" t="s">
        <v>79</v>
      </c>
      <c r="C9" s="2" t="s">
        <v>95</v>
      </c>
      <c r="D9" s="1" t="s">
        <v>96</v>
      </c>
      <c r="E9" s="2" t="s">
        <v>95</v>
      </c>
      <c r="F9" s="1" t="s">
        <v>228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zoomScale="85" zoomScaleNormal="85" workbookViewId="0">
      <selection activeCell="A13" sqref="A13"/>
    </sheetView>
  </sheetViews>
  <sheetFormatPr baseColWidth="10" defaultColWidth="9.28515625" defaultRowHeight="14.65" customHeight="1" x14ac:dyDescent="0.25"/>
  <cols>
    <col min="1" max="1" width="34.85546875" style="30" customWidth="1"/>
    <col min="2" max="2" width="9" style="30" bestFit="1" customWidth="1"/>
    <col min="3" max="3" width="5.7109375" style="30" bestFit="1" customWidth="1"/>
    <col min="4" max="39" width="20.7109375" style="30" customWidth="1"/>
    <col min="40" max="41" width="20.7109375" style="37" customWidth="1"/>
    <col min="42" max="42" width="20.7109375" style="30" customWidth="1"/>
    <col min="43" max="43" width="20.7109375" style="37" customWidth="1"/>
    <col min="44" max="62" width="20.7109375" style="30" customWidth="1"/>
    <col min="63" max="63" width="20.7109375" style="37" customWidth="1"/>
    <col min="64" max="107" width="20.7109375" style="30" customWidth="1"/>
    <col min="108" max="979" width="11.42578125" style="30"/>
    <col min="980" max="992" width="9.28515625" style="30" customWidth="1"/>
    <col min="993" max="16384" width="9.28515625" style="30"/>
  </cols>
  <sheetData>
    <row r="1" spans="1:63" s="24" customFormat="1" ht="24.6" customHeight="1" x14ac:dyDescent="0.25">
      <c r="A1" s="24" t="s">
        <v>0</v>
      </c>
      <c r="B1" s="24" t="s">
        <v>1</v>
      </c>
      <c r="C1" s="24" t="s">
        <v>2</v>
      </c>
      <c r="D1" s="24" t="s">
        <v>117</v>
      </c>
      <c r="E1" s="24" t="s">
        <v>118</v>
      </c>
      <c r="F1" s="24" t="s">
        <v>119</v>
      </c>
      <c r="G1" s="24" t="s">
        <v>120</v>
      </c>
      <c r="H1" s="24" t="s">
        <v>121</v>
      </c>
      <c r="I1" s="24" t="s">
        <v>122</v>
      </c>
      <c r="J1" s="24" t="s">
        <v>123</v>
      </c>
      <c r="K1" s="24" t="s">
        <v>124</v>
      </c>
      <c r="L1" s="24" t="s">
        <v>126</v>
      </c>
      <c r="M1" s="24" t="s">
        <v>127</v>
      </c>
      <c r="N1" s="24" t="s">
        <v>128</v>
      </c>
      <c r="O1" s="24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4" t="s">
        <v>136</v>
      </c>
      <c r="W1" s="24" t="s">
        <v>137</v>
      </c>
      <c r="X1" s="24" t="s">
        <v>208</v>
      </c>
      <c r="Y1" s="24" t="s">
        <v>209</v>
      </c>
      <c r="Z1" s="24" t="s">
        <v>210</v>
      </c>
      <c r="AA1" s="24" t="s">
        <v>211</v>
      </c>
      <c r="AB1" s="24" t="s">
        <v>212</v>
      </c>
      <c r="AC1" s="24" t="s">
        <v>213</v>
      </c>
      <c r="AD1" s="24" t="s">
        <v>214</v>
      </c>
      <c r="AE1" s="24" t="s">
        <v>215</v>
      </c>
      <c r="AF1" s="24" t="s">
        <v>216</v>
      </c>
      <c r="AG1" s="24" t="s">
        <v>217</v>
      </c>
      <c r="AH1" s="24" t="s">
        <v>218</v>
      </c>
      <c r="AI1" s="24" t="s">
        <v>219</v>
      </c>
      <c r="AJ1" s="24" t="s">
        <v>138</v>
      </c>
      <c r="AK1" s="24" t="s">
        <v>139</v>
      </c>
      <c r="AL1" s="24" t="s">
        <v>140</v>
      </c>
      <c r="AM1" s="24" t="s">
        <v>141</v>
      </c>
      <c r="AN1" s="24" t="s">
        <v>142</v>
      </c>
      <c r="AO1" s="24" t="s">
        <v>143</v>
      </c>
      <c r="AP1" s="24" t="s">
        <v>144</v>
      </c>
      <c r="AQ1" s="24" t="s">
        <v>145</v>
      </c>
      <c r="AR1" s="24" t="s">
        <v>146</v>
      </c>
      <c r="AS1" s="24" t="s">
        <v>147</v>
      </c>
      <c r="AT1" s="24" t="s">
        <v>148</v>
      </c>
      <c r="AU1" s="24" t="s">
        <v>149</v>
      </c>
      <c r="AV1" s="24" t="s">
        <v>150</v>
      </c>
      <c r="AW1" s="24" t="s">
        <v>151</v>
      </c>
      <c r="AX1" s="24" t="s">
        <v>152</v>
      </c>
      <c r="AY1" s="24" t="s">
        <v>153</v>
      </c>
      <c r="AZ1" s="24" t="s">
        <v>154</v>
      </c>
      <c r="BA1" s="24" t="s">
        <v>155</v>
      </c>
      <c r="BB1" s="24" t="s">
        <v>156</v>
      </c>
      <c r="BC1" s="24" t="s">
        <v>157</v>
      </c>
      <c r="BD1" s="24" t="s">
        <v>158</v>
      </c>
      <c r="BE1" s="24" t="s">
        <v>159</v>
      </c>
      <c r="BF1" s="24" t="s">
        <v>160</v>
      </c>
      <c r="BG1" s="24" t="s">
        <v>161</v>
      </c>
      <c r="BH1" s="24" t="s">
        <v>162</v>
      </c>
      <c r="BI1" s="24" t="s">
        <v>163</v>
      </c>
      <c r="BJ1" s="24" t="s">
        <v>164</v>
      </c>
      <c r="BK1" s="24" t="s">
        <v>165</v>
      </c>
    </row>
    <row r="2" spans="1:63" ht="17.45" customHeight="1" x14ac:dyDescent="0.25">
      <c r="A2" s="30" t="s">
        <v>125</v>
      </c>
      <c r="B2" s="30" t="s">
        <v>88</v>
      </c>
      <c r="C2" s="31"/>
    </row>
    <row r="3" spans="1:63" ht="17.45" customHeight="1" x14ac:dyDescent="0.25">
      <c r="A3" s="30" t="s">
        <v>201</v>
      </c>
      <c r="B3" s="30" t="s">
        <v>86</v>
      </c>
      <c r="C3" s="31">
        <v>1</v>
      </c>
      <c r="D3" s="30">
        <v>1.49</v>
      </c>
      <c r="H3" s="30">
        <v>0.26</v>
      </c>
      <c r="L3" s="30">
        <f t="shared" ref="L3:L12" si="0">D3+H3</f>
        <v>1.75</v>
      </c>
      <c r="P3" s="30">
        <v>3.7576227674560472</v>
      </c>
      <c r="T3" s="30">
        <v>1.3869281199222772</v>
      </c>
      <c r="X3" s="30">
        <f>D3*P3*10</f>
        <v>55.988579235095102</v>
      </c>
      <c r="AB3" s="30">
        <f>H3*T3*10</f>
        <v>3.6060131117979206</v>
      </c>
      <c r="AF3" s="30">
        <f>X3+AB3</f>
        <v>59.594592346893023</v>
      </c>
      <c r="AN3" s="30">
        <v>35.995047279031802</v>
      </c>
      <c r="AV3" s="30">
        <f>H3*AN3*10</f>
        <v>93.587122925482689</v>
      </c>
      <c r="BH3" s="30">
        <f>AN3/T3</f>
        <v>25.953073387140602</v>
      </c>
    </row>
    <row r="4" spans="1:63" ht="17.45" customHeight="1" x14ac:dyDescent="0.25">
      <c r="A4" s="30" t="s">
        <v>201</v>
      </c>
      <c r="B4" s="30" t="s">
        <v>86</v>
      </c>
      <c r="C4" s="31">
        <v>2</v>
      </c>
      <c r="D4" s="30">
        <v>1.21</v>
      </c>
      <c r="H4" s="30">
        <v>0.28000000000000003</v>
      </c>
      <c r="L4" s="30">
        <f t="shared" si="0"/>
        <v>1.49</v>
      </c>
      <c r="P4" s="30">
        <v>3.9413703292120061</v>
      </c>
      <c r="T4" s="30">
        <v>1.1893064839035441</v>
      </c>
      <c r="X4" s="30">
        <f t="shared" ref="X4:X13" si="1">D4*P4*10</f>
        <v>47.690580983465274</v>
      </c>
      <c r="AB4" s="30">
        <f t="shared" ref="AB4:AB11" si="2">H4*T4*10</f>
        <v>3.3300581549299233</v>
      </c>
      <c r="AF4" s="30">
        <f t="shared" ref="AF4:AF12" si="3">X4+AB4</f>
        <v>51.020639138395197</v>
      </c>
      <c r="AN4" s="30">
        <v>34.383187780517758</v>
      </c>
      <c r="AV4" s="30">
        <f t="shared" ref="AV4:AV7" si="4">H4*AN4*10</f>
        <v>96.272925785449729</v>
      </c>
      <c r="BH4" s="30">
        <f t="shared" ref="BH4:BH12" si="5">AN4/T4</f>
        <v>28.910283636615848</v>
      </c>
    </row>
    <row r="5" spans="1:63" ht="17.45" customHeight="1" x14ac:dyDescent="0.25">
      <c r="A5" s="30" t="s">
        <v>183</v>
      </c>
      <c r="B5" s="30" t="s">
        <v>87</v>
      </c>
      <c r="C5" s="31">
        <v>1</v>
      </c>
      <c r="D5" s="30">
        <v>0.36</v>
      </c>
      <c r="H5" s="30">
        <v>0.02</v>
      </c>
      <c r="L5" s="30">
        <f t="shared" si="0"/>
        <v>0.38</v>
      </c>
      <c r="P5" s="30">
        <v>4.2186469957184674</v>
      </c>
      <c r="T5" s="30">
        <v>2.845183667031538</v>
      </c>
      <c r="X5" s="30">
        <f t="shared" si="1"/>
        <v>15.187129184586482</v>
      </c>
      <c r="AB5" s="30">
        <f t="shared" si="2"/>
        <v>0.56903673340630756</v>
      </c>
      <c r="AF5" s="30">
        <f t="shared" si="3"/>
        <v>15.756165917992789</v>
      </c>
      <c r="AN5" s="30">
        <v>41.809612008789387</v>
      </c>
      <c r="AV5" s="30">
        <f t="shared" si="4"/>
        <v>8.3619224017578766</v>
      </c>
      <c r="BH5" s="30">
        <f t="shared" si="5"/>
        <v>14.694872775088912</v>
      </c>
    </row>
    <row r="6" spans="1:63" ht="17.45" customHeight="1" x14ac:dyDescent="0.25">
      <c r="A6" s="30" t="s">
        <v>183</v>
      </c>
      <c r="B6" s="30" t="s">
        <v>87</v>
      </c>
      <c r="C6" s="31">
        <v>2</v>
      </c>
      <c r="D6" s="30">
        <v>0.21000000000000002</v>
      </c>
      <c r="H6" s="30">
        <v>0.01</v>
      </c>
      <c r="L6" s="30">
        <f t="shared" si="0"/>
        <v>0.22000000000000003</v>
      </c>
      <c r="P6" s="30">
        <v>3.8593275728831151</v>
      </c>
      <c r="T6" s="30">
        <v>2.81904136167985</v>
      </c>
      <c r="X6" s="30">
        <f t="shared" si="1"/>
        <v>8.1045879030545418</v>
      </c>
      <c r="AB6" s="30">
        <f t="shared" si="2"/>
        <v>0.28190413616798499</v>
      </c>
      <c r="AF6" s="30">
        <f t="shared" si="3"/>
        <v>8.3864920392225262</v>
      </c>
      <c r="AN6" s="30">
        <v>42.677818042965896</v>
      </c>
      <c r="AV6" s="30">
        <f t="shared" si="4"/>
        <v>4.2677818042965896</v>
      </c>
      <c r="BH6" s="30">
        <f t="shared" si="5"/>
        <v>15.139124463762546</v>
      </c>
    </row>
    <row r="7" spans="1:63" ht="17.45" customHeight="1" x14ac:dyDescent="0.25">
      <c r="A7" s="30" t="s">
        <v>184</v>
      </c>
      <c r="B7" s="30" t="s">
        <v>51</v>
      </c>
      <c r="C7" s="31">
        <v>1</v>
      </c>
      <c r="D7" s="30">
        <v>0.11000000000000001</v>
      </c>
      <c r="H7" s="30">
        <v>0.02</v>
      </c>
      <c r="L7" s="30">
        <f t="shared" si="0"/>
        <v>0.13</v>
      </c>
      <c r="P7" s="30">
        <v>4.2058458592248726</v>
      </c>
      <c r="T7" s="30">
        <v>3.0905344906870793</v>
      </c>
      <c r="X7" s="30">
        <f t="shared" si="1"/>
        <v>4.6264304451473599</v>
      </c>
      <c r="AB7" s="30">
        <f t="shared" si="2"/>
        <v>0.61810689813741593</v>
      </c>
      <c r="AF7" s="30">
        <f t="shared" si="3"/>
        <v>5.2445373432847759</v>
      </c>
      <c r="AN7" s="30">
        <v>41.093889048566218</v>
      </c>
      <c r="AV7" s="30">
        <f t="shared" si="4"/>
        <v>8.2187778097132433</v>
      </c>
      <c r="BH7" s="30">
        <f t="shared" si="5"/>
        <v>13.296693232965776</v>
      </c>
    </row>
    <row r="8" spans="1:63" ht="17.45" customHeight="1" x14ac:dyDescent="0.25">
      <c r="A8" s="30" t="s">
        <v>184</v>
      </c>
      <c r="B8" s="30" t="s">
        <v>51</v>
      </c>
      <c r="C8" s="31">
        <v>2</v>
      </c>
      <c r="D8" s="30">
        <v>0.13</v>
      </c>
      <c r="H8" s="30">
        <v>0.03</v>
      </c>
      <c r="L8" s="30">
        <f t="shared" si="0"/>
        <v>0.16</v>
      </c>
      <c r="P8" s="30">
        <v>3.6424956155639299</v>
      </c>
      <c r="T8" s="30">
        <v>2.8015608745289402</v>
      </c>
      <c r="X8" s="30">
        <f t="shared" si="1"/>
        <v>4.7352443002331093</v>
      </c>
      <c r="AB8" s="30">
        <f t="shared" si="2"/>
        <v>0.84046826235868211</v>
      </c>
      <c r="AF8" s="30">
        <f t="shared" si="3"/>
        <v>5.5757125625917912</v>
      </c>
      <c r="AN8" s="30">
        <v>39.695118935824311</v>
      </c>
      <c r="AV8" s="30">
        <f>H8*AN8*10</f>
        <v>11.908535680747292</v>
      </c>
      <c r="BH8" s="30">
        <f t="shared" si="5"/>
        <v>14.168929648012281</v>
      </c>
    </row>
    <row r="9" spans="1:63" ht="17.45" customHeight="1" x14ac:dyDescent="0.25">
      <c r="A9" s="30" t="s">
        <v>185</v>
      </c>
      <c r="B9" s="30" t="s">
        <v>86</v>
      </c>
      <c r="C9" s="31">
        <v>1</v>
      </c>
      <c r="D9" s="30">
        <v>1.01</v>
      </c>
      <c r="H9" s="30">
        <v>0.34</v>
      </c>
      <c r="L9" s="30">
        <f t="shared" si="0"/>
        <v>1.35</v>
      </c>
      <c r="P9" s="30">
        <v>1.5991936263558959</v>
      </c>
      <c r="T9" s="30">
        <v>0.75973262108849704</v>
      </c>
      <c r="X9" s="30">
        <f>D9*P9*10</f>
        <v>16.15185562619455</v>
      </c>
      <c r="AB9" s="30">
        <f t="shared" si="2"/>
        <v>2.5830909117008898</v>
      </c>
      <c r="AF9" s="30">
        <f>X9+AB9</f>
        <v>18.734946537895439</v>
      </c>
      <c r="AN9" s="37">
        <v>44.796559287356118</v>
      </c>
      <c r="AV9" s="30">
        <f t="shared" ref="AV9:AV10" si="6">H9*AN9*10</f>
        <v>152.30830157701081</v>
      </c>
      <c r="BH9" s="30">
        <f t="shared" si="5"/>
        <v>58.963585403473168</v>
      </c>
    </row>
    <row r="10" spans="1:63" ht="17.45" customHeight="1" x14ac:dyDescent="0.25">
      <c r="A10" s="30" t="s">
        <v>185</v>
      </c>
      <c r="B10" s="30" t="s">
        <v>86</v>
      </c>
      <c r="C10" s="31">
        <v>2</v>
      </c>
      <c r="D10" s="30">
        <v>0.96</v>
      </c>
      <c r="H10" s="30">
        <v>0.33</v>
      </c>
      <c r="L10" s="30">
        <f t="shared" si="0"/>
        <v>1.29</v>
      </c>
      <c r="P10" s="30">
        <v>1.5414649608235516</v>
      </c>
      <c r="T10" s="30">
        <v>0.60444921601047719</v>
      </c>
      <c r="X10" s="30">
        <f t="shared" si="1"/>
        <v>14.798063623906096</v>
      </c>
      <c r="AB10" s="30">
        <f t="shared" si="2"/>
        <v>1.9946824128345746</v>
      </c>
      <c r="AF10" s="30">
        <f t="shared" si="3"/>
        <v>16.79274603674067</v>
      </c>
      <c r="AN10" s="37">
        <v>45.408919422270287</v>
      </c>
      <c r="AV10" s="30">
        <f t="shared" si="6"/>
        <v>149.84943409349196</v>
      </c>
      <c r="BH10" s="30">
        <f>AN10/T10</f>
        <v>75.124457472177767</v>
      </c>
    </row>
    <row r="11" spans="1:63" ht="17.45" customHeight="1" x14ac:dyDescent="0.25">
      <c r="A11" s="30" t="s">
        <v>186</v>
      </c>
      <c r="B11" s="30" t="s">
        <v>87</v>
      </c>
      <c r="C11" s="31">
        <v>1</v>
      </c>
      <c r="D11" s="30">
        <v>0.31</v>
      </c>
      <c r="H11" s="30">
        <v>0.01</v>
      </c>
      <c r="L11" s="30">
        <f t="shared" si="0"/>
        <v>0.32</v>
      </c>
      <c r="P11" s="30">
        <v>3.952917805743791</v>
      </c>
      <c r="T11" s="30">
        <v>2.8690745217695257</v>
      </c>
      <c r="X11" s="30">
        <f t="shared" si="1"/>
        <v>12.254045197805752</v>
      </c>
      <c r="AB11" s="30">
        <f t="shared" si="2"/>
        <v>0.28690745217695257</v>
      </c>
      <c r="AF11" s="30">
        <f t="shared" si="3"/>
        <v>12.540952649982705</v>
      </c>
      <c r="AN11" s="37">
        <v>42.759707564335422</v>
      </c>
      <c r="AV11" s="30">
        <f>H11*AN11*10</f>
        <v>4.2759707564335425</v>
      </c>
      <c r="BH11" s="30">
        <f t="shared" si="5"/>
        <v>14.903658737300074</v>
      </c>
    </row>
    <row r="12" spans="1:63" ht="17.45" customHeight="1" x14ac:dyDescent="0.25">
      <c r="A12" s="30" t="s">
        <v>186</v>
      </c>
      <c r="B12" s="30" t="s">
        <v>87</v>
      </c>
      <c r="C12" s="31">
        <v>2</v>
      </c>
      <c r="D12" s="30">
        <v>0.44000000000000006</v>
      </c>
      <c r="H12" s="30">
        <v>0.02</v>
      </c>
      <c r="L12" s="30">
        <f t="shared" si="0"/>
        <v>0.46000000000000008</v>
      </c>
      <c r="P12" s="30">
        <v>3.7549845265614108</v>
      </c>
      <c r="T12" s="30">
        <v>3.6618367149373521</v>
      </c>
      <c r="X12" s="30">
        <f t="shared" si="1"/>
        <v>16.521931916870209</v>
      </c>
      <c r="AB12" s="30">
        <f>H12*T12*10</f>
        <v>0.73236734298747042</v>
      </c>
      <c r="AF12" s="30">
        <f t="shared" si="3"/>
        <v>17.254299259857678</v>
      </c>
      <c r="AN12" s="37">
        <v>41.306265891626374</v>
      </c>
      <c r="AV12" s="30">
        <f>H12*AN12*10</f>
        <v>8.2612531783252745</v>
      </c>
      <c r="BH12" s="30">
        <f t="shared" si="5"/>
        <v>11.280204200020714</v>
      </c>
    </row>
    <row r="13" spans="1:63" ht="17.45" customHeight="1" x14ac:dyDescent="0.25">
      <c r="A13" s="30" t="s">
        <v>187</v>
      </c>
      <c r="B13" s="30" t="s">
        <v>79</v>
      </c>
      <c r="C13" s="31">
        <v>1</v>
      </c>
      <c r="D13" s="30">
        <v>0.17</v>
      </c>
      <c r="P13" s="30">
        <v>3.1964434204753709</v>
      </c>
      <c r="X13" s="30">
        <f t="shared" si="1"/>
        <v>5.433953814808131</v>
      </c>
    </row>
    <row r="14" spans="1:63" ht="17.45" customHeight="1" x14ac:dyDescent="0.25">
      <c r="A14" s="30" t="s">
        <v>172</v>
      </c>
      <c r="B14" s="30" t="s">
        <v>173</v>
      </c>
      <c r="C14" s="31">
        <v>1</v>
      </c>
      <c r="G14" s="30">
        <v>0.4</v>
      </c>
      <c r="K14" s="30">
        <v>0.09</v>
      </c>
      <c r="O14" s="30">
        <f>G14+K14</f>
        <v>0.49</v>
      </c>
      <c r="S14" s="30">
        <v>3.1680055516408636</v>
      </c>
      <c r="W14" s="30">
        <v>0.69891459347210749</v>
      </c>
      <c r="AA14" s="30">
        <f>G14*S14*10</f>
        <v>12.672022206563456</v>
      </c>
      <c r="AE14" s="30">
        <f>K14*W14*10</f>
        <v>0.62902313412489663</v>
      </c>
      <c r="AI14" s="30">
        <f>AA14+AE14</f>
        <v>13.301045340688352</v>
      </c>
      <c r="AM14" s="30">
        <v>42.150465331724618</v>
      </c>
      <c r="AQ14" s="37">
        <v>25.869600346282567</v>
      </c>
      <c r="AU14" s="30">
        <f>G14*AM14*10</f>
        <v>168.60186132689847</v>
      </c>
      <c r="AY14" s="30">
        <f>K14*AU14*10</f>
        <v>151.74167519420863</v>
      </c>
      <c r="BC14" s="30">
        <f>AU14+AY14</f>
        <v>320.34353652110713</v>
      </c>
      <c r="BD14" s="30">
        <f>AV14+AZ14</f>
        <v>0</v>
      </c>
      <c r="BE14" s="30">
        <f>AW14+BA14</f>
        <v>0</v>
      </c>
      <c r="BG14" s="30">
        <f>AM14/S14</f>
        <v>13.305047811514362</v>
      </c>
      <c r="BK14" s="37">
        <f>AQ14/W14</f>
        <v>37.013965065124914</v>
      </c>
    </row>
    <row r="15" spans="1:63" ht="17.45" customHeight="1" x14ac:dyDescent="0.25">
      <c r="A15" s="30" t="s">
        <v>172</v>
      </c>
      <c r="B15" s="30" t="s">
        <v>173</v>
      </c>
      <c r="C15" s="31">
        <v>2</v>
      </c>
      <c r="G15" s="30">
        <v>0.37</v>
      </c>
      <c r="K15" s="30">
        <v>7.0000000000000007E-2</v>
      </c>
      <c r="O15" s="30">
        <f>G15+K15</f>
        <v>0.44</v>
      </c>
      <c r="S15" s="30">
        <v>2.950531669212606</v>
      </c>
      <c r="W15" s="30">
        <v>0.83389313115577968</v>
      </c>
      <c r="AA15" s="30">
        <f>G15*S15*10</f>
        <v>10.916967176086644</v>
      </c>
      <c r="AE15" s="30">
        <f>K15*W15*10</f>
        <v>0.58372519180904581</v>
      </c>
      <c r="AI15" s="30">
        <f>AA15+AE15</f>
        <v>11.50069236789569</v>
      </c>
      <c r="AM15" s="30">
        <v>41.874702176421479</v>
      </c>
      <c r="AQ15" s="37">
        <v>34.777947753818488</v>
      </c>
      <c r="AU15" s="30">
        <f>G15*AM15*10</f>
        <v>154.93639805275947</v>
      </c>
      <c r="AY15" s="30">
        <f>K15*AU15*10</f>
        <v>108.45547863693164</v>
      </c>
      <c r="BC15" s="30">
        <f>AU15+AY15</f>
        <v>263.39187668969112</v>
      </c>
      <c r="BG15" s="30">
        <f>AM15/S15</f>
        <v>14.192256471389232</v>
      </c>
      <c r="BK15" s="37">
        <f>AQ15/W15</f>
        <v>41.705521312564471</v>
      </c>
    </row>
    <row r="16" spans="1:63" ht="17.45" customHeight="1" x14ac:dyDescent="0.25">
      <c r="A16" s="30" t="s">
        <v>188</v>
      </c>
      <c r="B16" s="30" t="s">
        <v>173</v>
      </c>
      <c r="C16" s="31">
        <v>1</v>
      </c>
      <c r="F16" s="30">
        <v>0.23000000000000004</v>
      </c>
      <c r="J16" s="30">
        <v>0.06</v>
      </c>
      <c r="N16" s="30">
        <f>F16+J16</f>
        <v>0.29000000000000004</v>
      </c>
      <c r="R16" s="30">
        <v>2.2062381735596657</v>
      </c>
      <c r="V16" s="30">
        <v>0.92933385877619812</v>
      </c>
      <c r="Z16" s="30">
        <f>F16*R16*10</f>
        <v>5.0743477991872323</v>
      </c>
      <c r="AD16" s="30">
        <f>J16*V16*10</f>
        <v>0.55760031526571885</v>
      </c>
      <c r="AH16" s="30">
        <f>Z16+AD16</f>
        <v>5.6319481144529515</v>
      </c>
      <c r="AL16" s="30">
        <v>43.305622547100143</v>
      </c>
      <c r="AP16" s="30">
        <v>23.748086970311817</v>
      </c>
      <c r="AT16" s="30">
        <f>F16*AL16*10</f>
        <v>99.602931858330351</v>
      </c>
      <c r="AX16" s="30">
        <f>J16*AP16*10</f>
        <v>14.24885218218709</v>
      </c>
      <c r="BB16" s="30">
        <f>AT16+AX16</f>
        <v>113.85178404051744</v>
      </c>
      <c r="BF16" s="30">
        <f>AL16/R16</f>
        <v>19.628716004504842</v>
      </c>
      <c r="BJ16" s="30">
        <f>AP16/V16</f>
        <v>25.553881144053769</v>
      </c>
    </row>
    <row r="17" spans="1:63" ht="17.45" customHeight="1" x14ac:dyDescent="0.25">
      <c r="A17" s="30" t="s">
        <v>188</v>
      </c>
      <c r="B17" s="30" t="s">
        <v>173</v>
      </c>
      <c r="C17" s="31">
        <v>2</v>
      </c>
      <c r="F17" s="30">
        <v>0.55000000000000004</v>
      </c>
      <c r="J17" s="30">
        <v>0.13</v>
      </c>
      <c r="N17" s="30">
        <f t="shared" ref="N17:N19" si="7">F17+J17</f>
        <v>0.68</v>
      </c>
      <c r="R17" s="30">
        <v>2.0145696580929586</v>
      </c>
      <c r="V17" s="30">
        <v>0.59546227688687514</v>
      </c>
      <c r="Z17" s="30">
        <f t="shared" ref="Z17:Z20" si="8">F17*R17*10</f>
        <v>11.080133119511274</v>
      </c>
      <c r="AD17" s="30">
        <f t="shared" ref="AD17:AD19" si="9">J17*V17*10</f>
        <v>0.77410095995293782</v>
      </c>
      <c r="AH17" s="30">
        <f t="shared" ref="AH17:AH19" si="10">Z17+AD17</f>
        <v>11.854234079464211</v>
      </c>
      <c r="AL17" s="30">
        <v>42.048279814767135</v>
      </c>
      <c r="AP17" s="30">
        <v>17.280365001558508</v>
      </c>
      <c r="AT17" s="30">
        <f t="shared" ref="AT17:AT19" si="11">F17*AL17*10</f>
        <v>231.26553898121927</v>
      </c>
      <c r="AX17" s="30">
        <f t="shared" ref="AX17:AX19" si="12">J17*AP17*10</f>
        <v>22.464474502026061</v>
      </c>
      <c r="BB17" s="30">
        <f t="shared" ref="BB17:BB19" si="13">AT17+AX17</f>
        <v>253.73001348324533</v>
      </c>
      <c r="BF17" s="30">
        <f t="shared" ref="BF17:BF20" si="14">AL17/R17</f>
        <v>20.872090297721982</v>
      </c>
      <c r="BJ17" s="30">
        <f t="shared" ref="BJ17:BJ19" si="15">AP17/V17</f>
        <v>29.020083508734846</v>
      </c>
    </row>
    <row r="18" spans="1:63" ht="17.45" customHeight="1" x14ac:dyDescent="0.25">
      <c r="A18" s="30" t="s">
        <v>189</v>
      </c>
      <c r="B18" s="30" t="s">
        <v>79</v>
      </c>
      <c r="C18" s="31">
        <v>1</v>
      </c>
      <c r="F18" s="30">
        <v>1.9</v>
      </c>
      <c r="J18" s="30">
        <v>0.12</v>
      </c>
      <c r="N18" s="30">
        <f t="shared" si="7"/>
        <v>2.02</v>
      </c>
      <c r="R18" s="30">
        <v>2.2653965689673239</v>
      </c>
      <c r="V18" s="30">
        <v>1.0628965280774199</v>
      </c>
      <c r="Z18" s="30">
        <f t="shared" si="8"/>
        <v>43.042534810379152</v>
      </c>
      <c r="AD18" s="30">
        <f t="shared" si="9"/>
        <v>1.2754758336929037</v>
      </c>
      <c r="AH18" s="30">
        <f t="shared" si="10"/>
        <v>44.318010644072054</v>
      </c>
      <c r="AL18" s="30">
        <v>37.093375482685992</v>
      </c>
      <c r="AP18" s="30">
        <v>41.466746278082084</v>
      </c>
      <c r="AT18" s="30">
        <f t="shared" si="11"/>
        <v>704.77413417103378</v>
      </c>
      <c r="AX18" s="30">
        <f t="shared" si="12"/>
        <v>49.760095533698497</v>
      </c>
      <c r="BB18" s="30">
        <f t="shared" si="13"/>
        <v>754.5342297047323</v>
      </c>
      <c r="BF18" s="30">
        <f t="shared" si="14"/>
        <v>16.373899382921255</v>
      </c>
      <c r="BJ18" s="30">
        <f t="shared" si="15"/>
        <v>39.012966156816447</v>
      </c>
    </row>
    <row r="19" spans="1:63" ht="17.45" customHeight="1" x14ac:dyDescent="0.25">
      <c r="A19" s="30" t="s">
        <v>189</v>
      </c>
      <c r="B19" s="30" t="s">
        <v>79</v>
      </c>
      <c r="C19" s="31">
        <v>2</v>
      </c>
      <c r="F19" s="30">
        <v>1.65</v>
      </c>
      <c r="J19" s="30">
        <v>0.11000000000000001</v>
      </c>
      <c r="N19" s="30">
        <f t="shared" si="7"/>
        <v>1.76</v>
      </c>
      <c r="R19" s="30">
        <v>1.9563858854980318</v>
      </c>
      <c r="V19" s="30">
        <v>0.88225501608895363</v>
      </c>
      <c r="Z19" s="30">
        <f t="shared" si="8"/>
        <v>32.280367110717528</v>
      </c>
      <c r="AD19" s="30">
        <f t="shared" si="9"/>
        <v>0.97048051769784915</v>
      </c>
      <c r="AH19" s="30">
        <f t="shared" si="10"/>
        <v>33.250847628415379</v>
      </c>
      <c r="AL19" s="30">
        <v>38.342627120902968</v>
      </c>
      <c r="AP19" s="30">
        <v>41.705474660828607</v>
      </c>
      <c r="AT19" s="30">
        <f t="shared" si="11"/>
        <v>632.65334749489898</v>
      </c>
      <c r="AX19" s="30">
        <f t="shared" si="12"/>
        <v>45.876022126911479</v>
      </c>
      <c r="BB19" s="30">
        <f t="shared" si="13"/>
        <v>678.52936962181047</v>
      </c>
      <c r="BF19" s="30">
        <f t="shared" si="14"/>
        <v>19.598703612167078</v>
      </c>
      <c r="BJ19" s="30">
        <f t="shared" si="15"/>
        <v>47.271450884699348</v>
      </c>
    </row>
    <row r="20" spans="1:63" ht="17.45" customHeight="1" x14ac:dyDescent="0.25">
      <c r="A20" s="30" t="s">
        <v>190</v>
      </c>
      <c r="C20" s="31">
        <v>1</v>
      </c>
      <c r="F20" s="30">
        <v>0.15</v>
      </c>
      <c r="R20" s="30">
        <v>2.4161437561503432</v>
      </c>
      <c r="Z20" s="30">
        <f t="shared" si="8"/>
        <v>3.6242156342255143</v>
      </c>
      <c r="AL20" s="30">
        <v>40.185982959290229</v>
      </c>
      <c r="AT20" s="30">
        <f>F20*AL20*10</f>
        <v>60.278974438935336</v>
      </c>
      <c r="BF20" s="30">
        <f t="shared" si="14"/>
        <v>16.632281443103704</v>
      </c>
    </row>
    <row r="21" spans="1:63" ht="17.45" customHeight="1" x14ac:dyDescent="0.25">
      <c r="A21" s="30" t="s">
        <v>174</v>
      </c>
    </row>
    <row r="22" spans="1:63" ht="17.45" customHeight="1" x14ac:dyDescent="0.25">
      <c r="A22" s="30" t="s">
        <v>175</v>
      </c>
      <c r="C22" s="31"/>
    </row>
    <row r="23" spans="1:63" ht="17.45" customHeight="1" x14ac:dyDescent="0.25">
      <c r="A23" s="30" t="s">
        <v>176</v>
      </c>
      <c r="B23" s="30" t="s">
        <v>87</v>
      </c>
      <c r="C23" s="31">
        <v>1</v>
      </c>
      <c r="F23" s="30">
        <v>1.1000000000000001</v>
      </c>
      <c r="J23" s="30">
        <v>0.05</v>
      </c>
      <c r="N23" s="30">
        <f t="shared" ref="N23:N32" si="16">F23+J23</f>
        <v>1.1500000000000001</v>
      </c>
      <c r="R23" s="30">
        <v>3.6778427154147098</v>
      </c>
      <c r="V23" s="30">
        <v>2.5981903589553141</v>
      </c>
      <c r="Z23" s="30">
        <f>F23*R23*10</f>
        <v>40.456269869561808</v>
      </c>
      <c r="AD23" s="30">
        <f>J23*V23*10</f>
        <v>1.2990951794776571</v>
      </c>
      <c r="AH23" s="30">
        <f>Z23+AD23</f>
        <v>41.755365049039469</v>
      </c>
      <c r="AP23" s="30">
        <v>35.712808051007372</v>
      </c>
      <c r="AX23" s="30">
        <f>J23*AP23*10</f>
        <v>17.856404025503686</v>
      </c>
      <c r="BJ23" s="30">
        <f>AP23/V23</f>
        <v>13.74526232379942</v>
      </c>
      <c r="BK23" s="30"/>
    </row>
    <row r="24" spans="1:63" ht="17.45" customHeight="1" x14ac:dyDescent="0.25">
      <c r="A24" s="30" t="s">
        <v>176</v>
      </c>
      <c r="B24" s="30" t="s">
        <v>87</v>
      </c>
      <c r="C24" s="31">
        <v>2</v>
      </c>
      <c r="F24" s="30">
        <v>0.55000000000000004</v>
      </c>
      <c r="J24" s="30">
        <v>0.02</v>
      </c>
      <c r="N24" s="30">
        <f t="shared" si="16"/>
        <v>0.57000000000000006</v>
      </c>
      <c r="R24" s="30">
        <v>3.7410890222019866</v>
      </c>
      <c r="V24" s="30">
        <v>2.6411541865527326</v>
      </c>
      <c r="Z24" s="30">
        <f t="shared" ref="Z24:Z31" si="17">F24*R24*10</f>
        <v>20.575989622110924</v>
      </c>
      <c r="AD24" s="30">
        <f>J24*V24*10</f>
        <v>0.52823083731054654</v>
      </c>
      <c r="AH24" s="30">
        <f>Z24+AD24</f>
        <v>21.10422045942147</v>
      </c>
      <c r="AP24" s="30">
        <v>39.947254644313176</v>
      </c>
      <c r="AX24" s="30">
        <f>J24*AP24*10</f>
        <v>7.9894509288626363</v>
      </c>
      <c r="BJ24" s="30">
        <f>AP24/V24</f>
        <v>15.124923356501512</v>
      </c>
      <c r="BK24" s="30"/>
    </row>
    <row r="25" spans="1:63" ht="17.45" customHeight="1" x14ac:dyDescent="0.25">
      <c r="A25" s="30" t="s">
        <v>177</v>
      </c>
      <c r="B25" s="30" t="s">
        <v>79</v>
      </c>
      <c r="C25" s="31">
        <v>1</v>
      </c>
      <c r="F25" s="30">
        <v>1.05</v>
      </c>
      <c r="J25" s="30">
        <v>7.0000000000000007E-2</v>
      </c>
      <c r="N25" s="30">
        <f t="shared" si="16"/>
        <v>1.1200000000000001</v>
      </c>
      <c r="R25" s="30">
        <v>2.0355524941196448</v>
      </c>
      <c r="V25" s="30">
        <v>1.0221232694784301</v>
      </c>
      <c r="Z25" s="30">
        <f t="shared" si="17"/>
        <v>21.373301188256271</v>
      </c>
      <c r="AD25" s="30">
        <f>J25*V25*10</f>
        <v>0.71548628863490116</v>
      </c>
      <c r="AH25" s="30">
        <f>Z25+AD25</f>
        <v>22.08878747689117</v>
      </c>
      <c r="AP25" s="30">
        <v>40.136439964889448</v>
      </c>
      <c r="AX25" s="30">
        <f>J25*AP25*10</f>
        <v>28.095507975422617</v>
      </c>
      <c r="BJ25" s="30">
        <f>AP25/V25</f>
        <v>39.267709838335158</v>
      </c>
      <c r="BK25" s="30"/>
    </row>
    <row r="26" spans="1:63" ht="17.45" customHeight="1" x14ac:dyDescent="0.25">
      <c r="A26" s="30" t="s">
        <v>177</v>
      </c>
      <c r="B26" s="30" t="s">
        <v>79</v>
      </c>
      <c r="C26" s="31">
        <v>2</v>
      </c>
      <c r="F26" s="30">
        <v>1.1399999999999999</v>
      </c>
      <c r="J26" s="30">
        <v>0.08</v>
      </c>
      <c r="N26" s="30">
        <f t="shared" si="16"/>
        <v>1.22</v>
      </c>
      <c r="R26" s="30">
        <v>2.4983562001313731</v>
      </c>
      <c r="V26" s="30">
        <v>1.2799767164326996</v>
      </c>
      <c r="Z26" s="30">
        <f t="shared" si="17"/>
        <v>28.481260681497652</v>
      </c>
      <c r="AD26" s="30">
        <f>J26*V26*10</f>
        <v>1.0239813731461598</v>
      </c>
      <c r="AH26" s="30">
        <f>Z26+AD26</f>
        <v>29.505242054643812</v>
      </c>
      <c r="AP26" s="30">
        <v>41.385597177734532</v>
      </c>
      <c r="AX26" s="30">
        <f>J26*AP26*10</f>
        <v>33.108477742187631</v>
      </c>
      <c r="BJ26" s="30">
        <f>AP26/V26</f>
        <v>32.333085943216503</v>
      </c>
      <c r="BK26" s="30"/>
    </row>
    <row r="27" spans="1:63" ht="17.45" customHeight="1" x14ac:dyDescent="0.25">
      <c r="A27" s="30" t="s">
        <v>178</v>
      </c>
      <c r="C27" s="31">
        <v>1</v>
      </c>
      <c r="F27" s="30">
        <v>0.11</v>
      </c>
      <c r="R27" s="30">
        <v>2.6365973032241401</v>
      </c>
      <c r="Z27" s="30">
        <f>F27*R27*10</f>
        <v>2.9002570335465543</v>
      </c>
      <c r="BK27" s="30"/>
    </row>
    <row r="28" spans="1:63" ht="17.45" customHeight="1" x14ac:dyDescent="0.25">
      <c r="A28" s="30" t="s">
        <v>178</v>
      </c>
      <c r="C28" s="31">
        <v>2</v>
      </c>
      <c r="F28" s="30">
        <v>0.08</v>
      </c>
      <c r="R28" s="30">
        <v>2.4962513517544749</v>
      </c>
      <c r="Z28" s="30">
        <f t="shared" si="17"/>
        <v>1.9970010814035799</v>
      </c>
      <c r="BK28" s="30"/>
    </row>
    <row r="29" spans="1:63" ht="17.45" customHeight="1" x14ac:dyDescent="0.25">
      <c r="A29" s="30" t="s">
        <v>196</v>
      </c>
      <c r="B29" s="30" t="s">
        <v>173</v>
      </c>
      <c r="C29" s="31">
        <v>1</v>
      </c>
      <c r="F29" s="30">
        <v>1.1499999999999999</v>
      </c>
      <c r="J29" s="30">
        <v>0.27</v>
      </c>
      <c r="N29" s="30">
        <f t="shared" si="16"/>
        <v>1.42</v>
      </c>
      <c r="R29" s="30">
        <v>3.3105789424125249</v>
      </c>
      <c r="V29" s="30">
        <v>0.68403647342715235</v>
      </c>
      <c r="Z29" s="30">
        <f>F29*R29*10</f>
        <v>38.071657837744034</v>
      </c>
      <c r="AD29" s="30">
        <f t="shared" ref="AD29:AD32" si="18">J29*V29*10</f>
        <v>1.8468984782533115</v>
      </c>
      <c r="AH29" s="30">
        <f t="shared" ref="AH29:AH32" si="19">Z29+AD29</f>
        <v>39.918556315997343</v>
      </c>
      <c r="AP29" s="30">
        <v>14.21321007311948</v>
      </c>
      <c r="AX29" s="30">
        <f t="shared" ref="AX29:AX31" si="20">J29*AP29*10</f>
        <v>38.375667197422601</v>
      </c>
      <c r="BJ29" s="30">
        <f>AP29/V29</f>
        <v>20.778438906786075</v>
      </c>
    </row>
    <row r="30" spans="1:63" ht="17.45" customHeight="1" x14ac:dyDescent="0.25">
      <c r="A30" s="30" t="s">
        <v>196</v>
      </c>
      <c r="B30" s="30" t="s">
        <v>173</v>
      </c>
      <c r="C30" s="31">
        <v>2</v>
      </c>
      <c r="F30" s="30">
        <v>0.82999999999999985</v>
      </c>
      <c r="J30" s="30">
        <v>0.23000000000000004</v>
      </c>
      <c r="N30" s="30">
        <f t="shared" si="16"/>
        <v>1.0599999999999998</v>
      </c>
      <c r="R30" s="30">
        <v>3.2126382710225783</v>
      </c>
      <c r="V30" s="30">
        <v>1.1519272259135394</v>
      </c>
      <c r="Z30" s="30">
        <f t="shared" si="17"/>
        <v>26.664897649487393</v>
      </c>
      <c r="AD30" s="30">
        <f t="shared" si="18"/>
        <v>2.6494326196011411</v>
      </c>
      <c r="AH30" s="30">
        <f t="shared" si="19"/>
        <v>29.314330269088536</v>
      </c>
      <c r="AP30" s="30">
        <v>22.616207420072147</v>
      </c>
      <c r="AX30" s="30">
        <f t="shared" si="20"/>
        <v>52.017277066165946</v>
      </c>
      <c r="BJ30" s="30">
        <f>AP30/V30</f>
        <v>19.633364774529309</v>
      </c>
    </row>
    <row r="31" spans="1:63" ht="17.45" customHeight="1" x14ac:dyDescent="0.25">
      <c r="A31" s="30" t="s">
        <v>197</v>
      </c>
      <c r="B31" s="30" t="s">
        <v>87</v>
      </c>
      <c r="C31" s="31">
        <v>1</v>
      </c>
      <c r="F31" s="30">
        <v>0.61</v>
      </c>
      <c r="J31" s="30">
        <v>0.03</v>
      </c>
      <c r="N31" s="30">
        <f t="shared" si="16"/>
        <v>0.64</v>
      </c>
      <c r="R31" s="30">
        <v>3.9288065423868175</v>
      </c>
      <c r="V31" s="30">
        <v>2.2009886867452284</v>
      </c>
      <c r="Z31" s="30">
        <f t="shared" si="17"/>
        <v>23.965719908559585</v>
      </c>
      <c r="AD31" s="30">
        <f t="shared" si="18"/>
        <v>0.66029660602356843</v>
      </c>
      <c r="AH31" s="30">
        <f t="shared" si="19"/>
        <v>24.626016514583153</v>
      </c>
      <c r="AP31" s="30">
        <v>33.645734724508429</v>
      </c>
      <c r="AX31" s="30">
        <f t="shared" si="20"/>
        <v>10.093720417352527</v>
      </c>
      <c r="BJ31" s="30">
        <f>AP31/V31</f>
        <v>15.286645918322719</v>
      </c>
    </row>
    <row r="32" spans="1:63" ht="17.45" customHeight="1" x14ac:dyDescent="0.25">
      <c r="A32" s="30" t="s">
        <v>197</v>
      </c>
      <c r="B32" s="30" t="s">
        <v>87</v>
      </c>
      <c r="C32" s="31">
        <v>2</v>
      </c>
      <c r="F32" s="30">
        <v>0.71</v>
      </c>
      <c r="J32" s="30">
        <v>0.03</v>
      </c>
      <c r="N32" s="30">
        <f t="shared" si="16"/>
        <v>0.74</v>
      </c>
      <c r="R32" s="30">
        <v>4.2381001648528036</v>
      </c>
      <c r="V32" s="30">
        <v>2.9999932490032277</v>
      </c>
      <c r="Z32" s="30">
        <f>F32*R32*10</f>
        <v>30.090511170454906</v>
      </c>
      <c r="AD32" s="30">
        <f t="shared" si="18"/>
        <v>0.89999797470096832</v>
      </c>
      <c r="AH32" s="30">
        <f t="shared" si="19"/>
        <v>30.990509145155876</v>
      </c>
      <c r="AP32" s="30">
        <v>38.576172310103694</v>
      </c>
      <c r="AX32" s="30">
        <f>J32*AP32*10</f>
        <v>11.572851693031108</v>
      </c>
      <c r="BJ32" s="30">
        <f>AP32/V32</f>
        <v>12.858753039834653</v>
      </c>
    </row>
    <row r="33" spans="1:26" ht="17.45" customHeight="1" x14ac:dyDescent="0.25">
      <c r="A33" s="30" t="s">
        <v>198</v>
      </c>
      <c r="C33" s="31">
        <v>1</v>
      </c>
      <c r="F33" s="30">
        <v>0.21</v>
      </c>
      <c r="R33" s="38">
        <v>2.7866111210507958</v>
      </c>
      <c r="Z33" s="30">
        <f t="shared" ref="Z33:Z34" si="21">F33*R33*10</f>
        <v>5.8518833542066702</v>
      </c>
    </row>
    <row r="34" spans="1:26" ht="17.45" customHeight="1" x14ac:dyDescent="0.25">
      <c r="A34" s="30" t="s">
        <v>198</v>
      </c>
      <c r="C34" s="31">
        <v>2</v>
      </c>
      <c r="F34" s="30">
        <v>0.15</v>
      </c>
      <c r="R34" s="38">
        <v>3.2542158285989258</v>
      </c>
      <c r="Z34" s="30">
        <f t="shared" si="21"/>
        <v>4.8813237428983882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6" bestFit="1" customWidth="1"/>
    <col min="2" max="2" width="15.5703125" style="6" bestFit="1" customWidth="1"/>
    <col min="3" max="3" width="5.140625" style="6" bestFit="1" customWidth="1"/>
    <col min="4" max="4" width="2" style="6" bestFit="1" customWidth="1"/>
    <col min="5" max="5" width="3" style="6" bestFit="1" customWidth="1"/>
    <col min="6" max="15" width="14.7109375" style="21" bestFit="1" customWidth="1"/>
    <col min="16" max="1025" width="11.42578125" style="6"/>
    <col min="1026" max="16384" width="9.28515625" style="19"/>
  </cols>
  <sheetData>
    <row r="1" spans="6:15" x14ac:dyDescent="0.2">
      <c r="F1" s="20"/>
      <c r="G1" s="20"/>
      <c r="H1" s="20"/>
      <c r="I1" s="20"/>
      <c r="J1" s="20"/>
      <c r="K1" s="20"/>
      <c r="L1" s="20"/>
      <c r="M1" s="20"/>
      <c r="N1" s="20"/>
      <c r="O1" s="20"/>
    </row>
    <row r="18" spans="6:15" s="6" customFormat="1" x14ac:dyDescent="0.2"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21" spans="6:15" s="6" customFormat="1" x14ac:dyDescent="0.2"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4" spans="6:15" s="6" customFormat="1" x14ac:dyDescent="0.2"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44" spans="1:2" x14ac:dyDescent="0.2">
      <c r="A44" s="22"/>
      <c r="B44" s="22"/>
    </row>
    <row r="45" spans="1:2" x14ac:dyDescent="0.2">
      <c r="A45" s="22"/>
      <c r="B45" s="22"/>
    </row>
    <row r="46" spans="1:2" x14ac:dyDescent="0.2">
      <c r="A46" s="22"/>
      <c r="B46" s="22"/>
    </row>
    <row r="47" spans="1:2" x14ac:dyDescent="0.2">
      <c r="A47" s="22"/>
      <c r="B47" s="22"/>
    </row>
    <row r="48" spans="1:2" x14ac:dyDescent="0.2">
      <c r="A48" s="22"/>
      <c r="B48" s="22"/>
    </row>
    <row r="49" spans="1:2" x14ac:dyDescent="0.2">
      <c r="A49" s="22"/>
      <c r="B49" s="22"/>
    </row>
    <row r="50" spans="1:2" x14ac:dyDescent="0.2">
      <c r="A50" s="22"/>
      <c r="B50" s="22"/>
    </row>
    <row r="51" spans="1:2" x14ac:dyDescent="0.2">
      <c r="A51" s="22"/>
      <c r="B51" s="22"/>
    </row>
    <row r="52" spans="1:2" x14ac:dyDescent="0.2">
      <c r="A52" s="22"/>
      <c r="B52" s="22"/>
    </row>
    <row r="53" spans="1:2" x14ac:dyDescent="0.2">
      <c r="A53" s="22"/>
      <c r="B53" s="22"/>
    </row>
    <row r="54" spans="1:2" x14ac:dyDescent="0.2">
      <c r="A54" s="22"/>
      <c r="B54" s="22"/>
    </row>
    <row r="55" spans="1:2" x14ac:dyDescent="0.2">
      <c r="A55" s="22"/>
      <c r="B55" s="22"/>
    </row>
    <row r="56" spans="1:2" x14ac:dyDescent="0.2">
      <c r="A56" s="22"/>
      <c r="B56" s="22"/>
    </row>
    <row r="57" spans="1:2" x14ac:dyDescent="0.2">
      <c r="A57" s="22"/>
      <c r="B57" s="22"/>
    </row>
    <row r="58" spans="1:2" x14ac:dyDescent="0.2">
      <c r="A58" s="22"/>
      <c r="B58" s="22"/>
    </row>
    <row r="59" spans="1:2" x14ac:dyDescent="0.2">
      <c r="A59" s="22"/>
      <c r="B59" s="22"/>
    </row>
    <row r="60" spans="1:2" x14ac:dyDescent="0.2">
      <c r="A60" s="22"/>
      <c r="B60" s="22"/>
    </row>
    <row r="61" spans="1:2" x14ac:dyDescent="0.2">
      <c r="A61" s="22"/>
      <c r="B61" s="22"/>
    </row>
    <row r="62" spans="1:2" x14ac:dyDescent="0.2">
      <c r="A62" s="22"/>
      <c r="B62" s="22"/>
    </row>
    <row r="63" spans="1:2" x14ac:dyDescent="0.2">
      <c r="A63" s="22"/>
      <c r="B63" s="22"/>
    </row>
    <row r="64" spans="1:2" x14ac:dyDescent="0.2">
      <c r="A64" s="22"/>
      <c r="B64" s="22"/>
    </row>
    <row r="65" spans="1:2" x14ac:dyDescent="0.2">
      <c r="A65" s="22"/>
      <c r="B65" s="22"/>
    </row>
    <row r="66" spans="1:2" x14ac:dyDescent="0.2">
      <c r="A66" s="22"/>
      <c r="B66" s="22"/>
    </row>
    <row r="67" spans="1:2" x14ac:dyDescent="0.2">
      <c r="A67" s="22"/>
      <c r="B67" s="22"/>
    </row>
    <row r="95" spans="2:6" x14ac:dyDescent="0.2">
      <c r="B95" s="22"/>
      <c r="F95" s="20"/>
    </row>
    <row r="96" spans="2:6" x14ac:dyDescent="0.2">
      <c r="B96" s="22"/>
      <c r="F96" s="20"/>
    </row>
    <row r="97" spans="2:6" x14ac:dyDescent="0.2">
      <c r="B97" s="22"/>
      <c r="F97" s="20"/>
    </row>
    <row r="98" spans="2:6" x14ac:dyDescent="0.2">
      <c r="B98" s="22"/>
      <c r="F98" s="20"/>
    </row>
    <row r="99" spans="2:6" x14ac:dyDescent="0.2">
      <c r="B99" s="22"/>
      <c r="F99" s="20"/>
    </row>
    <row r="100" spans="2:6" x14ac:dyDescent="0.2">
      <c r="B100" s="22"/>
      <c r="F100" s="20"/>
    </row>
    <row r="101" spans="2:6" x14ac:dyDescent="0.2">
      <c r="B101" s="22"/>
      <c r="F101" s="20"/>
    </row>
    <row r="102" spans="2:6" x14ac:dyDescent="0.2">
      <c r="B102" s="22"/>
      <c r="F102" s="20"/>
    </row>
    <row r="103" spans="2:6" x14ac:dyDescent="0.2">
      <c r="B103" s="22"/>
      <c r="F103" s="20"/>
    </row>
    <row r="104" spans="2:6" x14ac:dyDescent="0.2">
      <c r="B104" s="22"/>
      <c r="F104" s="20"/>
    </row>
    <row r="105" spans="2:6" x14ac:dyDescent="0.2">
      <c r="B105" s="22"/>
      <c r="F105" s="20"/>
    </row>
    <row r="106" spans="2:6" x14ac:dyDescent="0.2">
      <c r="B106" s="22"/>
      <c r="F106" s="20"/>
    </row>
    <row r="107" spans="2:6" x14ac:dyDescent="0.2">
      <c r="B107" s="22"/>
      <c r="F107" s="20"/>
    </row>
    <row r="108" spans="2:6" x14ac:dyDescent="0.2">
      <c r="B108" s="22"/>
      <c r="F108" s="20"/>
    </row>
    <row r="109" spans="2:6" x14ac:dyDescent="0.2">
      <c r="B109" s="22"/>
      <c r="F109" s="20"/>
    </row>
    <row r="110" spans="2:6" x14ac:dyDescent="0.2">
      <c r="B110" s="22"/>
      <c r="F110" s="20"/>
    </row>
    <row r="111" spans="2:6" x14ac:dyDescent="0.2">
      <c r="B111" s="22"/>
      <c r="F111" s="20"/>
    </row>
    <row r="112" spans="2:6" x14ac:dyDescent="0.2">
      <c r="B112" s="22"/>
      <c r="F112" s="20"/>
    </row>
    <row r="113" spans="2:6" x14ac:dyDescent="0.2">
      <c r="B113" s="22"/>
      <c r="F113" s="20"/>
    </row>
    <row r="114" spans="2:6" x14ac:dyDescent="0.2">
      <c r="B114" s="22"/>
      <c r="F114" s="20"/>
    </row>
    <row r="115" spans="2:6" x14ac:dyDescent="0.2">
      <c r="B115" s="22"/>
      <c r="F115" s="20"/>
    </row>
    <row r="116" spans="2:6" x14ac:dyDescent="0.2">
      <c r="B116" s="22"/>
      <c r="F116" s="20"/>
    </row>
    <row r="117" spans="2:6" x14ac:dyDescent="0.2">
      <c r="B117" s="22"/>
      <c r="F117" s="20"/>
    </row>
    <row r="118" spans="2:6" x14ac:dyDescent="0.2">
      <c r="B118" s="22"/>
      <c r="F118" s="20"/>
    </row>
    <row r="119" spans="2:6" x14ac:dyDescent="0.2">
      <c r="B119" s="22"/>
    </row>
    <row r="120" spans="2:6" x14ac:dyDescent="0.2">
      <c r="B120" s="22"/>
    </row>
    <row r="121" spans="2:6" x14ac:dyDescent="0.2">
      <c r="B121" s="22"/>
    </row>
    <row r="122" spans="2:6" x14ac:dyDescent="0.2">
      <c r="B122" s="22"/>
    </row>
    <row r="123" spans="2:6" x14ac:dyDescent="0.2">
      <c r="B123" s="22"/>
    </row>
    <row r="124" spans="2:6" x14ac:dyDescent="0.2">
      <c r="B124" s="22"/>
    </row>
    <row r="125" spans="2:6" x14ac:dyDescent="0.2">
      <c r="B125" s="22"/>
    </row>
    <row r="126" spans="2:6" x14ac:dyDescent="0.2">
      <c r="B126" s="22"/>
    </row>
    <row r="127" spans="2:6" x14ac:dyDescent="0.2">
      <c r="B127" s="22"/>
    </row>
    <row r="128" spans="2:6" x14ac:dyDescent="0.2">
      <c r="B128" s="22"/>
    </row>
    <row r="129" spans="2:2" x14ac:dyDescent="0.2">
      <c r="B129" s="22"/>
    </row>
    <row r="130" spans="2:2" x14ac:dyDescent="0.2">
      <c r="B130" s="22"/>
    </row>
    <row r="131" spans="2:2" x14ac:dyDescent="0.2">
      <c r="B131" s="22"/>
    </row>
    <row r="132" spans="2:2" x14ac:dyDescent="0.2">
      <c r="B132" s="22"/>
    </row>
    <row r="133" spans="2:2" x14ac:dyDescent="0.2">
      <c r="B133" s="22"/>
    </row>
    <row r="134" spans="2:2" x14ac:dyDescent="0.2">
      <c r="B134" s="22"/>
    </row>
    <row r="135" spans="2:2" x14ac:dyDescent="0.2">
      <c r="B135" s="22"/>
    </row>
    <row r="136" spans="2:2" x14ac:dyDescent="0.2">
      <c r="B136" s="22"/>
    </row>
    <row r="137" spans="2:2" x14ac:dyDescent="0.2">
      <c r="B137" s="22"/>
    </row>
    <row r="138" spans="2:2" x14ac:dyDescent="0.2">
      <c r="B138" s="22"/>
    </row>
    <row r="139" spans="2:2" x14ac:dyDescent="0.2">
      <c r="B139" s="22"/>
    </row>
    <row r="140" spans="2:2" x14ac:dyDescent="0.2">
      <c r="B140" s="22"/>
    </row>
    <row r="141" spans="2:2" x14ac:dyDescent="0.2">
      <c r="B141" s="22"/>
    </row>
    <row r="142" spans="2:2" x14ac:dyDescent="0.2">
      <c r="B142" s="22"/>
    </row>
    <row r="143" spans="2:2" x14ac:dyDescent="0.2">
      <c r="B143" s="22"/>
    </row>
    <row r="144" spans="2:2" x14ac:dyDescent="0.2">
      <c r="B144" s="22"/>
    </row>
    <row r="145" spans="2:6" x14ac:dyDescent="0.2">
      <c r="B145" s="22"/>
    </row>
    <row r="146" spans="2:6" x14ac:dyDescent="0.2">
      <c r="B146" s="22"/>
      <c r="F146" s="20"/>
    </row>
    <row r="147" spans="2:6" x14ac:dyDescent="0.2">
      <c r="B147" s="22"/>
      <c r="F147" s="20"/>
    </row>
    <row r="148" spans="2:6" x14ac:dyDescent="0.2">
      <c r="B148" s="22"/>
      <c r="F148" s="20"/>
    </row>
    <row r="149" spans="2:6" x14ac:dyDescent="0.2">
      <c r="B149" s="22"/>
      <c r="F149" s="20"/>
    </row>
    <row r="150" spans="2:6" x14ac:dyDescent="0.2">
      <c r="B150" s="22"/>
      <c r="F150" s="20"/>
    </row>
    <row r="151" spans="2:6" x14ac:dyDescent="0.2">
      <c r="B151" s="22"/>
      <c r="F151" s="20"/>
    </row>
    <row r="152" spans="2:6" x14ac:dyDescent="0.2">
      <c r="B152" s="22"/>
      <c r="F152" s="20"/>
    </row>
    <row r="153" spans="2:6" x14ac:dyDescent="0.2">
      <c r="B153" s="22"/>
      <c r="F153" s="20"/>
    </row>
    <row r="154" spans="2:6" x14ac:dyDescent="0.2">
      <c r="B154" s="22"/>
      <c r="F154" s="20"/>
    </row>
    <row r="155" spans="2:6" x14ac:dyDescent="0.2">
      <c r="B155" s="22"/>
      <c r="F155" s="20"/>
    </row>
    <row r="156" spans="2:6" x14ac:dyDescent="0.2">
      <c r="B156" s="22"/>
      <c r="F156" s="20"/>
    </row>
    <row r="157" spans="2:6" x14ac:dyDescent="0.2">
      <c r="B157" s="22"/>
      <c r="F157" s="20"/>
    </row>
    <row r="158" spans="2:6" x14ac:dyDescent="0.2">
      <c r="B158" s="22"/>
      <c r="F158" s="20"/>
    </row>
    <row r="159" spans="2:6" x14ac:dyDescent="0.2">
      <c r="B159" s="22"/>
      <c r="F159" s="20"/>
    </row>
    <row r="160" spans="2:6" x14ac:dyDescent="0.2">
      <c r="B160" s="22"/>
      <c r="F160" s="20"/>
    </row>
    <row r="161" spans="2:6" x14ac:dyDescent="0.2">
      <c r="B161" s="22"/>
      <c r="F161" s="20"/>
    </row>
    <row r="162" spans="2:6" x14ac:dyDescent="0.2">
      <c r="B162" s="22"/>
      <c r="F162" s="20"/>
    </row>
    <row r="163" spans="2:6" x14ac:dyDescent="0.2">
      <c r="B163" s="22"/>
      <c r="F163" s="20"/>
    </row>
    <row r="164" spans="2:6" x14ac:dyDescent="0.2">
      <c r="B164" s="22"/>
      <c r="F164" s="20"/>
    </row>
    <row r="165" spans="2:6" x14ac:dyDescent="0.2">
      <c r="B165" s="22"/>
      <c r="F165" s="20"/>
    </row>
    <row r="166" spans="2:6" x14ac:dyDescent="0.2">
      <c r="B166" s="22"/>
      <c r="F166" s="20"/>
    </row>
    <row r="167" spans="2:6" x14ac:dyDescent="0.2">
      <c r="B167" s="22"/>
      <c r="F167" s="20"/>
    </row>
    <row r="168" spans="2:6" x14ac:dyDescent="0.2">
      <c r="B168" s="22"/>
      <c r="F168" s="20"/>
    </row>
    <row r="169" spans="2:6" x14ac:dyDescent="0.2">
      <c r="B169" s="22"/>
      <c r="F169" s="20"/>
    </row>
    <row r="170" spans="2:6" x14ac:dyDescent="0.2">
      <c r="B170" s="22"/>
      <c r="F170" s="20"/>
    </row>
    <row r="171" spans="2:6" x14ac:dyDescent="0.2">
      <c r="B171" s="22"/>
      <c r="F171" s="20"/>
    </row>
    <row r="172" spans="2:6" x14ac:dyDescent="0.2">
      <c r="B172" s="22"/>
      <c r="F172" s="20"/>
    </row>
    <row r="173" spans="2:6" x14ac:dyDescent="0.2">
      <c r="B173" s="22"/>
    </row>
    <row r="174" spans="2:6" x14ac:dyDescent="0.2">
      <c r="B174" s="22"/>
    </row>
    <row r="175" spans="2:6" x14ac:dyDescent="0.2">
      <c r="B175" s="2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0" workbookViewId="0">
      <selection activeCell="A2" sqref="A2:B34"/>
    </sheetView>
  </sheetViews>
  <sheetFormatPr baseColWidth="10" defaultRowHeight="15" x14ac:dyDescent="0.25"/>
  <cols>
    <col min="1" max="1" width="32.85546875" customWidth="1"/>
  </cols>
  <sheetData>
    <row r="1" spans="1:4" x14ac:dyDescent="0.25">
      <c r="A1" t="s">
        <v>0</v>
      </c>
      <c r="B1" t="s">
        <v>1</v>
      </c>
      <c r="C1" t="s">
        <v>81</v>
      </c>
      <c r="D1" t="s">
        <v>82</v>
      </c>
    </row>
    <row r="2" spans="1:4" x14ac:dyDescent="0.25">
      <c r="A2" t="s">
        <v>125</v>
      </c>
      <c r="B2" t="s">
        <v>88</v>
      </c>
      <c r="C2" t="s">
        <v>83</v>
      </c>
      <c r="D2" t="s">
        <v>84</v>
      </c>
    </row>
    <row r="3" spans="1:4" x14ac:dyDescent="0.25">
      <c r="A3" t="s">
        <v>201</v>
      </c>
      <c r="B3" t="s">
        <v>86</v>
      </c>
      <c r="C3" t="s">
        <v>83</v>
      </c>
      <c r="D3" t="s">
        <v>85</v>
      </c>
    </row>
    <row r="4" spans="1:4" x14ac:dyDescent="0.25">
      <c r="A4" t="s">
        <v>201</v>
      </c>
      <c r="B4" t="s">
        <v>86</v>
      </c>
      <c r="C4" t="s">
        <v>83</v>
      </c>
      <c r="D4" t="s">
        <v>85</v>
      </c>
    </row>
    <row r="5" spans="1:4" x14ac:dyDescent="0.25">
      <c r="A5" t="s">
        <v>183</v>
      </c>
      <c r="B5" t="s">
        <v>87</v>
      </c>
      <c r="C5" t="s">
        <v>83</v>
      </c>
      <c r="D5" t="s">
        <v>85</v>
      </c>
    </row>
    <row r="6" spans="1:4" x14ac:dyDescent="0.25">
      <c r="A6" t="s">
        <v>183</v>
      </c>
      <c r="B6" t="s">
        <v>87</v>
      </c>
      <c r="C6" t="s">
        <v>83</v>
      </c>
      <c r="D6" t="s">
        <v>85</v>
      </c>
    </row>
    <row r="7" spans="1:4" x14ac:dyDescent="0.25">
      <c r="A7" t="s">
        <v>184</v>
      </c>
      <c r="B7" t="s">
        <v>51</v>
      </c>
      <c r="C7" t="s">
        <v>83</v>
      </c>
      <c r="D7" t="s">
        <v>85</v>
      </c>
    </row>
    <row r="8" spans="1:4" x14ac:dyDescent="0.25">
      <c r="A8" t="s">
        <v>184</v>
      </c>
      <c r="B8" t="s">
        <v>51</v>
      </c>
      <c r="C8" t="s">
        <v>83</v>
      </c>
      <c r="D8" t="s">
        <v>85</v>
      </c>
    </row>
    <row r="9" spans="1:4" x14ac:dyDescent="0.25">
      <c r="A9" t="s">
        <v>185</v>
      </c>
      <c r="B9" t="s">
        <v>86</v>
      </c>
      <c r="C9" t="s">
        <v>89</v>
      </c>
      <c r="D9" t="s">
        <v>92</v>
      </c>
    </row>
    <row r="10" spans="1:4" x14ac:dyDescent="0.25">
      <c r="A10" t="s">
        <v>185</v>
      </c>
      <c r="B10" t="s">
        <v>86</v>
      </c>
      <c r="C10" t="s">
        <v>89</v>
      </c>
      <c r="D10" t="s">
        <v>92</v>
      </c>
    </row>
    <row r="11" spans="1:4" x14ac:dyDescent="0.25">
      <c r="A11" t="s">
        <v>186</v>
      </c>
      <c r="B11" t="s">
        <v>87</v>
      </c>
      <c r="C11" t="s">
        <v>89</v>
      </c>
      <c r="D11" t="s">
        <v>92</v>
      </c>
    </row>
    <row r="12" spans="1:4" x14ac:dyDescent="0.25">
      <c r="A12" t="s">
        <v>186</v>
      </c>
      <c r="B12" t="s">
        <v>87</v>
      </c>
      <c r="C12" t="s">
        <v>89</v>
      </c>
      <c r="D12" t="s">
        <v>92</v>
      </c>
    </row>
    <row r="13" spans="1:4" x14ac:dyDescent="0.25">
      <c r="A13" t="s">
        <v>187</v>
      </c>
      <c r="B13" t="s">
        <v>79</v>
      </c>
      <c r="C13" t="s">
        <v>89</v>
      </c>
      <c r="D13" t="s">
        <v>92</v>
      </c>
    </row>
    <row r="14" spans="1:4" x14ac:dyDescent="0.25">
      <c r="A14" t="s">
        <v>172</v>
      </c>
      <c r="B14" t="s">
        <v>173</v>
      </c>
      <c r="C14" t="s">
        <v>90</v>
      </c>
      <c r="D14" t="s">
        <v>83</v>
      </c>
    </row>
    <row r="15" spans="1:4" x14ac:dyDescent="0.25">
      <c r="A15" t="s">
        <v>172</v>
      </c>
      <c r="B15" t="s">
        <v>173</v>
      </c>
      <c r="C15" t="s">
        <v>90</v>
      </c>
      <c r="D15" t="s">
        <v>83</v>
      </c>
    </row>
    <row r="16" spans="1:4" x14ac:dyDescent="0.25">
      <c r="A16" t="s">
        <v>188</v>
      </c>
      <c r="B16" t="s">
        <v>173</v>
      </c>
      <c r="C16" t="s">
        <v>92</v>
      </c>
      <c r="D16" t="s">
        <v>89</v>
      </c>
    </row>
    <row r="17" spans="1:4" x14ac:dyDescent="0.25">
      <c r="A17" t="s">
        <v>188</v>
      </c>
      <c r="B17" t="s">
        <v>173</v>
      </c>
      <c r="C17" t="s">
        <v>92</v>
      </c>
      <c r="D17" t="s">
        <v>89</v>
      </c>
    </row>
    <row r="18" spans="1:4" x14ac:dyDescent="0.25">
      <c r="A18" t="s">
        <v>189</v>
      </c>
      <c r="B18" t="s">
        <v>79</v>
      </c>
      <c r="C18" t="s">
        <v>92</v>
      </c>
      <c r="D18" t="s">
        <v>89</v>
      </c>
    </row>
    <row r="19" spans="1:4" x14ac:dyDescent="0.25">
      <c r="A19" t="s">
        <v>189</v>
      </c>
      <c r="B19" t="s">
        <v>79</v>
      </c>
      <c r="C19" t="s">
        <v>92</v>
      </c>
      <c r="D19" t="s">
        <v>89</v>
      </c>
    </row>
    <row r="20" spans="1:4" x14ac:dyDescent="0.25">
      <c r="A20" t="s">
        <v>190</v>
      </c>
      <c r="C20" t="s">
        <v>92</v>
      </c>
      <c r="D20" t="s">
        <v>89</v>
      </c>
    </row>
    <row r="21" spans="1:4" x14ac:dyDescent="0.25">
      <c r="A21" t="s">
        <v>174</v>
      </c>
      <c r="C21" t="s">
        <v>85</v>
      </c>
      <c r="D21" t="s">
        <v>83</v>
      </c>
    </row>
    <row r="22" spans="1:4" x14ac:dyDescent="0.25">
      <c r="A22" t="s">
        <v>175</v>
      </c>
      <c r="C22" t="s">
        <v>91</v>
      </c>
      <c r="D22" t="s">
        <v>179</v>
      </c>
    </row>
    <row r="23" spans="1:4" x14ac:dyDescent="0.25">
      <c r="A23" t="s">
        <v>176</v>
      </c>
      <c r="B23" t="s">
        <v>87</v>
      </c>
      <c r="C23" t="s">
        <v>84</v>
      </c>
      <c r="D23" t="s">
        <v>85</v>
      </c>
    </row>
    <row r="24" spans="1:4" x14ac:dyDescent="0.25">
      <c r="A24" t="s">
        <v>176</v>
      </c>
      <c r="B24" t="s">
        <v>87</v>
      </c>
      <c r="C24" t="s">
        <v>84</v>
      </c>
      <c r="D24" t="s">
        <v>85</v>
      </c>
    </row>
    <row r="25" spans="1:4" x14ac:dyDescent="0.25">
      <c r="A25" t="s">
        <v>177</v>
      </c>
      <c r="B25" t="s">
        <v>79</v>
      </c>
      <c r="C25" t="s">
        <v>84</v>
      </c>
      <c r="D25" t="s">
        <v>85</v>
      </c>
    </row>
    <row r="26" spans="1:4" x14ac:dyDescent="0.25">
      <c r="A26" t="s">
        <v>177</v>
      </c>
      <c r="B26" t="s">
        <v>79</v>
      </c>
      <c r="C26" t="s">
        <v>84</v>
      </c>
      <c r="D26" t="s">
        <v>85</v>
      </c>
    </row>
    <row r="27" spans="1:4" x14ac:dyDescent="0.25">
      <c r="A27" t="s">
        <v>178</v>
      </c>
      <c r="C27" t="s">
        <v>84</v>
      </c>
      <c r="D27" t="s">
        <v>85</v>
      </c>
    </row>
    <row r="28" spans="1:4" x14ac:dyDescent="0.25">
      <c r="A28" t="s">
        <v>178</v>
      </c>
      <c r="C28" t="s">
        <v>84</v>
      </c>
      <c r="D28" t="s">
        <v>85</v>
      </c>
    </row>
    <row r="29" spans="1:4" x14ac:dyDescent="0.25">
      <c r="A29" t="s">
        <v>196</v>
      </c>
      <c r="B29" t="s">
        <v>173</v>
      </c>
      <c r="C29" t="s">
        <v>85</v>
      </c>
      <c r="D29" t="s">
        <v>90</v>
      </c>
    </row>
    <row r="30" spans="1:4" x14ac:dyDescent="0.25">
      <c r="A30" t="s">
        <v>196</v>
      </c>
      <c r="B30" t="s">
        <v>173</v>
      </c>
      <c r="C30" t="s">
        <v>85</v>
      </c>
      <c r="D30" t="s">
        <v>90</v>
      </c>
    </row>
    <row r="31" spans="1:4" x14ac:dyDescent="0.25">
      <c r="A31" t="s">
        <v>197</v>
      </c>
      <c r="B31" t="s">
        <v>87</v>
      </c>
      <c r="C31" t="s">
        <v>85</v>
      </c>
      <c r="D31" t="s">
        <v>90</v>
      </c>
    </row>
    <row r="32" spans="1:4" x14ac:dyDescent="0.25">
      <c r="A32" t="s">
        <v>197</v>
      </c>
      <c r="B32" t="s">
        <v>87</v>
      </c>
      <c r="C32" t="s">
        <v>85</v>
      </c>
      <c r="D32" t="s">
        <v>90</v>
      </c>
    </row>
    <row r="33" spans="1:4" x14ac:dyDescent="0.25">
      <c r="A33" t="s">
        <v>198</v>
      </c>
      <c r="C33" t="s">
        <v>85</v>
      </c>
      <c r="D33" t="s">
        <v>90</v>
      </c>
    </row>
    <row r="34" spans="1:4" x14ac:dyDescent="0.25">
      <c r="A34" t="s">
        <v>198</v>
      </c>
      <c r="C34" t="s">
        <v>85</v>
      </c>
      <c r="D34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34"/>
  <sheetViews>
    <sheetView zoomScaleNormal="100" workbookViewId="0">
      <selection activeCell="C20" sqref="C20"/>
    </sheetView>
  </sheetViews>
  <sheetFormatPr baseColWidth="10" defaultColWidth="9.28515625" defaultRowHeight="15" x14ac:dyDescent="0.25"/>
  <cols>
    <col min="1" max="1" width="39.7109375" style="5" customWidth="1"/>
    <col min="2" max="1009" width="11.42578125" style="5"/>
    <col min="1010" max="16384" width="9.28515625" style="25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 t="s">
        <v>125</v>
      </c>
      <c r="B2" s="5" t="s">
        <v>88</v>
      </c>
      <c r="D2" s="5" t="s">
        <v>102</v>
      </c>
    </row>
    <row r="3" spans="1:4" x14ac:dyDescent="0.25">
      <c r="A3" s="5" t="s">
        <v>201</v>
      </c>
      <c r="B3" s="5" t="s">
        <v>86</v>
      </c>
      <c r="C3" s="5">
        <v>1</v>
      </c>
      <c r="D3" s="5" t="s">
        <v>103</v>
      </c>
    </row>
    <row r="4" spans="1:4" x14ac:dyDescent="0.25">
      <c r="A4" s="5" t="s">
        <v>201</v>
      </c>
      <c r="B4" s="5" t="s">
        <v>86</v>
      </c>
      <c r="C4" s="5">
        <v>2</v>
      </c>
      <c r="D4" s="5" t="s">
        <v>103</v>
      </c>
    </row>
    <row r="5" spans="1:4" x14ac:dyDescent="0.25">
      <c r="A5" s="5" t="s">
        <v>183</v>
      </c>
      <c r="B5" s="5" t="s">
        <v>87</v>
      </c>
      <c r="C5" s="5">
        <v>1</v>
      </c>
      <c r="D5" s="5" t="s">
        <v>103</v>
      </c>
    </row>
    <row r="6" spans="1:4" x14ac:dyDescent="0.25">
      <c r="A6" s="5" t="s">
        <v>183</v>
      </c>
      <c r="B6" s="5" t="s">
        <v>87</v>
      </c>
      <c r="C6" s="5">
        <v>2</v>
      </c>
      <c r="D6" s="5" t="s">
        <v>103</v>
      </c>
    </row>
    <row r="7" spans="1:4" x14ac:dyDescent="0.25">
      <c r="A7" s="5" t="s">
        <v>184</v>
      </c>
      <c r="B7" s="5" t="s">
        <v>51</v>
      </c>
      <c r="C7" s="5">
        <v>1</v>
      </c>
      <c r="D7" s="5" t="s">
        <v>103</v>
      </c>
    </row>
    <row r="8" spans="1:4" x14ac:dyDescent="0.25">
      <c r="A8" s="5" t="s">
        <v>184</v>
      </c>
      <c r="B8" s="5" t="s">
        <v>51</v>
      </c>
      <c r="C8" s="5">
        <v>2</v>
      </c>
      <c r="D8" s="5" t="s">
        <v>103</v>
      </c>
    </row>
    <row r="9" spans="1:4" x14ac:dyDescent="0.25">
      <c r="A9" s="5" t="s">
        <v>185</v>
      </c>
      <c r="B9" s="5" t="s">
        <v>86</v>
      </c>
      <c r="C9" s="5">
        <v>1</v>
      </c>
      <c r="D9" s="5" t="s">
        <v>104</v>
      </c>
    </row>
    <row r="10" spans="1:4" x14ac:dyDescent="0.25">
      <c r="A10" s="5" t="s">
        <v>185</v>
      </c>
      <c r="B10" s="5" t="s">
        <v>86</v>
      </c>
      <c r="C10" s="5">
        <v>2</v>
      </c>
      <c r="D10" s="5" t="s">
        <v>104</v>
      </c>
    </row>
    <row r="11" spans="1:4" x14ac:dyDescent="0.25">
      <c r="A11" s="5" t="s">
        <v>186</v>
      </c>
      <c r="B11" s="5" t="s">
        <v>87</v>
      </c>
      <c r="C11" s="5">
        <v>1</v>
      </c>
      <c r="D11" s="5" t="s">
        <v>104</v>
      </c>
    </row>
    <row r="12" spans="1:4" x14ac:dyDescent="0.25">
      <c r="A12" s="5" t="s">
        <v>186</v>
      </c>
      <c r="B12" s="5" t="s">
        <v>87</v>
      </c>
      <c r="C12" s="5">
        <v>2</v>
      </c>
      <c r="D12" s="5" t="s">
        <v>104</v>
      </c>
    </row>
    <row r="13" spans="1:4" x14ac:dyDescent="0.25">
      <c r="A13" s="5" t="s">
        <v>187</v>
      </c>
      <c r="B13" s="5" t="s">
        <v>79</v>
      </c>
      <c r="C13" s="5">
        <v>1</v>
      </c>
      <c r="D13" s="5" t="s">
        <v>104</v>
      </c>
    </row>
    <row r="14" spans="1:4" x14ac:dyDescent="0.25">
      <c r="A14" s="5" t="s">
        <v>172</v>
      </c>
      <c r="B14" s="5" t="s">
        <v>173</v>
      </c>
      <c r="C14" s="5">
        <v>1</v>
      </c>
      <c r="D14" s="5" t="s">
        <v>103</v>
      </c>
    </row>
    <row r="15" spans="1:4" x14ac:dyDescent="0.25">
      <c r="A15" s="5" t="s">
        <v>172</v>
      </c>
      <c r="B15" s="5" t="s">
        <v>173</v>
      </c>
      <c r="C15" s="5">
        <v>2</v>
      </c>
      <c r="D15" s="5" t="s">
        <v>103</v>
      </c>
    </row>
    <row r="16" spans="1:4" x14ac:dyDescent="0.25">
      <c r="A16" s="5" t="s">
        <v>188</v>
      </c>
      <c r="B16" s="5" t="s">
        <v>173</v>
      </c>
      <c r="C16" s="5">
        <v>1</v>
      </c>
      <c r="D16" s="5" t="s">
        <v>104</v>
      </c>
    </row>
    <row r="17" spans="1:4" x14ac:dyDescent="0.25">
      <c r="A17" s="5" t="s">
        <v>188</v>
      </c>
      <c r="B17" s="5" t="s">
        <v>173</v>
      </c>
      <c r="C17" s="5">
        <v>2</v>
      </c>
      <c r="D17" s="5" t="s">
        <v>104</v>
      </c>
    </row>
    <row r="18" spans="1:4" x14ac:dyDescent="0.25">
      <c r="A18" s="5" t="s">
        <v>189</v>
      </c>
      <c r="B18" s="5" t="s">
        <v>79</v>
      </c>
      <c r="C18" s="5">
        <v>1</v>
      </c>
      <c r="D18" s="5" t="s">
        <v>104</v>
      </c>
    </row>
    <row r="19" spans="1:4" x14ac:dyDescent="0.25">
      <c r="A19" s="5" t="s">
        <v>189</v>
      </c>
      <c r="B19" s="5" t="s">
        <v>79</v>
      </c>
      <c r="C19" s="5">
        <v>2</v>
      </c>
      <c r="D19" s="5" t="s">
        <v>104</v>
      </c>
    </row>
    <row r="20" spans="1:4" x14ac:dyDescent="0.25">
      <c r="A20" s="5" t="s">
        <v>190</v>
      </c>
      <c r="C20" s="5">
        <v>1</v>
      </c>
      <c r="D20" s="5" t="s">
        <v>102</v>
      </c>
    </row>
    <row r="21" spans="1:4" x14ac:dyDescent="0.25">
      <c r="A21" s="5" t="s">
        <v>174</v>
      </c>
      <c r="D21" s="5" t="s">
        <v>104</v>
      </c>
    </row>
    <row r="22" spans="1:4" x14ac:dyDescent="0.25">
      <c r="A22" s="5" t="s">
        <v>175</v>
      </c>
      <c r="D22" s="5" t="s">
        <v>102</v>
      </c>
    </row>
    <row r="23" spans="1:4" x14ac:dyDescent="0.25">
      <c r="A23" s="5" t="s">
        <v>176</v>
      </c>
      <c r="B23" s="5" t="s">
        <v>87</v>
      </c>
      <c r="C23" s="5">
        <v>1</v>
      </c>
      <c r="D23" s="5" t="s">
        <v>102</v>
      </c>
    </row>
    <row r="24" spans="1:4" x14ac:dyDescent="0.25">
      <c r="A24" s="5" t="s">
        <v>176</v>
      </c>
      <c r="B24" s="5" t="s">
        <v>87</v>
      </c>
      <c r="C24" s="5">
        <v>2</v>
      </c>
      <c r="D24" s="5" t="s">
        <v>102</v>
      </c>
    </row>
    <row r="25" spans="1:4" x14ac:dyDescent="0.25">
      <c r="A25" s="5" t="s">
        <v>177</v>
      </c>
      <c r="B25" s="5" t="s">
        <v>79</v>
      </c>
      <c r="C25" s="5">
        <v>1</v>
      </c>
      <c r="D25" s="5" t="s">
        <v>102</v>
      </c>
    </row>
    <row r="26" spans="1:4" x14ac:dyDescent="0.25">
      <c r="A26" s="5" t="s">
        <v>177</v>
      </c>
      <c r="B26" s="5" t="s">
        <v>79</v>
      </c>
      <c r="C26" s="5">
        <v>2</v>
      </c>
      <c r="D26" s="5" t="s">
        <v>102</v>
      </c>
    </row>
    <row r="27" spans="1:4" x14ac:dyDescent="0.25">
      <c r="A27" s="5" t="s">
        <v>178</v>
      </c>
      <c r="C27" s="5">
        <v>1</v>
      </c>
      <c r="D27" s="5" t="s">
        <v>102</v>
      </c>
    </row>
    <row r="28" spans="1:4" x14ac:dyDescent="0.25">
      <c r="A28" s="5" t="s">
        <v>178</v>
      </c>
      <c r="C28" s="5">
        <v>2</v>
      </c>
      <c r="D28" s="5" t="s">
        <v>102</v>
      </c>
    </row>
    <row r="29" spans="1:4" x14ac:dyDescent="0.25">
      <c r="A29" s="5" t="s">
        <v>196</v>
      </c>
      <c r="B29" s="5" t="s">
        <v>173</v>
      </c>
      <c r="C29" s="5">
        <v>1</v>
      </c>
      <c r="D29" s="5" t="s">
        <v>103</v>
      </c>
    </row>
    <row r="30" spans="1:4" x14ac:dyDescent="0.25">
      <c r="A30" s="5" t="s">
        <v>196</v>
      </c>
      <c r="B30" s="5" t="s">
        <v>173</v>
      </c>
      <c r="C30" s="5">
        <v>2</v>
      </c>
      <c r="D30" s="5" t="s">
        <v>103</v>
      </c>
    </row>
    <row r="31" spans="1:4" x14ac:dyDescent="0.25">
      <c r="A31" s="5" t="s">
        <v>197</v>
      </c>
      <c r="B31" s="5" t="s">
        <v>87</v>
      </c>
      <c r="C31" s="5">
        <v>1</v>
      </c>
      <c r="D31" s="5" t="s">
        <v>103</v>
      </c>
    </row>
    <row r="32" spans="1:4" x14ac:dyDescent="0.25">
      <c r="A32" s="5" t="s">
        <v>197</v>
      </c>
      <c r="B32" s="5" t="s">
        <v>87</v>
      </c>
      <c r="C32" s="5">
        <v>2</v>
      </c>
      <c r="D32" s="5" t="s">
        <v>103</v>
      </c>
    </row>
    <row r="33" spans="1:4" x14ac:dyDescent="0.25">
      <c r="A33" s="5" t="s">
        <v>198</v>
      </c>
      <c r="C33" s="5">
        <v>1</v>
      </c>
      <c r="D33" s="5" t="s">
        <v>103</v>
      </c>
    </row>
    <row r="34" spans="1:4" x14ac:dyDescent="0.25">
      <c r="A34" s="5" t="s">
        <v>198</v>
      </c>
      <c r="C34" s="5">
        <v>2</v>
      </c>
      <c r="D34" s="5" t="s">
        <v>103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67"/>
  <sheetViews>
    <sheetView zoomScale="80" zoomScaleNormal="80" workbookViewId="0">
      <selection activeCell="H13" sqref="H13"/>
    </sheetView>
  </sheetViews>
  <sheetFormatPr baseColWidth="10" defaultColWidth="9.28515625" defaultRowHeight="14.65" customHeight="1" x14ac:dyDescent="0.25"/>
  <cols>
    <col min="1" max="1" width="34.85546875" style="23" customWidth="1"/>
    <col min="2" max="2" width="10.140625" style="23" customWidth="1"/>
    <col min="3" max="3" width="11.42578125" style="2" bestFit="1" customWidth="1"/>
    <col min="4" max="4" width="9.140625" style="7" bestFit="1" customWidth="1"/>
    <col min="5" max="5" width="8.5703125" style="2" bestFit="1" customWidth="1"/>
    <col min="6" max="6" width="14.28515625" style="2" bestFit="1" customWidth="1"/>
    <col min="7" max="7" width="14.28515625" style="2" customWidth="1"/>
    <col min="8" max="8" width="22.7109375" style="2" bestFit="1" customWidth="1"/>
    <col min="9" max="9" width="16.7109375" style="32" customWidth="1"/>
    <col min="10" max="10" width="13.7109375" style="2" bestFit="1" customWidth="1"/>
    <col min="11" max="11" width="17.140625" style="2" customWidth="1"/>
    <col min="12" max="12" width="11.140625" style="2" bestFit="1" customWidth="1"/>
    <col min="13" max="13" width="11.42578125" style="2" bestFit="1" customWidth="1"/>
    <col min="14" max="14" width="9.28515625" style="2" bestFit="1" customWidth="1"/>
    <col min="15" max="15" width="7.85546875" style="7" bestFit="1" customWidth="1"/>
    <col min="16" max="16" width="19.5703125" style="2" bestFit="1" customWidth="1"/>
    <col min="17" max="17" width="18" style="7" bestFit="1" customWidth="1"/>
    <col min="18" max="18" width="15.28515625" style="2" bestFit="1" customWidth="1"/>
    <col min="19" max="19" width="13.7109375" style="3" bestFit="1" customWidth="1"/>
    <col min="20" max="20" width="15.28515625" style="3" bestFit="1" customWidth="1"/>
    <col min="21" max="21" width="9.140625" style="3" bestFit="1" customWidth="1"/>
    <col min="22" max="22" width="19.28515625" style="3" bestFit="1" customWidth="1"/>
    <col min="23" max="23" width="17.7109375" style="3" bestFit="1" customWidth="1"/>
    <col min="24" max="24" width="11.140625" style="7" bestFit="1" customWidth="1"/>
    <col min="25" max="1032" width="11.42578125" style="2"/>
    <col min="1033" max="16384" width="9.28515625" style="1"/>
  </cols>
  <sheetData>
    <row r="1" spans="1:24" ht="14.65" customHeight="1" x14ac:dyDescent="0.25">
      <c r="A1" s="24" t="s">
        <v>0</v>
      </c>
      <c r="B1" s="24" t="s">
        <v>106</v>
      </c>
      <c r="C1" s="2" t="s">
        <v>3</v>
      </c>
      <c r="D1" s="7" t="s">
        <v>4</v>
      </c>
      <c r="E1" s="2" t="s">
        <v>1</v>
      </c>
      <c r="F1" s="2" t="s">
        <v>5</v>
      </c>
      <c r="G1" s="2" t="s">
        <v>73</v>
      </c>
      <c r="H1" s="2" t="s">
        <v>72</v>
      </c>
      <c r="I1" s="3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8" t="s">
        <v>56</v>
      </c>
      <c r="O1" s="8" t="s">
        <v>57</v>
      </c>
      <c r="P1" s="2" t="s">
        <v>54</v>
      </c>
      <c r="Q1" s="8" t="s">
        <v>55</v>
      </c>
      <c r="R1" s="8" t="s">
        <v>64</v>
      </c>
      <c r="S1" s="8" t="s">
        <v>65</v>
      </c>
      <c r="T1" s="8" t="s">
        <v>66</v>
      </c>
      <c r="U1" s="8" t="s">
        <v>58</v>
      </c>
      <c r="V1" s="8" t="s">
        <v>59</v>
      </c>
      <c r="W1" s="8" t="s">
        <v>60</v>
      </c>
      <c r="X1" s="8" t="s">
        <v>52</v>
      </c>
    </row>
    <row r="2" spans="1:24" ht="14.65" customHeight="1" x14ac:dyDescent="0.25">
      <c r="A2" s="23" t="s">
        <v>125</v>
      </c>
      <c r="B2" s="23" t="s">
        <v>80</v>
      </c>
      <c r="C2" s="2" t="s">
        <v>102</v>
      </c>
      <c r="D2" s="7" t="s">
        <v>11</v>
      </c>
      <c r="E2" s="2" t="s">
        <v>88</v>
      </c>
      <c r="F2" s="2" t="s">
        <v>99</v>
      </c>
      <c r="G2" s="2" t="s">
        <v>88</v>
      </c>
      <c r="H2" s="2" t="s">
        <v>99</v>
      </c>
      <c r="I2" s="39">
        <v>15</v>
      </c>
      <c r="J2" s="9"/>
      <c r="K2" s="9"/>
      <c r="L2" s="26">
        <v>41066</v>
      </c>
      <c r="M2" s="26">
        <v>41213</v>
      </c>
      <c r="N2" s="15">
        <v>0</v>
      </c>
      <c r="O2" s="27" t="s">
        <v>12</v>
      </c>
      <c r="P2" s="15">
        <v>0</v>
      </c>
      <c r="Q2" s="27" t="s">
        <v>12</v>
      </c>
      <c r="R2" s="15">
        <v>0</v>
      </c>
      <c r="S2" s="28" t="s">
        <v>67</v>
      </c>
      <c r="T2" s="15">
        <v>0</v>
      </c>
      <c r="U2" s="29">
        <v>0</v>
      </c>
      <c r="V2" s="29">
        <v>0</v>
      </c>
      <c r="W2" s="28" t="s">
        <v>61</v>
      </c>
      <c r="X2" s="27" t="s">
        <v>53</v>
      </c>
    </row>
    <row r="3" spans="1:24" ht="14.65" customHeight="1" x14ac:dyDescent="0.25">
      <c r="A3" s="23" t="s">
        <v>201</v>
      </c>
      <c r="B3" s="23" t="s">
        <v>107</v>
      </c>
      <c r="C3" s="2" t="s">
        <v>103</v>
      </c>
      <c r="D3" s="7" t="s">
        <v>13</v>
      </c>
      <c r="E3" s="2" t="s">
        <v>86</v>
      </c>
      <c r="F3" s="1" t="s">
        <v>76</v>
      </c>
      <c r="G3" s="2" t="s">
        <v>181</v>
      </c>
      <c r="H3" s="1" t="s">
        <v>182</v>
      </c>
      <c r="I3" s="39">
        <v>5</v>
      </c>
      <c r="J3" s="9"/>
      <c r="K3" s="9"/>
      <c r="L3" s="26">
        <v>41144</v>
      </c>
      <c r="M3" s="26">
        <v>41205</v>
      </c>
      <c r="S3" s="8"/>
      <c r="T3" s="2"/>
      <c r="U3" s="11"/>
      <c r="V3" s="11"/>
      <c r="W3" s="8"/>
    </row>
    <row r="4" spans="1:24" ht="14.65" customHeight="1" x14ac:dyDescent="0.25">
      <c r="A4" s="23" t="s">
        <v>201</v>
      </c>
      <c r="B4" s="23" t="s">
        <v>107</v>
      </c>
      <c r="C4" s="2" t="s">
        <v>103</v>
      </c>
      <c r="D4" s="7" t="s">
        <v>13</v>
      </c>
      <c r="E4" s="2" t="s">
        <v>86</v>
      </c>
      <c r="F4" s="1" t="s">
        <v>76</v>
      </c>
      <c r="G4" s="2" t="s">
        <v>181</v>
      </c>
      <c r="H4" s="1" t="s">
        <v>182</v>
      </c>
      <c r="I4" s="39">
        <v>5</v>
      </c>
      <c r="J4" s="9"/>
      <c r="K4" s="9"/>
      <c r="L4" s="26">
        <v>41144</v>
      </c>
      <c r="M4" s="26">
        <v>41205</v>
      </c>
      <c r="S4" s="8"/>
      <c r="T4" s="2"/>
      <c r="U4" s="11"/>
      <c r="V4" s="11"/>
      <c r="W4" s="8"/>
    </row>
    <row r="5" spans="1:24" ht="14.65" customHeight="1" x14ac:dyDescent="0.25">
      <c r="A5" s="23" t="s">
        <v>183</v>
      </c>
      <c r="B5" s="23" t="s">
        <v>107</v>
      </c>
      <c r="C5" s="2" t="s">
        <v>103</v>
      </c>
      <c r="D5" s="7" t="s">
        <v>13</v>
      </c>
      <c r="E5" s="2" t="s">
        <v>87</v>
      </c>
      <c r="F5" s="2" t="s">
        <v>93</v>
      </c>
      <c r="G5" s="2" t="s">
        <v>181</v>
      </c>
      <c r="H5" s="1" t="s">
        <v>182</v>
      </c>
      <c r="I5" s="39" t="s">
        <v>79</v>
      </c>
      <c r="J5" s="9"/>
      <c r="K5" s="9"/>
      <c r="L5" s="26">
        <v>41144</v>
      </c>
      <c r="M5" s="26">
        <v>41205</v>
      </c>
      <c r="S5" s="8"/>
      <c r="T5" s="2"/>
      <c r="U5" s="11"/>
      <c r="V5" s="11"/>
      <c r="W5" s="8"/>
    </row>
    <row r="6" spans="1:24" ht="14.65" customHeight="1" x14ac:dyDescent="0.25">
      <c r="A6" s="23" t="s">
        <v>183</v>
      </c>
      <c r="B6" s="23" t="s">
        <v>107</v>
      </c>
      <c r="C6" s="2" t="s">
        <v>103</v>
      </c>
      <c r="D6" s="7" t="s">
        <v>13</v>
      </c>
      <c r="E6" s="2" t="s">
        <v>87</v>
      </c>
      <c r="F6" s="2" t="s">
        <v>93</v>
      </c>
      <c r="G6" s="2" t="s">
        <v>181</v>
      </c>
      <c r="H6" s="1" t="s">
        <v>182</v>
      </c>
      <c r="I6" s="39" t="s">
        <v>79</v>
      </c>
      <c r="J6" s="9"/>
      <c r="K6" s="9"/>
      <c r="L6" s="26">
        <v>41144</v>
      </c>
      <c r="M6" s="26">
        <v>41205</v>
      </c>
      <c r="S6" s="8"/>
      <c r="T6" s="2"/>
      <c r="U6" s="11"/>
      <c r="V6" s="11"/>
      <c r="W6" s="8"/>
    </row>
    <row r="7" spans="1:24" ht="14.65" customHeight="1" x14ac:dyDescent="0.25">
      <c r="A7" s="23" t="s">
        <v>184</v>
      </c>
      <c r="B7" s="23" t="s">
        <v>107</v>
      </c>
      <c r="C7" s="2" t="s">
        <v>103</v>
      </c>
      <c r="D7" s="7" t="s">
        <v>13</v>
      </c>
      <c r="E7" s="2" t="s">
        <v>51</v>
      </c>
      <c r="F7" s="2" t="s">
        <v>50</v>
      </c>
      <c r="G7" s="2" t="s">
        <v>51</v>
      </c>
      <c r="H7" s="2" t="s">
        <v>50</v>
      </c>
      <c r="I7" s="39"/>
      <c r="J7" s="9"/>
      <c r="K7" s="9"/>
      <c r="L7" s="26"/>
      <c r="M7" s="26">
        <v>41205</v>
      </c>
      <c r="S7" s="8"/>
      <c r="T7" s="2"/>
      <c r="U7" s="11"/>
      <c r="V7" s="11"/>
      <c r="W7" s="8"/>
    </row>
    <row r="8" spans="1:24" ht="14.65" customHeight="1" x14ac:dyDescent="0.25">
      <c r="A8" s="23" t="s">
        <v>184</v>
      </c>
      <c r="B8" s="23" t="s">
        <v>107</v>
      </c>
      <c r="C8" s="2" t="s">
        <v>104</v>
      </c>
      <c r="D8" s="7" t="s">
        <v>13</v>
      </c>
      <c r="E8" s="2" t="s">
        <v>51</v>
      </c>
      <c r="F8" s="2" t="s">
        <v>50</v>
      </c>
      <c r="G8" s="2" t="s">
        <v>51</v>
      </c>
      <c r="H8" s="2" t="s">
        <v>50</v>
      </c>
      <c r="J8" s="9"/>
      <c r="K8" s="9"/>
      <c r="L8" s="10"/>
      <c r="M8" s="26">
        <v>41205</v>
      </c>
      <c r="S8" s="8"/>
      <c r="T8" s="2"/>
      <c r="U8" s="11"/>
      <c r="V8" s="11"/>
      <c r="W8" s="8"/>
    </row>
    <row r="9" spans="1:24" ht="14.65" customHeight="1" x14ac:dyDescent="0.25">
      <c r="A9" s="23" t="s">
        <v>185</v>
      </c>
      <c r="B9" s="23" t="s">
        <v>108</v>
      </c>
      <c r="C9" s="2" t="s">
        <v>104</v>
      </c>
      <c r="D9" s="7" t="s">
        <v>13</v>
      </c>
      <c r="E9" s="2" t="s">
        <v>86</v>
      </c>
      <c r="F9" s="1" t="s">
        <v>76</v>
      </c>
      <c r="G9" s="2" t="s">
        <v>181</v>
      </c>
      <c r="H9" s="1" t="s">
        <v>182</v>
      </c>
      <c r="I9" s="40"/>
      <c r="J9" s="9"/>
      <c r="K9" s="9"/>
      <c r="L9" s="26">
        <v>41144</v>
      </c>
      <c r="M9" s="26">
        <v>41205</v>
      </c>
      <c r="S9" s="8"/>
      <c r="T9" s="2"/>
      <c r="U9" s="11"/>
      <c r="V9" s="11"/>
      <c r="W9" s="8"/>
    </row>
    <row r="10" spans="1:24" ht="14.65" customHeight="1" x14ac:dyDescent="0.25">
      <c r="A10" s="23" t="s">
        <v>185</v>
      </c>
      <c r="B10" s="23" t="s">
        <v>108</v>
      </c>
      <c r="C10" s="2" t="s">
        <v>104</v>
      </c>
      <c r="D10" s="7" t="s">
        <v>13</v>
      </c>
      <c r="E10" s="2" t="s">
        <v>86</v>
      </c>
      <c r="F10" s="1" t="s">
        <v>76</v>
      </c>
      <c r="G10" s="2" t="s">
        <v>181</v>
      </c>
      <c r="H10" s="1" t="s">
        <v>182</v>
      </c>
      <c r="I10" s="40"/>
      <c r="J10" s="9"/>
      <c r="K10" s="9"/>
      <c r="L10" s="26">
        <v>41144</v>
      </c>
      <c r="M10" s="26">
        <v>41205</v>
      </c>
      <c r="S10" s="8"/>
      <c r="T10" s="2"/>
      <c r="U10" s="11"/>
      <c r="V10" s="11"/>
      <c r="W10" s="8"/>
    </row>
    <row r="11" spans="1:24" ht="14.65" customHeight="1" x14ac:dyDescent="0.25">
      <c r="A11" s="23" t="s">
        <v>186</v>
      </c>
      <c r="B11" s="23" t="s">
        <v>108</v>
      </c>
      <c r="C11" s="2" t="s">
        <v>104</v>
      </c>
      <c r="D11" s="7" t="s">
        <v>13</v>
      </c>
      <c r="E11" s="2" t="s">
        <v>87</v>
      </c>
      <c r="F11" s="2" t="s">
        <v>93</v>
      </c>
      <c r="G11" s="2" t="s">
        <v>181</v>
      </c>
      <c r="H11" s="1" t="s">
        <v>182</v>
      </c>
      <c r="I11" s="40"/>
      <c r="J11" s="9"/>
      <c r="K11" s="9"/>
      <c r="L11" s="26">
        <v>41144</v>
      </c>
      <c r="M11" s="26">
        <v>41205</v>
      </c>
      <c r="S11" s="8"/>
      <c r="T11" s="2"/>
      <c r="U11" s="11"/>
      <c r="V11" s="11"/>
      <c r="W11" s="8"/>
    </row>
    <row r="12" spans="1:24" ht="14.65" customHeight="1" x14ac:dyDescent="0.25">
      <c r="A12" s="23" t="s">
        <v>186</v>
      </c>
      <c r="B12" s="23" t="s">
        <v>108</v>
      </c>
      <c r="C12" s="2" t="s">
        <v>104</v>
      </c>
      <c r="D12" s="7" t="s">
        <v>13</v>
      </c>
      <c r="E12" s="2" t="s">
        <v>87</v>
      </c>
      <c r="F12" s="2" t="s">
        <v>93</v>
      </c>
      <c r="G12" s="2" t="s">
        <v>181</v>
      </c>
      <c r="H12" s="1" t="s">
        <v>182</v>
      </c>
      <c r="I12" s="40"/>
      <c r="J12" s="9"/>
      <c r="K12" s="9"/>
      <c r="L12" s="26">
        <v>41144</v>
      </c>
      <c r="M12" s="26">
        <v>41205</v>
      </c>
      <c r="S12" s="8"/>
      <c r="T12" s="2"/>
      <c r="U12" s="11"/>
      <c r="V12" s="11"/>
      <c r="W12" s="8"/>
    </row>
    <row r="13" spans="1:24" ht="14.45" customHeight="1" x14ac:dyDescent="0.25">
      <c r="A13" s="23" t="s">
        <v>187</v>
      </c>
      <c r="B13" s="23" t="s">
        <v>108</v>
      </c>
      <c r="C13" s="2" t="s">
        <v>104</v>
      </c>
      <c r="D13" s="7" t="s">
        <v>13</v>
      </c>
      <c r="E13" s="2" t="s">
        <v>79</v>
      </c>
      <c r="F13" s="1" t="s">
        <v>168</v>
      </c>
      <c r="G13" s="2" t="s">
        <v>79</v>
      </c>
      <c r="H13" s="1" t="s">
        <v>168</v>
      </c>
      <c r="I13" s="39"/>
      <c r="J13" s="9"/>
      <c r="K13" s="9"/>
      <c r="L13" s="26">
        <v>41144</v>
      </c>
      <c r="M13" s="26">
        <v>41205</v>
      </c>
      <c r="S13" s="8"/>
      <c r="T13" s="2"/>
      <c r="U13" s="11"/>
      <c r="V13" s="11"/>
      <c r="W13" s="8"/>
    </row>
    <row r="14" spans="1:24" ht="14.65" customHeight="1" x14ac:dyDescent="0.25">
      <c r="A14" s="23" t="s">
        <v>172</v>
      </c>
      <c r="B14" s="23" t="s">
        <v>109</v>
      </c>
      <c r="C14" s="2" t="s">
        <v>103</v>
      </c>
      <c r="D14" s="7" t="s">
        <v>11</v>
      </c>
      <c r="E14" s="2" t="s">
        <v>173</v>
      </c>
      <c r="F14" s="1" t="s">
        <v>75</v>
      </c>
      <c r="G14" s="2" t="s">
        <v>192</v>
      </c>
      <c r="H14" s="2" t="s">
        <v>75</v>
      </c>
      <c r="I14" s="39">
        <v>40</v>
      </c>
      <c r="J14" s="9"/>
      <c r="K14" s="9"/>
      <c r="L14" s="26">
        <v>41162</v>
      </c>
      <c r="M14" s="26">
        <v>41232</v>
      </c>
      <c r="S14" s="8"/>
      <c r="T14" s="2"/>
      <c r="U14" s="11"/>
      <c r="V14" s="11"/>
      <c r="W14" s="8"/>
    </row>
    <row r="15" spans="1:24" ht="14.65" customHeight="1" x14ac:dyDescent="0.25">
      <c r="A15" s="23" t="s">
        <v>172</v>
      </c>
      <c r="B15" s="23" t="s">
        <v>109</v>
      </c>
      <c r="C15" s="2" t="s">
        <v>103</v>
      </c>
      <c r="D15" s="7" t="s">
        <v>11</v>
      </c>
      <c r="E15" s="2" t="s">
        <v>173</v>
      </c>
      <c r="F15" s="2" t="s">
        <v>75</v>
      </c>
      <c r="G15" s="2" t="s">
        <v>192</v>
      </c>
      <c r="H15" s="2" t="s">
        <v>75</v>
      </c>
      <c r="I15" s="32">
        <v>40</v>
      </c>
      <c r="J15" s="9"/>
      <c r="K15" s="9"/>
      <c r="L15" s="26">
        <v>41162</v>
      </c>
      <c r="M15" s="26">
        <v>41232</v>
      </c>
      <c r="S15" s="8"/>
      <c r="T15" s="2"/>
      <c r="U15" s="11"/>
      <c r="V15" s="11"/>
      <c r="W15" s="8"/>
    </row>
    <row r="16" spans="1:24" ht="14.65" customHeight="1" x14ac:dyDescent="0.25">
      <c r="A16" s="23" t="s">
        <v>188</v>
      </c>
      <c r="B16" s="23" t="s">
        <v>110</v>
      </c>
      <c r="C16" s="2" t="s">
        <v>104</v>
      </c>
      <c r="D16" s="7" t="s">
        <v>13</v>
      </c>
      <c r="E16" s="2" t="s">
        <v>173</v>
      </c>
      <c r="F16" s="4" t="s">
        <v>75</v>
      </c>
      <c r="G16" s="2" t="s">
        <v>192</v>
      </c>
      <c r="H16" s="1" t="s">
        <v>191</v>
      </c>
      <c r="I16" s="36"/>
      <c r="J16" s="9"/>
      <c r="K16" s="9"/>
      <c r="L16" s="26">
        <v>41149</v>
      </c>
      <c r="M16" s="26">
        <v>41227</v>
      </c>
      <c r="S16" s="8"/>
      <c r="T16" s="2"/>
      <c r="U16" s="11"/>
      <c r="V16" s="11"/>
      <c r="W16" s="8"/>
    </row>
    <row r="17" spans="1:23" ht="14.65" customHeight="1" x14ac:dyDescent="0.25">
      <c r="A17" s="23" t="s">
        <v>188</v>
      </c>
      <c r="B17" s="23" t="s">
        <v>110</v>
      </c>
      <c r="C17" s="2" t="s">
        <v>104</v>
      </c>
      <c r="D17" s="7" t="s">
        <v>13</v>
      </c>
      <c r="E17" s="2" t="s">
        <v>173</v>
      </c>
      <c r="F17" s="1" t="s">
        <v>75</v>
      </c>
      <c r="G17" s="2" t="s">
        <v>192</v>
      </c>
      <c r="H17" s="1" t="s">
        <v>191</v>
      </c>
      <c r="J17" s="9"/>
      <c r="K17" s="9"/>
      <c r="L17" s="26">
        <v>41149</v>
      </c>
      <c r="M17" s="26">
        <v>41227</v>
      </c>
      <c r="S17" s="8"/>
      <c r="T17" s="2"/>
      <c r="U17" s="11"/>
      <c r="V17" s="11"/>
      <c r="W17" s="8"/>
    </row>
    <row r="18" spans="1:23" ht="14.65" customHeight="1" x14ac:dyDescent="0.25">
      <c r="A18" s="23" t="s">
        <v>189</v>
      </c>
      <c r="B18" s="23" t="s">
        <v>110</v>
      </c>
      <c r="C18" s="2" t="s">
        <v>104</v>
      </c>
      <c r="D18" s="7" t="s">
        <v>13</v>
      </c>
      <c r="E18" s="4" t="s">
        <v>79</v>
      </c>
      <c r="F18" s="2" t="s">
        <v>95</v>
      </c>
      <c r="G18" s="4" t="s">
        <v>79</v>
      </c>
      <c r="H18" s="1" t="s">
        <v>191</v>
      </c>
      <c r="I18" s="32">
        <v>28</v>
      </c>
      <c r="J18" s="9"/>
      <c r="K18" s="9"/>
      <c r="L18" s="26">
        <v>41149</v>
      </c>
      <c r="M18" s="26">
        <v>41227</v>
      </c>
      <c r="S18" s="8"/>
      <c r="T18" s="2"/>
      <c r="U18" s="11"/>
      <c r="V18" s="11"/>
      <c r="W18" s="8"/>
    </row>
    <row r="19" spans="1:23" ht="14.65" customHeight="1" x14ac:dyDescent="0.25">
      <c r="A19" s="23" t="s">
        <v>189</v>
      </c>
      <c r="B19" s="23" t="s">
        <v>110</v>
      </c>
      <c r="C19" s="2" t="s">
        <v>104</v>
      </c>
      <c r="D19" s="7" t="s">
        <v>13</v>
      </c>
      <c r="E19" s="4" t="s">
        <v>79</v>
      </c>
      <c r="F19" s="2" t="s">
        <v>95</v>
      </c>
      <c r="G19" s="4" t="s">
        <v>79</v>
      </c>
      <c r="H19" s="1" t="s">
        <v>191</v>
      </c>
      <c r="I19" s="36">
        <v>28</v>
      </c>
      <c r="J19" s="9"/>
      <c r="K19" s="9"/>
      <c r="L19" s="26">
        <v>41149</v>
      </c>
      <c r="M19" s="26">
        <v>41227</v>
      </c>
      <c r="S19" s="8"/>
      <c r="T19" s="2"/>
      <c r="U19" s="11"/>
      <c r="V19" s="11"/>
      <c r="W19" s="8"/>
    </row>
    <row r="20" spans="1:23" ht="14.65" customHeight="1" x14ac:dyDescent="0.25">
      <c r="A20" s="23" t="s">
        <v>190</v>
      </c>
      <c r="B20" s="23" t="s">
        <v>110</v>
      </c>
      <c r="C20" s="2" t="s">
        <v>104</v>
      </c>
      <c r="D20" s="7" t="s">
        <v>13</v>
      </c>
      <c r="E20" s="4"/>
      <c r="F20" s="2" t="s">
        <v>105</v>
      </c>
      <c r="G20" s="4"/>
      <c r="H20" s="1" t="s">
        <v>105</v>
      </c>
      <c r="I20" s="36"/>
      <c r="J20" s="9"/>
      <c r="K20" s="9"/>
      <c r="L20" s="26">
        <v>41149</v>
      </c>
      <c r="M20" s="26">
        <v>41227</v>
      </c>
      <c r="S20" s="8"/>
      <c r="T20" s="2"/>
      <c r="U20" s="11"/>
      <c r="V20" s="11"/>
      <c r="W20" s="8"/>
    </row>
    <row r="21" spans="1:23" ht="14.65" customHeight="1" x14ac:dyDescent="0.25">
      <c r="A21" s="23" t="s">
        <v>174</v>
      </c>
      <c r="B21" s="23" t="s">
        <v>111</v>
      </c>
      <c r="C21" s="2" t="s">
        <v>102</v>
      </c>
      <c r="D21" s="7" t="s">
        <v>180</v>
      </c>
      <c r="E21" s="4"/>
      <c r="G21" s="4"/>
      <c r="I21" s="36"/>
      <c r="J21" s="9"/>
      <c r="K21" s="9"/>
      <c r="L21" s="26"/>
      <c r="M21" s="26"/>
      <c r="S21" s="8"/>
      <c r="T21" s="2"/>
      <c r="U21" s="11"/>
      <c r="V21" s="11"/>
      <c r="W21" s="8"/>
    </row>
    <row r="22" spans="1:23" ht="14.65" customHeight="1" x14ac:dyDescent="0.25">
      <c r="A22" s="23" t="s">
        <v>175</v>
      </c>
      <c r="B22" s="23" t="s">
        <v>112</v>
      </c>
      <c r="C22" s="2" t="s">
        <v>104</v>
      </c>
      <c r="D22" s="7" t="s">
        <v>180</v>
      </c>
      <c r="E22" s="4"/>
      <c r="G22" s="4"/>
      <c r="I22" s="36"/>
      <c r="J22" s="9"/>
      <c r="K22" s="9"/>
      <c r="L22" s="26"/>
      <c r="M22" s="26"/>
      <c r="S22" s="8"/>
      <c r="T22" s="2"/>
      <c r="U22" s="11"/>
      <c r="V22" s="11"/>
      <c r="W22" s="8"/>
    </row>
    <row r="23" spans="1:23" ht="14.65" customHeight="1" x14ac:dyDescent="0.25">
      <c r="A23" s="23" t="s">
        <v>176</v>
      </c>
      <c r="B23" s="23" t="s">
        <v>113</v>
      </c>
      <c r="C23" s="2" t="s">
        <v>102</v>
      </c>
      <c r="D23" s="7" t="s">
        <v>13</v>
      </c>
      <c r="E23" s="4" t="s">
        <v>87</v>
      </c>
      <c r="F23" s="2" t="s">
        <v>93</v>
      </c>
      <c r="G23" s="4" t="s">
        <v>193</v>
      </c>
      <c r="H23" s="2" t="s">
        <v>194</v>
      </c>
      <c r="I23" s="36">
        <v>27</v>
      </c>
      <c r="J23" s="9"/>
      <c r="K23" s="9"/>
      <c r="L23" s="26">
        <v>41149</v>
      </c>
      <c r="M23" s="26">
        <v>41227</v>
      </c>
      <c r="S23" s="8"/>
      <c r="T23" s="2"/>
      <c r="U23" s="11"/>
      <c r="V23" s="11"/>
      <c r="W23" s="8"/>
    </row>
    <row r="24" spans="1:23" ht="14.65" customHeight="1" x14ac:dyDescent="0.25">
      <c r="A24" s="23" t="s">
        <v>176</v>
      </c>
      <c r="B24" s="23" t="s">
        <v>113</v>
      </c>
      <c r="C24" s="2" t="s">
        <v>102</v>
      </c>
      <c r="D24" s="7" t="s">
        <v>13</v>
      </c>
      <c r="E24" s="2" t="s">
        <v>87</v>
      </c>
      <c r="F24" s="2" t="s">
        <v>93</v>
      </c>
      <c r="G24" s="4" t="s">
        <v>193</v>
      </c>
      <c r="H24" s="2" t="s">
        <v>194</v>
      </c>
      <c r="I24" s="36">
        <v>27</v>
      </c>
      <c r="J24" s="9"/>
      <c r="K24" s="9"/>
      <c r="L24" s="26">
        <v>41149</v>
      </c>
      <c r="M24" s="26">
        <v>41227</v>
      </c>
      <c r="S24" s="8"/>
      <c r="T24" s="2"/>
      <c r="U24" s="11"/>
      <c r="V24" s="11"/>
      <c r="W24" s="8"/>
    </row>
    <row r="25" spans="1:23" ht="14.65" customHeight="1" x14ac:dyDescent="0.25">
      <c r="A25" s="23" t="s">
        <v>177</v>
      </c>
      <c r="B25" s="23" t="s">
        <v>113</v>
      </c>
      <c r="C25" s="2" t="s">
        <v>102</v>
      </c>
      <c r="D25" s="7" t="s">
        <v>13</v>
      </c>
      <c r="E25" s="2" t="s">
        <v>79</v>
      </c>
      <c r="F25" s="2" t="s">
        <v>95</v>
      </c>
      <c r="G25" s="4" t="s">
        <v>193</v>
      </c>
      <c r="H25" s="2" t="s">
        <v>194</v>
      </c>
      <c r="I25" s="36">
        <v>27</v>
      </c>
      <c r="J25" s="9"/>
      <c r="K25" s="9"/>
      <c r="L25" s="26">
        <v>41149</v>
      </c>
      <c r="M25" s="26">
        <v>41227</v>
      </c>
      <c r="S25" s="8"/>
      <c r="T25" s="2"/>
      <c r="U25" s="11"/>
      <c r="V25" s="11"/>
      <c r="W25" s="8"/>
    </row>
    <row r="26" spans="1:23" ht="14.65" customHeight="1" x14ac:dyDescent="0.25">
      <c r="A26" s="23" t="s">
        <v>177</v>
      </c>
      <c r="B26" s="23" t="s">
        <v>113</v>
      </c>
      <c r="C26" s="2" t="s">
        <v>102</v>
      </c>
      <c r="D26" s="7" t="s">
        <v>13</v>
      </c>
      <c r="E26" s="2" t="s">
        <v>79</v>
      </c>
      <c r="F26" s="2" t="s">
        <v>95</v>
      </c>
      <c r="G26" s="4" t="s">
        <v>193</v>
      </c>
      <c r="H26" s="2" t="s">
        <v>194</v>
      </c>
      <c r="I26" s="36">
        <v>27</v>
      </c>
      <c r="J26" s="9"/>
      <c r="K26" s="9"/>
      <c r="L26" s="26">
        <v>41149</v>
      </c>
      <c r="M26" s="26">
        <v>41227</v>
      </c>
      <c r="S26" s="8"/>
      <c r="T26" s="2"/>
      <c r="U26" s="11"/>
      <c r="V26" s="11"/>
      <c r="W26" s="8"/>
    </row>
    <row r="27" spans="1:23" ht="14.65" customHeight="1" x14ac:dyDescent="0.25">
      <c r="A27" s="23" t="s">
        <v>178</v>
      </c>
      <c r="B27" s="23" t="s">
        <v>113</v>
      </c>
      <c r="C27" s="2" t="s">
        <v>102</v>
      </c>
      <c r="D27" s="7" t="s">
        <v>13</v>
      </c>
      <c r="F27" s="2" t="s">
        <v>105</v>
      </c>
      <c r="H27" s="2" t="s">
        <v>105</v>
      </c>
      <c r="I27" s="36">
        <v>27</v>
      </c>
      <c r="J27" s="9"/>
      <c r="K27" s="9"/>
      <c r="L27" s="26">
        <v>41149</v>
      </c>
      <c r="M27" s="26">
        <v>41227</v>
      </c>
      <c r="S27" s="8"/>
      <c r="T27" s="2"/>
      <c r="U27" s="11"/>
      <c r="V27" s="11"/>
      <c r="W27" s="8"/>
    </row>
    <row r="28" spans="1:23" ht="14.65" customHeight="1" x14ac:dyDescent="0.25">
      <c r="A28" s="23" t="s">
        <v>178</v>
      </c>
      <c r="B28" s="23" t="s">
        <v>113</v>
      </c>
      <c r="C28" s="2" t="s">
        <v>102</v>
      </c>
      <c r="D28" s="7" t="s">
        <v>13</v>
      </c>
      <c r="F28" s="2" t="s">
        <v>105</v>
      </c>
      <c r="H28" s="2" t="s">
        <v>105</v>
      </c>
      <c r="I28" s="36">
        <v>27</v>
      </c>
      <c r="J28" s="9"/>
      <c r="K28" s="9"/>
      <c r="L28" s="26">
        <v>41149</v>
      </c>
      <c r="M28" s="26">
        <v>41227</v>
      </c>
      <c r="S28" s="8"/>
      <c r="T28" s="2"/>
      <c r="U28" s="11"/>
      <c r="V28" s="11"/>
      <c r="W28" s="8"/>
    </row>
    <row r="29" spans="1:23" ht="14.65" customHeight="1" x14ac:dyDescent="0.25">
      <c r="A29" s="23" t="s">
        <v>196</v>
      </c>
      <c r="B29" s="23" t="s">
        <v>114</v>
      </c>
      <c r="C29" s="2" t="s">
        <v>103</v>
      </c>
      <c r="D29" s="7" t="s">
        <v>13</v>
      </c>
      <c r="E29" s="2" t="s">
        <v>173</v>
      </c>
      <c r="F29" s="2" t="s">
        <v>75</v>
      </c>
      <c r="G29" s="2" t="s">
        <v>195</v>
      </c>
      <c r="H29" s="2" t="s">
        <v>199</v>
      </c>
      <c r="I29" s="36">
        <v>29</v>
      </c>
      <c r="J29" s="9"/>
      <c r="K29" s="9"/>
      <c r="L29" s="26">
        <v>41149</v>
      </c>
      <c r="M29" s="26">
        <v>41227</v>
      </c>
      <c r="S29" s="8"/>
      <c r="T29" s="2"/>
      <c r="U29" s="11"/>
      <c r="V29" s="11"/>
      <c r="W29" s="8"/>
    </row>
    <row r="30" spans="1:23" ht="14.65" customHeight="1" x14ac:dyDescent="0.25">
      <c r="A30" s="23" t="s">
        <v>196</v>
      </c>
      <c r="B30" s="23" t="s">
        <v>114</v>
      </c>
      <c r="C30" s="2" t="s">
        <v>103</v>
      </c>
      <c r="D30" s="7" t="s">
        <v>13</v>
      </c>
      <c r="E30" s="2" t="s">
        <v>173</v>
      </c>
      <c r="F30" s="2" t="s">
        <v>75</v>
      </c>
      <c r="G30" s="2" t="s">
        <v>195</v>
      </c>
      <c r="H30" s="2" t="s">
        <v>199</v>
      </c>
      <c r="I30" s="36">
        <v>29</v>
      </c>
      <c r="J30" s="9"/>
      <c r="K30" s="9"/>
      <c r="L30" s="26">
        <v>41149</v>
      </c>
      <c r="M30" s="26">
        <v>41227</v>
      </c>
      <c r="S30" s="8"/>
      <c r="T30" s="2"/>
      <c r="U30" s="11"/>
      <c r="V30" s="11"/>
      <c r="W30" s="8"/>
    </row>
    <row r="31" spans="1:23" ht="14.65" customHeight="1" x14ac:dyDescent="0.25">
      <c r="A31" s="23" t="s">
        <v>197</v>
      </c>
      <c r="B31" s="23" t="s">
        <v>114</v>
      </c>
      <c r="C31" s="2" t="s">
        <v>103</v>
      </c>
      <c r="D31" s="7" t="s">
        <v>13</v>
      </c>
      <c r="E31" s="2" t="s">
        <v>87</v>
      </c>
      <c r="F31" s="2" t="s">
        <v>93</v>
      </c>
      <c r="G31" s="2" t="s">
        <v>195</v>
      </c>
      <c r="H31" s="2" t="s">
        <v>199</v>
      </c>
      <c r="I31" s="36">
        <v>29</v>
      </c>
      <c r="J31" s="9"/>
      <c r="K31" s="9"/>
      <c r="L31" s="26">
        <v>41149</v>
      </c>
      <c r="M31" s="26">
        <v>41227</v>
      </c>
      <c r="S31" s="8"/>
      <c r="T31" s="2"/>
      <c r="U31" s="11"/>
      <c r="V31" s="11"/>
      <c r="W31" s="8"/>
    </row>
    <row r="32" spans="1:23" ht="14.65" customHeight="1" x14ac:dyDescent="0.25">
      <c r="A32" s="23" t="s">
        <v>197</v>
      </c>
      <c r="B32" s="23" t="s">
        <v>114</v>
      </c>
      <c r="C32" s="2" t="s">
        <v>103</v>
      </c>
      <c r="D32" s="7" t="s">
        <v>13</v>
      </c>
      <c r="E32" s="2" t="s">
        <v>87</v>
      </c>
      <c r="F32" s="2" t="s">
        <v>93</v>
      </c>
      <c r="G32" s="2" t="s">
        <v>195</v>
      </c>
      <c r="H32" s="2" t="s">
        <v>199</v>
      </c>
      <c r="I32" s="36">
        <v>29</v>
      </c>
      <c r="J32" s="9"/>
      <c r="K32" s="9"/>
      <c r="L32" s="26">
        <v>41149</v>
      </c>
      <c r="M32" s="26">
        <v>41227</v>
      </c>
      <c r="S32" s="8"/>
      <c r="T32" s="2"/>
      <c r="U32" s="11"/>
      <c r="V32" s="11"/>
      <c r="W32" s="8"/>
    </row>
    <row r="33" spans="1:24" ht="14.65" customHeight="1" x14ac:dyDescent="0.25">
      <c r="A33" s="23" t="s">
        <v>198</v>
      </c>
      <c r="B33" s="23" t="s">
        <v>114</v>
      </c>
      <c r="C33" s="2" t="s">
        <v>103</v>
      </c>
      <c r="D33" s="7" t="s">
        <v>13</v>
      </c>
      <c r="E33" s="4"/>
      <c r="F33" s="2" t="s">
        <v>105</v>
      </c>
      <c r="G33" s="4"/>
      <c r="H33" s="2" t="s">
        <v>105</v>
      </c>
      <c r="I33" s="36">
        <v>29</v>
      </c>
      <c r="J33" s="9"/>
      <c r="K33" s="9"/>
      <c r="L33" s="26">
        <v>41149</v>
      </c>
      <c r="M33" s="26">
        <v>41227</v>
      </c>
      <c r="S33" s="8"/>
      <c r="T33" s="2"/>
      <c r="U33" s="11"/>
      <c r="V33" s="11"/>
      <c r="W33" s="8"/>
    </row>
    <row r="34" spans="1:24" ht="14.65" customHeight="1" x14ac:dyDescent="0.25">
      <c r="A34" s="23" t="s">
        <v>198</v>
      </c>
      <c r="B34" s="23" t="s">
        <v>114</v>
      </c>
      <c r="C34" s="2" t="s">
        <v>103</v>
      </c>
      <c r="D34" s="7" t="s">
        <v>13</v>
      </c>
      <c r="E34" s="4"/>
      <c r="F34" s="2" t="s">
        <v>105</v>
      </c>
      <c r="G34" s="4"/>
      <c r="H34" s="2" t="s">
        <v>105</v>
      </c>
      <c r="I34" s="36">
        <v>29</v>
      </c>
      <c r="J34" s="9"/>
      <c r="K34" s="9"/>
      <c r="L34" s="26">
        <v>41149</v>
      </c>
      <c r="M34" s="26">
        <v>41227</v>
      </c>
      <c r="S34" s="8"/>
      <c r="T34" s="2"/>
      <c r="U34" s="11"/>
      <c r="V34" s="11"/>
      <c r="W34" s="8"/>
    </row>
    <row r="35" spans="1:24" s="2" customFormat="1" ht="14.65" customHeight="1" x14ac:dyDescent="0.25">
      <c r="A35" s="23"/>
      <c r="B35" s="23"/>
      <c r="D35" s="7"/>
      <c r="E35" s="4"/>
      <c r="F35" s="1"/>
      <c r="I35" s="36"/>
      <c r="J35" s="9"/>
      <c r="K35" s="9"/>
      <c r="L35" s="26"/>
      <c r="M35" s="26"/>
      <c r="O35" s="7"/>
      <c r="Q35" s="7"/>
      <c r="S35" s="8"/>
      <c r="U35" s="11"/>
      <c r="V35" s="11"/>
      <c r="W35" s="8"/>
      <c r="X35" s="7"/>
    </row>
    <row r="36" spans="1:24" s="2" customFormat="1" ht="14.65" customHeight="1" x14ac:dyDescent="0.25">
      <c r="A36" s="23"/>
      <c r="B36" s="23"/>
      <c r="D36" s="7"/>
      <c r="E36" s="4"/>
      <c r="F36" s="1"/>
      <c r="I36" s="36"/>
      <c r="J36" s="9"/>
      <c r="K36" s="9"/>
      <c r="L36" s="26"/>
      <c r="M36" s="26"/>
      <c r="O36" s="7"/>
      <c r="Q36" s="7"/>
      <c r="S36" s="8"/>
      <c r="U36" s="11"/>
      <c r="V36" s="11"/>
      <c r="W36" s="8"/>
      <c r="X36" s="7"/>
    </row>
    <row r="37" spans="1:24" ht="14.65" customHeight="1" x14ac:dyDescent="0.25">
      <c r="E37" s="4"/>
      <c r="F37" s="1"/>
      <c r="I37" s="36"/>
      <c r="J37" s="9"/>
      <c r="K37" s="9"/>
      <c r="L37" s="26"/>
      <c r="M37" s="26"/>
      <c r="S37" s="8"/>
      <c r="T37" s="2"/>
      <c r="U37" s="11"/>
      <c r="V37" s="11"/>
      <c r="W37" s="8"/>
    </row>
    <row r="38" spans="1:24" ht="14.65" customHeight="1" x14ac:dyDescent="0.25">
      <c r="E38" s="4"/>
      <c r="F38" s="1"/>
      <c r="I38" s="36"/>
      <c r="J38" s="9"/>
      <c r="K38" s="9"/>
      <c r="L38" s="26"/>
      <c r="M38" s="26"/>
      <c r="S38" s="8"/>
      <c r="T38" s="2"/>
      <c r="U38" s="11"/>
      <c r="V38" s="11"/>
      <c r="W38" s="8"/>
    </row>
    <row r="39" spans="1:24" ht="14.65" customHeight="1" x14ac:dyDescent="0.25">
      <c r="E39" s="4"/>
      <c r="F39" s="1"/>
      <c r="I39" s="36"/>
      <c r="J39" s="9"/>
      <c r="K39" s="9"/>
      <c r="L39" s="26"/>
      <c r="M39" s="26"/>
      <c r="S39" s="8"/>
      <c r="T39" s="2"/>
      <c r="U39" s="11"/>
      <c r="V39" s="11"/>
      <c r="W39" s="8"/>
    </row>
    <row r="40" spans="1:24" s="2" customFormat="1" ht="14.65" customHeight="1" x14ac:dyDescent="0.25">
      <c r="A40" s="23"/>
      <c r="B40" s="23"/>
      <c r="D40" s="7"/>
      <c r="E40" s="4"/>
      <c r="F40" s="1"/>
      <c r="I40" s="36"/>
      <c r="J40" s="9"/>
      <c r="K40" s="9"/>
      <c r="L40" s="26"/>
      <c r="M40" s="26"/>
      <c r="O40" s="7"/>
      <c r="Q40" s="7"/>
      <c r="S40" s="8"/>
      <c r="U40" s="11"/>
      <c r="V40" s="11"/>
      <c r="W40" s="8"/>
      <c r="X40" s="7"/>
    </row>
    <row r="41" spans="1:24" s="2" customFormat="1" ht="14.65" customHeight="1" x14ac:dyDescent="0.25">
      <c r="A41" s="23"/>
      <c r="B41" s="23"/>
      <c r="D41" s="7"/>
      <c r="E41" s="4"/>
      <c r="I41" s="36"/>
      <c r="J41" s="9"/>
      <c r="K41" s="9"/>
      <c r="L41" s="26"/>
      <c r="M41" s="26"/>
      <c r="O41" s="7"/>
      <c r="Q41" s="7"/>
      <c r="S41" s="8"/>
      <c r="U41" s="11"/>
      <c r="V41" s="11"/>
      <c r="W41" s="8"/>
      <c r="X41" s="7"/>
    </row>
    <row r="42" spans="1:24" ht="14.65" customHeight="1" x14ac:dyDescent="0.25">
      <c r="J42" s="9"/>
      <c r="K42" s="9"/>
      <c r="L42" s="26"/>
      <c r="M42" s="26"/>
      <c r="S42" s="8"/>
      <c r="T42" s="2"/>
      <c r="U42" s="11"/>
      <c r="V42" s="11"/>
      <c r="W42" s="8"/>
    </row>
    <row r="43" spans="1:24" ht="14.65" customHeight="1" x14ac:dyDescent="0.25">
      <c r="F43" s="1"/>
      <c r="J43" s="9"/>
      <c r="K43" s="9"/>
      <c r="L43" s="26"/>
      <c r="M43" s="26"/>
      <c r="S43" s="8"/>
      <c r="T43" s="2"/>
      <c r="U43" s="11"/>
      <c r="V43" s="11"/>
      <c r="W43" s="8"/>
    </row>
    <row r="44" spans="1:24" ht="14.65" customHeight="1" x14ac:dyDescent="0.25">
      <c r="F44" s="1"/>
      <c r="J44" s="9"/>
      <c r="K44" s="9"/>
      <c r="L44" s="26"/>
      <c r="M44" s="26"/>
      <c r="S44" s="8"/>
      <c r="T44" s="2"/>
      <c r="U44" s="11"/>
      <c r="V44" s="11"/>
      <c r="W44" s="8"/>
    </row>
    <row r="45" spans="1:24" ht="14.65" customHeight="1" x14ac:dyDescent="0.25">
      <c r="J45" s="9"/>
      <c r="K45" s="9"/>
      <c r="L45" s="26"/>
      <c r="M45" s="26"/>
      <c r="S45" s="8"/>
      <c r="T45" s="2"/>
      <c r="U45" s="11"/>
      <c r="V45" s="11"/>
      <c r="W45" s="8"/>
    </row>
    <row r="46" spans="1:24" ht="14.65" customHeight="1" x14ac:dyDescent="0.25">
      <c r="J46" s="9"/>
      <c r="K46" s="9"/>
      <c r="L46" s="10"/>
      <c r="S46" s="8"/>
      <c r="T46" s="2"/>
      <c r="U46" s="11"/>
      <c r="V46" s="11"/>
      <c r="W46" s="8"/>
    </row>
    <row r="47" spans="1:24" ht="14.65" customHeight="1" x14ac:dyDescent="0.25">
      <c r="J47" s="9"/>
      <c r="K47" s="9"/>
      <c r="L47" s="10"/>
      <c r="S47" s="8"/>
      <c r="T47" s="2"/>
      <c r="U47" s="11"/>
      <c r="V47" s="11"/>
      <c r="W47" s="8"/>
    </row>
    <row r="48" spans="1:24" ht="14.65" customHeight="1" x14ac:dyDescent="0.25">
      <c r="J48" s="9"/>
      <c r="K48" s="9"/>
      <c r="L48" s="10"/>
      <c r="S48" s="8"/>
      <c r="T48" s="2"/>
      <c r="U48" s="11"/>
      <c r="V48" s="11"/>
      <c r="W48" s="8"/>
    </row>
    <row r="49" spans="1:24" ht="14.65" customHeight="1" x14ac:dyDescent="0.25">
      <c r="J49" s="9"/>
      <c r="K49" s="9"/>
      <c r="L49" s="10"/>
      <c r="S49" s="8"/>
      <c r="T49" s="2"/>
      <c r="U49" s="11"/>
      <c r="V49" s="11"/>
      <c r="W49" s="8"/>
    </row>
    <row r="50" spans="1:24" ht="14.65" customHeight="1" x14ac:dyDescent="0.25">
      <c r="J50" s="9"/>
      <c r="K50" s="9"/>
      <c r="L50" s="10"/>
      <c r="S50" s="8"/>
      <c r="T50" s="2"/>
      <c r="U50" s="11"/>
      <c r="V50" s="11"/>
      <c r="W50" s="8"/>
    </row>
    <row r="51" spans="1:24" ht="14.65" customHeight="1" x14ac:dyDescent="0.25">
      <c r="E51" s="4"/>
      <c r="F51" s="4"/>
      <c r="G51" s="4"/>
      <c r="H51" s="4"/>
      <c r="I51" s="36"/>
      <c r="J51" s="9"/>
      <c r="K51" s="9"/>
      <c r="L51" s="10"/>
      <c r="S51" s="8"/>
      <c r="T51" s="2"/>
      <c r="U51" s="11"/>
      <c r="V51" s="11"/>
      <c r="W51" s="8"/>
    </row>
    <row r="52" spans="1:24" ht="14.65" customHeight="1" x14ac:dyDescent="0.25">
      <c r="E52" s="4"/>
      <c r="F52" s="4"/>
      <c r="G52" s="4"/>
      <c r="H52" s="4"/>
      <c r="I52" s="36"/>
      <c r="J52" s="9"/>
      <c r="K52" s="9"/>
      <c r="L52" s="10"/>
      <c r="S52" s="8"/>
      <c r="T52" s="2"/>
      <c r="U52" s="11"/>
      <c r="V52" s="11"/>
      <c r="W52" s="8"/>
    </row>
    <row r="53" spans="1:24" s="2" customFormat="1" ht="14.65" customHeight="1" x14ac:dyDescent="0.25">
      <c r="A53" s="23"/>
      <c r="B53" s="23"/>
      <c r="D53" s="7"/>
      <c r="E53" s="4"/>
      <c r="F53" s="4"/>
      <c r="G53" s="4"/>
      <c r="H53" s="4"/>
      <c r="I53" s="36"/>
      <c r="J53" s="9"/>
      <c r="K53" s="9"/>
      <c r="L53" s="10"/>
      <c r="O53" s="7"/>
      <c r="Q53" s="7"/>
      <c r="S53" s="8"/>
      <c r="U53" s="11"/>
      <c r="V53" s="11"/>
      <c r="W53" s="8"/>
      <c r="X53" s="7"/>
    </row>
    <row r="54" spans="1:24" s="2" customFormat="1" ht="14.65" customHeight="1" x14ac:dyDescent="0.25">
      <c r="A54" s="23"/>
      <c r="B54" s="23"/>
      <c r="D54" s="7"/>
      <c r="E54" s="4"/>
      <c r="F54" s="4"/>
      <c r="G54" s="4"/>
      <c r="H54" s="4"/>
      <c r="I54" s="36"/>
      <c r="J54" s="9"/>
      <c r="K54" s="9"/>
      <c r="L54" s="10"/>
      <c r="O54" s="7"/>
      <c r="Q54" s="7"/>
      <c r="S54" s="8"/>
      <c r="U54" s="11"/>
      <c r="V54" s="11"/>
      <c r="W54" s="8"/>
      <c r="X54" s="7"/>
    </row>
    <row r="55" spans="1:24" ht="14.65" customHeight="1" x14ac:dyDescent="0.25">
      <c r="E55" s="4"/>
      <c r="F55" s="4"/>
      <c r="G55" s="4"/>
      <c r="H55" s="4"/>
      <c r="I55" s="36"/>
      <c r="J55" s="9"/>
      <c r="K55" s="9"/>
      <c r="L55" s="10"/>
      <c r="S55" s="8"/>
      <c r="T55" s="2"/>
      <c r="U55" s="11"/>
      <c r="V55" s="11"/>
      <c r="W55" s="8"/>
    </row>
    <row r="56" spans="1:24" ht="14.65" customHeight="1" x14ac:dyDescent="0.25">
      <c r="E56" s="4"/>
      <c r="F56" s="4"/>
      <c r="G56" s="4"/>
      <c r="H56" s="4"/>
      <c r="I56" s="36"/>
      <c r="J56" s="9"/>
      <c r="K56" s="9"/>
      <c r="L56" s="10"/>
      <c r="S56" s="8"/>
      <c r="T56" s="2"/>
      <c r="U56" s="11"/>
      <c r="V56" s="11"/>
      <c r="W56" s="8"/>
    </row>
    <row r="57" spans="1:24" ht="14.65" customHeight="1" x14ac:dyDescent="0.25">
      <c r="E57" s="4"/>
      <c r="F57" s="4"/>
      <c r="G57" s="4"/>
      <c r="H57" s="4"/>
      <c r="I57" s="36"/>
      <c r="J57" s="9"/>
      <c r="K57" s="9"/>
      <c r="L57" s="10"/>
      <c r="S57" s="8"/>
      <c r="T57" s="2"/>
      <c r="U57" s="11"/>
      <c r="V57" s="11"/>
      <c r="W57" s="8"/>
    </row>
    <row r="58" spans="1:24" s="2" customFormat="1" ht="14.65" customHeight="1" x14ac:dyDescent="0.25">
      <c r="A58" s="23"/>
      <c r="B58" s="23"/>
      <c r="D58" s="7"/>
      <c r="E58" s="4"/>
      <c r="F58" s="4"/>
      <c r="G58" s="4"/>
      <c r="H58" s="4"/>
      <c r="I58" s="36"/>
      <c r="J58" s="9"/>
      <c r="K58" s="9"/>
      <c r="L58" s="10"/>
      <c r="O58" s="7"/>
      <c r="Q58" s="7"/>
      <c r="S58" s="8"/>
      <c r="U58" s="11"/>
      <c r="V58" s="11"/>
      <c r="W58" s="8"/>
      <c r="X58" s="7"/>
    </row>
    <row r="59" spans="1:24" s="2" customFormat="1" ht="14.65" customHeight="1" x14ac:dyDescent="0.25">
      <c r="A59" s="23"/>
      <c r="B59" s="23"/>
      <c r="D59" s="7"/>
      <c r="E59" s="4"/>
      <c r="F59" s="4"/>
      <c r="G59" s="4"/>
      <c r="H59" s="4"/>
      <c r="I59" s="36"/>
      <c r="J59" s="9"/>
      <c r="K59" s="9"/>
      <c r="L59" s="10"/>
      <c r="O59" s="7"/>
      <c r="Q59" s="7"/>
      <c r="S59" s="8"/>
      <c r="U59" s="11"/>
      <c r="V59" s="11"/>
      <c r="W59" s="8"/>
      <c r="X59" s="7"/>
    </row>
    <row r="60" spans="1:24" ht="14.65" customHeight="1" x14ac:dyDescent="0.25">
      <c r="J60" s="9"/>
      <c r="K60" s="9"/>
      <c r="L60" s="10"/>
      <c r="S60" s="11"/>
      <c r="T60" s="11"/>
      <c r="U60" s="11"/>
      <c r="V60" s="11"/>
      <c r="W60" s="8"/>
    </row>
    <row r="61" spans="1:24" ht="14.65" customHeight="1" x14ac:dyDescent="0.25">
      <c r="J61" s="9"/>
      <c r="K61" s="9"/>
      <c r="L61" s="10"/>
      <c r="S61" s="11"/>
      <c r="T61" s="11"/>
      <c r="U61" s="11"/>
      <c r="V61" s="11"/>
      <c r="W61" s="8"/>
    </row>
    <row r="62" spans="1:24" ht="14.65" customHeight="1" x14ac:dyDescent="0.25">
      <c r="S62" s="11"/>
      <c r="T62" s="11"/>
      <c r="U62" s="11"/>
      <c r="V62" s="11"/>
      <c r="W62" s="8"/>
    </row>
    <row r="63" spans="1:24" ht="14.65" customHeight="1" x14ac:dyDescent="0.25">
      <c r="S63" s="11"/>
      <c r="T63" s="11"/>
      <c r="U63" s="11"/>
      <c r="V63" s="11"/>
      <c r="W63" s="8"/>
    </row>
    <row r="64" spans="1:24" ht="14.65" customHeight="1" x14ac:dyDescent="0.25">
      <c r="S64" s="11"/>
      <c r="T64" s="11"/>
      <c r="U64" s="11"/>
      <c r="V64" s="11"/>
      <c r="W64" s="8"/>
    </row>
    <row r="65" spans="19:23" ht="14.65" customHeight="1" x14ac:dyDescent="0.25">
      <c r="S65" s="11"/>
      <c r="T65" s="11"/>
      <c r="U65" s="11"/>
      <c r="V65" s="11"/>
      <c r="W65" s="8"/>
    </row>
    <row r="66" spans="19:23" ht="14.65" customHeight="1" x14ac:dyDescent="0.25">
      <c r="S66" s="11"/>
      <c r="T66" s="11"/>
      <c r="U66" s="11"/>
      <c r="V66" s="11"/>
      <c r="W66" s="8"/>
    </row>
    <row r="67" spans="19:23" ht="14.65" customHeight="1" x14ac:dyDescent="0.25">
      <c r="S67" s="11"/>
      <c r="T67" s="11"/>
      <c r="U67" s="11"/>
      <c r="V67" s="11"/>
      <c r="W6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H30" sqref="H30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</row>
    <row r="2" spans="1:1025" s="16" customFormat="1" x14ac:dyDescent="0.25">
      <c r="A2" s="6" t="s">
        <v>25</v>
      </c>
      <c r="B2" s="6">
        <v>1</v>
      </c>
      <c r="C2" s="6"/>
      <c r="D2" s="6"/>
      <c r="E2" s="6"/>
      <c r="F2" s="6"/>
      <c r="G2" s="6"/>
      <c r="H2" s="6"/>
      <c r="I2" s="6">
        <v>16.7</v>
      </c>
      <c r="J2" s="6"/>
      <c r="K2" s="6">
        <v>51.3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</row>
    <row r="3" spans="1:1025" s="16" customFormat="1" x14ac:dyDescent="0.25">
      <c r="A3" s="6" t="s">
        <v>26</v>
      </c>
      <c r="B3" s="6">
        <v>2</v>
      </c>
      <c r="C3" s="6"/>
      <c r="D3" s="6"/>
      <c r="E3" s="6"/>
      <c r="F3" s="6"/>
      <c r="G3" s="6"/>
      <c r="H3" s="6"/>
      <c r="I3" s="6">
        <v>12.8</v>
      </c>
      <c r="J3" s="6"/>
      <c r="K3" s="6">
        <v>62.2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</row>
    <row r="4" spans="1:1025" s="16" customFormat="1" x14ac:dyDescent="0.25">
      <c r="A4" s="6" t="s">
        <v>27</v>
      </c>
      <c r="B4" s="6">
        <v>3</v>
      </c>
      <c r="C4" s="6"/>
      <c r="D4" s="6"/>
      <c r="E4" s="6"/>
      <c r="F4" s="6"/>
      <c r="G4" s="6"/>
      <c r="H4" s="6"/>
      <c r="I4" s="6">
        <v>3.3</v>
      </c>
      <c r="J4" s="6"/>
      <c r="K4" s="6">
        <v>72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</row>
    <row r="5" spans="1:1025" s="16" customFormat="1" x14ac:dyDescent="0.25">
      <c r="A5" s="6" t="s">
        <v>28</v>
      </c>
      <c r="B5" s="6">
        <v>4</v>
      </c>
      <c r="C5" s="6"/>
      <c r="D5" s="6"/>
      <c r="E5" s="6"/>
      <c r="F5" s="6"/>
      <c r="G5" s="6"/>
      <c r="H5" s="6"/>
      <c r="I5" s="6">
        <v>3.2</v>
      </c>
      <c r="J5" s="6"/>
      <c r="K5" s="6">
        <v>73.5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</row>
    <row r="6" spans="1:1025" s="16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A3" zoomScale="115" zoomScaleNormal="115" workbookViewId="0">
      <selection activeCell="G37" sqref="G37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29</v>
      </c>
      <c r="B1" s="2" t="s">
        <v>62</v>
      </c>
      <c r="C1" s="2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24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14</v>
      </c>
      <c r="P1" s="2" t="s">
        <v>41</v>
      </c>
      <c r="Q1" s="2" t="s">
        <v>42</v>
      </c>
      <c r="R1" s="2" t="s">
        <v>43</v>
      </c>
    </row>
    <row r="2" spans="1:18" x14ac:dyDescent="0.25">
      <c r="A2" s="2" t="s">
        <v>171</v>
      </c>
      <c r="B2" s="2" t="s">
        <v>63</v>
      </c>
      <c r="C2" s="2" t="s">
        <v>44</v>
      </c>
      <c r="D2" s="18" t="s">
        <v>80</v>
      </c>
      <c r="E2" s="15">
        <v>43.531782</v>
      </c>
      <c r="F2" s="18">
        <v>1.5010859999999999</v>
      </c>
      <c r="G2" s="16" t="s">
        <v>71</v>
      </c>
      <c r="H2" s="15">
        <v>259</v>
      </c>
      <c r="I2" s="15">
        <v>305</v>
      </c>
      <c r="J2" s="15"/>
      <c r="K2" s="15">
        <v>0.41</v>
      </c>
      <c r="L2" s="15">
        <v>0.2</v>
      </c>
      <c r="M2" s="15">
        <v>0.39</v>
      </c>
      <c r="N2" s="15">
        <v>7</v>
      </c>
      <c r="O2" s="15"/>
      <c r="P2" s="15"/>
      <c r="Q2" s="15">
        <v>36</v>
      </c>
      <c r="R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2021-04-28T16:09:46Z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