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28800" windowHeight="11910" tabRatio="660" activeTab="1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 hidden="1">index!$A$1:$AKZ$1</definedName>
    <definedName name="_xlnm._FilterDatabase" localSheetId="6" hidden="1">itk!$A$1:$AMR$38</definedName>
    <definedName name="_xlnm._FilterDatabase" localSheetId="1" hidden="1">plot!$A$1:$AKJ$34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19" i="1" l="1"/>
  <c r="AR20" i="1"/>
  <c r="AI20" i="1"/>
  <c r="AI19" i="1"/>
  <c r="AI18" i="1"/>
  <c r="T19" i="1"/>
  <c r="T20" i="1"/>
  <c r="AR15" i="1" l="1"/>
  <c r="AR16" i="1"/>
  <c r="AI15" i="1"/>
  <c r="AI16" i="1"/>
  <c r="T15" i="1"/>
  <c r="T16" i="1"/>
  <c r="T11" i="1"/>
  <c r="T10" i="1"/>
  <c r="AR13" i="1"/>
  <c r="S31" i="1" l="1"/>
  <c r="S32" i="1"/>
  <c r="S33" i="1"/>
  <c r="S34" i="1"/>
  <c r="S35" i="1"/>
  <c r="S36" i="1"/>
  <c r="S37" i="1"/>
  <c r="S30" i="1"/>
  <c r="AS29" i="1"/>
  <c r="AS28" i="1"/>
  <c r="AJ28" i="1"/>
  <c r="AJ29" i="1"/>
  <c r="U28" i="1"/>
  <c r="U29" i="1"/>
  <c r="U27" i="1"/>
  <c r="U26" i="1"/>
  <c r="U25" i="1"/>
  <c r="U24" i="1"/>
  <c r="U23" i="1"/>
  <c r="U22" i="1"/>
  <c r="AR18" i="1"/>
  <c r="AR17" i="1"/>
  <c r="T18" i="1"/>
  <c r="T17" i="1"/>
  <c r="AI17" i="1"/>
  <c r="AR14" i="1"/>
  <c r="AI13" i="1"/>
  <c r="AI14" i="1"/>
  <c r="T14" i="1"/>
  <c r="T13" i="1"/>
  <c r="T7" i="1"/>
  <c r="T8" i="1"/>
  <c r="T9" i="1"/>
  <c r="T6" i="1"/>
  <c r="U3" i="1"/>
  <c r="U4" i="1"/>
  <c r="U5" i="1"/>
  <c r="U2" i="1"/>
</calcChain>
</file>

<file path=xl/sharedStrings.xml><?xml version="1.0" encoding="utf-8"?>
<sst xmlns="http://schemas.openxmlformats.org/spreadsheetml/2006/main" count="866" uniqueCount="211">
  <si>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</si>
  <si>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</si>
  <si>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</si>
  <si>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</si>
  <si>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</si>
  <si>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</si>
  <si>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</si>
  <si>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</si>
  <si>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</si>
  <si>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</si>
  <si>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</si>
  <si>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</si>
  <si>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</si>
  <si>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</si>
  <si>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</si>
  <si>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</si>
  <si>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</si>
  <si>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</si>
  <si>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</si>
  <si>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</si>
  <si>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</si>
  <si>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</si>
  <si>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</si>
  <si>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</si>
  <si>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</si>
  <si>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</si>
  <si>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</si>
  <si>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</si>
  <si>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</si>
  <si>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</si>
  <si>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</si>
  <si>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</si>
  <si>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</si>
  <si>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</si>
  <si>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</si>
  <si>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</si>
  <si>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</si>
  <si>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</si>
  <si>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</si>
  <si>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</si>
  <si>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</si>
  <si>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</si>
  <si>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</si>
  <si>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</si>
  <si>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latin_name</t>
  </si>
  <si>
    <t>plant_type</t>
  </si>
  <si>
    <t>stage</t>
  </si>
  <si>
    <t>stage_code</t>
  </si>
  <si>
    <t>fababean</t>
  </si>
  <si>
    <t>irena</t>
  </si>
  <si>
    <t>pest_control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</si>
  <si>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</si>
  <si>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</si>
  <si>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</si>
  <si>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</si>
  <si>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</si>
  <si>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</si>
  <si>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</si>
  <si>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</si>
  <si>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</si>
  <si>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</si>
  <si>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</si>
  <si>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</si>
  <si>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</si>
  <si>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</si>
  <si>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</si>
  <si>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</si>
  <si>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</si>
  <si>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</si>
  <si>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</si>
  <si>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</si>
  <si>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</si>
  <si>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</si>
  <si>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</si>
  <si>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A1</t>
  </si>
  <si>
    <t>Previous crop</t>
  </si>
  <si>
    <t>Subsequent crop</t>
  </si>
  <si>
    <t>durum wheat</t>
  </si>
  <si>
    <t>sorghum</t>
  </si>
  <si>
    <t>sunflower</t>
  </si>
  <si>
    <t>durum wheat-winter pea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</si>
  <si>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</si>
  <si>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</si>
  <si>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</si>
  <si>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</si>
  <si>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</si>
  <si>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</si>
  <si>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</si>
  <si>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</si>
  <si>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</si>
  <si>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</si>
  <si>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</si>
  <si>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</si>
  <si>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</si>
  <si>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</si>
  <si>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</si>
  <si>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</si>
  <si>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</si>
  <si>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</si>
  <si>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</si>
  <si>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</si>
  <si>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</si>
  <si>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moha</t>
  </si>
  <si>
    <t>setaria_italica subsp. moharia</t>
  </si>
  <si>
    <t>cegalo</t>
  </si>
  <si>
    <t xml:space="preserve">crimson_clover </t>
  </si>
  <si>
    <t>trifolium_incarnatum</t>
  </si>
  <si>
    <t>tardivo</t>
  </si>
  <si>
    <t>vicia_benghalensis</t>
  </si>
  <si>
    <t>buckwheat</t>
  </si>
  <si>
    <t>soybean</t>
  </si>
  <si>
    <t>bingo</t>
  </si>
  <si>
    <t>piper</t>
  </si>
  <si>
    <t>lentil-wheat</t>
  </si>
  <si>
    <t>Waxy maize</t>
  </si>
  <si>
    <t>chickpea</t>
  </si>
  <si>
    <t>cadence</t>
  </si>
  <si>
    <t>tabor</t>
  </si>
  <si>
    <t>signo</t>
  </si>
  <si>
    <t>MicMac-Biodiversity2017</t>
  </si>
  <si>
    <t>biomass_shoot.2017-10-10</t>
  </si>
  <si>
    <t>biomass_shoot.2017-11-06</t>
  </si>
  <si>
    <t>biomass_shoot.2017-11-21</t>
  </si>
  <si>
    <t>biomass_root.2017-10-10</t>
  </si>
  <si>
    <t>biomass_root.2017-11-06</t>
  </si>
  <si>
    <t>biomass_root.2017-11-21</t>
  </si>
  <si>
    <t>biomass_shoot_root.2017-10-10</t>
  </si>
  <si>
    <t>biomass_shoot_root.2017-11-06</t>
  </si>
  <si>
    <t>biomass_shoot_root.2017-11-21</t>
  </si>
  <si>
    <t>nitrogen_shoot.2017-10-10</t>
  </si>
  <si>
    <t>nitrogen_shoot.2017-11-21</t>
  </si>
  <si>
    <t>nitrogen_shoot.2017-11-06</t>
  </si>
  <si>
    <t>nitrogen_root.2017-10-10</t>
  </si>
  <si>
    <t>nitrogen_root.2017-11-06</t>
  </si>
  <si>
    <t>nitrogen_root.2017-11-21</t>
  </si>
  <si>
    <t>carbon_shoot.2017-10-10</t>
  </si>
  <si>
    <t>carbon_shoot.2017-11-06</t>
  </si>
  <si>
    <t>carbon_shoot.2017-11-21</t>
  </si>
  <si>
    <t>carbon_root.2017-10-10</t>
  </si>
  <si>
    <t>carbon_root.2017-11-06</t>
  </si>
  <si>
    <t>carbon_root.2017-11-21</t>
  </si>
  <si>
    <t>carbon_nitrogen_shoot.2017-10-10</t>
  </si>
  <si>
    <t>carbon_nitrogen_shoot.2017-11-06</t>
  </si>
  <si>
    <t>carbon_nitrogen_shoot.2017-11-21</t>
  </si>
  <si>
    <t>carbon_nitrogen_root.2017-10-10</t>
  </si>
  <si>
    <t>carbon_nitrogen_root.2017-11-06</t>
  </si>
  <si>
    <t>carbon_nitrogen_root.2017-11-21</t>
  </si>
  <si>
    <t>A1_Lg0_R1_IC_PV_bigno_cegalo</t>
  </si>
  <si>
    <t>A1_Lg0_R1_IC_TI_bigno_cegalo</t>
  </si>
  <si>
    <t>B2_Lg1_R1_IC_PV_cegalo_cadence</t>
  </si>
  <si>
    <t>B2_Lg1_R1_IC_AS_cegalo_cadence</t>
  </si>
  <si>
    <t>C1_Lg2_R1_SN</t>
  </si>
  <si>
    <t>F2_Lg0_R2_SN</t>
  </si>
  <si>
    <t>G1_Lg2_R3_IC_WM_signo_irena_cegalo</t>
  </si>
  <si>
    <t>G1_Lg2_R3_IC_FB_signo_irena_cegalo</t>
  </si>
  <si>
    <t>G1_Lg2_R3_IC_TI_signo_irena_cegalo</t>
  </si>
  <si>
    <t>H2_Lg0_R3_SC_WM_signo</t>
  </si>
  <si>
    <t>?</t>
  </si>
  <si>
    <t>B2_Lg1_R1_IC_weed_cegalo_cadence</t>
  </si>
  <si>
    <t>D2_Lg1_R2_SC_weed_signo</t>
  </si>
  <si>
    <t>D2_Lg1_R2_SC_WM_signo</t>
  </si>
  <si>
    <t>E1_Lg2_R2_SC_W_?</t>
  </si>
  <si>
    <t>E1_Lg2_R2_SC_weed_?</t>
  </si>
  <si>
    <t>bingo_cegalo</t>
  </si>
  <si>
    <t>purple_vetch_clover</t>
  </si>
  <si>
    <t>oat_clover</t>
  </si>
  <si>
    <t>cadence_cegalo</t>
  </si>
  <si>
    <t>signo_irena_cegalo</t>
  </si>
  <si>
    <t>mustard_fababean_clover</t>
  </si>
  <si>
    <t>I1_Lg1_R3_IC_SO_piper_bingo_tabor</t>
  </si>
  <si>
    <t>I1_Lg1_R3_IC_PV_piper_bingo_tabor</t>
  </si>
  <si>
    <t>I1_Lg1_R3_IC_TA_piper_bingo_tabor</t>
  </si>
  <si>
    <t>I1_Lg1_R3_IC_CH_piper_bingo_tabor</t>
  </si>
  <si>
    <t>piper_bingo_tabor</t>
  </si>
  <si>
    <t>sorghum_purple_vetch_clover</t>
  </si>
  <si>
    <t>date</t>
  </si>
  <si>
    <t>TN</t>
  </si>
  <si>
    <t>TX</t>
  </si>
  <si>
    <t>TM</t>
  </si>
  <si>
    <t>RR</t>
  </si>
  <si>
    <t>RG</t>
  </si>
  <si>
    <t>ETP</t>
  </si>
  <si>
    <t>nitrogen_abs_fix_shoot.2017-10-10</t>
  </si>
  <si>
    <t>nitrogen_abs_fix_shoot.2017-11-06</t>
  </si>
  <si>
    <t>nitrogen_abs_fix_shoot.2017-11-21</t>
  </si>
  <si>
    <t>nitrogen_abs_fix_root.2017-10-10</t>
  </si>
  <si>
    <t>nitrogen_abs_fix_root.2017-11-06</t>
  </si>
  <si>
    <t>nitrogen_abs_fix_root.2017-11-21</t>
  </si>
  <si>
    <t>nitrogen_abs_fix_shoot_root.2017-10-10</t>
  </si>
  <si>
    <t>nitrogen_abs_fix_shoot_root.2017-11-06</t>
  </si>
  <si>
    <t>nitrogen_abs_fix_shoot_root.2017-11-21</t>
  </si>
  <si>
    <t>carbon_fix_shoot.2017-10-10</t>
  </si>
  <si>
    <t>carbon_fix_shoot.2017-11-06</t>
  </si>
  <si>
    <t>carbon_fix_shoot.2017-11-21</t>
  </si>
  <si>
    <t>carbon_fix_root.2017-10-10</t>
  </si>
  <si>
    <t>carbon_fix_root.2017-11-06</t>
  </si>
  <si>
    <t>carbon_fix_root.2017-11-21</t>
  </si>
  <si>
    <t>carbon_fix_shoot_root.2017-10-10</t>
  </si>
  <si>
    <t>carbon_fix_shoot_root.2017-11-06</t>
  </si>
  <si>
    <t>carbon_fix_shoot_root.2017-11-21</t>
  </si>
  <si>
    <t>code</t>
  </si>
  <si>
    <t>TA</t>
  </si>
  <si>
    <t>TI</t>
  </si>
  <si>
    <t>PV</t>
  </si>
  <si>
    <t>FB</t>
  </si>
  <si>
    <t>WM</t>
  </si>
  <si>
    <t>SO</t>
  </si>
  <si>
    <t>MO</t>
  </si>
  <si>
    <t>AS</t>
  </si>
  <si>
    <t>sorghum_sudanense</t>
  </si>
  <si>
    <t>sorghum-sudangrass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</si>
</sst>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yyyy\-mm\-dd"/>
    <numFmt numFmtId="166" formatCode="0.000"/>
  </numFmts>
  <fonts count="11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5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left" vertical="center"/>
    </xf>
    <xf numFmtId="166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2" fontId="10" fillId="0" borderId="0" xfId="0" applyNumberFormat="1" applyFont="1" applyFill="1" applyBorder="1" applyAlignment="1">
      <alignment horizontal="left" vertical="center" wrapText="1"/>
    </xf>
    <xf numFmtId="2" fontId="10" fillId="0" borderId="0" xfId="0" applyNumberFormat="1" applyFont="1" applyFill="1" applyBorder="1" applyAlignment="1">
      <alignment horizontal="left" vertical="center"/>
    </xf>
    <xf numFmtId="2" fontId="10" fillId="0" borderId="0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7" bestFit="1" customWidth="1"/>
    <col min="2" max="2" width="8.5703125" style="7" bestFit="1" customWidth="1"/>
    <col min="3" max="3" width="5.28515625" style="8" bestFit="1" customWidth="1"/>
    <col min="4" max="4" width="2" style="8" bestFit="1" customWidth="1"/>
    <col min="5" max="5" width="3" style="8" bestFit="1" customWidth="1"/>
    <col min="6" max="6" width="38.140625" style="10" bestFit="1" customWidth="1"/>
    <col min="7" max="21" width="38.140625" style="9" bestFit="1" customWidth="1"/>
    <col min="22" max="45" width="23.140625" style="9" bestFit="1" customWidth="1"/>
    <col min="46" max="69" width="24.85546875" style="9" bestFit="1" customWidth="1"/>
    <col min="70" max="118" width="22.7109375" style="9" bestFit="1" customWidth="1"/>
    <col min="119" max="150" width="30.28515625" style="9" bestFit="1" customWidth="1"/>
    <col min="151" max="182" width="29.7109375" style="9" bestFit="1" customWidth="1"/>
    <col min="183" max="214" width="30.5703125" style="9" bestFit="1" customWidth="1"/>
    <col min="215" max="246" width="25" style="9" bestFit="1" customWidth="1"/>
    <col min="247" max="16384" width="55.7109375" style="10"/>
  </cols>
  <sheetData>
    <row r="1" spans="6:6" x14ac:dyDescent="0.25">
      <c r="F1" s="9"/>
    </row>
    <row r="2" spans="6:6" x14ac:dyDescent="0.25">
      <c r="F2" s="9"/>
    </row>
    <row r="3" spans="6:6" x14ac:dyDescent="0.25">
      <c r="F3" s="9"/>
    </row>
    <row r="4" spans="6:6" x14ac:dyDescent="0.25">
      <c r="F4" s="9"/>
    </row>
    <row r="5" spans="6:6" x14ac:dyDescent="0.25">
      <c r="F5" s="9"/>
    </row>
    <row r="6" spans="6:6" x14ac:dyDescent="0.25">
      <c r="F6" s="9"/>
    </row>
    <row r="7" spans="6:6" x14ac:dyDescent="0.25">
      <c r="F7" s="9"/>
    </row>
    <row r="8" spans="6:6" x14ac:dyDescent="0.25">
      <c r="F8" s="9"/>
    </row>
    <row r="9" spans="6:6" x14ac:dyDescent="0.25">
      <c r="F9" s="9"/>
    </row>
    <row r="10" spans="6:6" x14ac:dyDescent="0.25">
      <c r="F10" s="9"/>
    </row>
    <row r="11" spans="6:6" x14ac:dyDescent="0.25">
      <c r="F11" s="9"/>
    </row>
    <row r="12" spans="6:6" x14ac:dyDescent="0.25">
      <c r="F12" s="9"/>
    </row>
    <row r="13" spans="6:6" x14ac:dyDescent="0.25">
      <c r="F13" s="9"/>
    </row>
    <row r="14" spans="6:6" x14ac:dyDescent="0.25">
      <c r="F14" s="9"/>
    </row>
    <row r="15" spans="6:6" x14ac:dyDescent="0.25">
      <c r="F15" s="9"/>
    </row>
    <row r="16" spans="6:6" x14ac:dyDescent="0.25">
      <c r="F16" s="9"/>
    </row>
    <row r="17" spans="6:6" x14ac:dyDescent="0.25">
      <c r="F17" s="9"/>
    </row>
    <row r="18" spans="6:6" x14ac:dyDescent="0.25">
      <c r="F18" s="9"/>
    </row>
    <row r="19" spans="6:6" x14ac:dyDescent="0.25">
      <c r="F19" s="9"/>
    </row>
    <row r="20" spans="6:6" x14ac:dyDescent="0.25">
      <c r="F20" s="9"/>
    </row>
    <row r="21" spans="6:6" x14ac:dyDescent="0.25">
      <c r="F21" s="9"/>
    </row>
    <row r="22" spans="6:6" x14ac:dyDescent="0.25">
      <c r="F22" s="9"/>
    </row>
    <row r="23" spans="6:6" x14ac:dyDescent="0.25">
      <c r="F23" s="9"/>
    </row>
    <row r="24" spans="6:6" x14ac:dyDescent="0.25">
      <c r="F24" s="9"/>
    </row>
    <row r="25" spans="6:6" x14ac:dyDescent="0.25">
      <c r="F25" s="9"/>
    </row>
    <row r="26" spans="6:6" x14ac:dyDescent="0.25">
      <c r="F26" s="9"/>
    </row>
    <row r="27" spans="6:6" x14ac:dyDescent="0.25">
      <c r="F27" s="9"/>
    </row>
    <row r="28" spans="6:6" x14ac:dyDescent="0.25">
      <c r="F28" s="9"/>
    </row>
    <row r="29" spans="6:6" x14ac:dyDescent="0.25">
      <c r="F29" s="9"/>
    </row>
    <row r="30" spans="6:6" x14ac:dyDescent="0.25">
      <c r="F30" s="9"/>
    </row>
    <row r="31" spans="6:6" x14ac:dyDescent="0.25">
      <c r="F31" s="9"/>
    </row>
    <row r="32" spans="6:6" x14ac:dyDescent="0.25">
      <c r="F32" s="9"/>
    </row>
    <row r="33" spans="1:1025" x14ac:dyDescent="0.25">
      <c r="F33" s="9"/>
    </row>
    <row r="34" spans="1:1025" x14ac:dyDescent="0.25">
      <c r="F34" s="9"/>
    </row>
    <row r="35" spans="1:1025" x14ac:dyDescent="0.25">
      <c r="F35" s="9"/>
    </row>
    <row r="36" spans="1:1025" x14ac:dyDescent="0.25">
      <c r="F36" s="9"/>
    </row>
    <row r="37" spans="1:1025" x14ac:dyDescent="0.25">
      <c r="F37" s="9"/>
    </row>
    <row r="38" spans="1:1025" x14ac:dyDescent="0.25">
      <c r="F38" s="9"/>
    </row>
    <row r="39" spans="1:1025" x14ac:dyDescent="0.25">
      <c r="F39" s="9"/>
    </row>
    <row r="40" spans="1:1025" x14ac:dyDescent="0.25">
      <c r="F40" s="9"/>
    </row>
    <row r="41" spans="1:1025" x14ac:dyDescent="0.25">
      <c r="F41" s="9"/>
    </row>
    <row r="42" spans="1:1025" x14ac:dyDescent="0.25">
      <c r="F42" s="9"/>
    </row>
    <row r="43" spans="1:1025" x14ac:dyDescent="0.25">
      <c r="F43" s="9"/>
    </row>
    <row r="44" spans="1:1025" s="9" customFormat="1" x14ac:dyDescent="0.25">
      <c r="A44" s="7"/>
      <c r="B44" s="7"/>
      <c r="C44" s="8"/>
      <c r="D44" s="8"/>
      <c r="E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  <c r="AMK44" s="8"/>
    </row>
    <row r="45" spans="1:1025" s="9" customFormat="1" x14ac:dyDescent="0.25">
      <c r="A45" s="7"/>
      <c r="B45" s="7"/>
      <c r="C45" s="8"/>
      <c r="D45" s="8"/>
      <c r="E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  <c r="AMK45" s="8"/>
    </row>
    <row r="46" spans="1:1025" s="9" customFormat="1" x14ac:dyDescent="0.25">
      <c r="A46" s="7"/>
      <c r="B46" s="7"/>
      <c r="C46" s="8"/>
      <c r="D46" s="8"/>
      <c r="E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  <c r="AMK46" s="8"/>
    </row>
    <row r="47" spans="1:1025" s="9" customFormat="1" x14ac:dyDescent="0.25">
      <c r="A47" s="7"/>
      <c r="B47" s="7"/>
      <c r="C47" s="8"/>
      <c r="D47" s="8"/>
      <c r="E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  <c r="AMK47" s="8"/>
    </row>
    <row r="48" spans="1:1025" s="9" customFormat="1" x14ac:dyDescent="0.25">
      <c r="A48" s="7"/>
      <c r="B48" s="7"/>
      <c r="C48" s="8"/>
      <c r="D48" s="8"/>
      <c r="E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  <c r="AMK48" s="8"/>
    </row>
    <row r="49" spans="1:1025" s="9" customFormat="1" x14ac:dyDescent="0.25">
      <c r="A49" s="7"/>
      <c r="B49" s="7"/>
      <c r="C49" s="8"/>
      <c r="D49" s="8"/>
      <c r="E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  <c r="AMK49" s="8"/>
    </row>
    <row r="50" spans="1:1025" s="9" customFormat="1" x14ac:dyDescent="0.25">
      <c r="A50" s="7"/>
      <c r="B50" s="7"/>
      <c r="C50" s="8"/>
      <c r="D50" s="8"/>
      <c r="E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  <c r="AMK50" s="8"/>
    </row>
    <row r="51" spans="1:1025" s="9" customFormat="1" x14ac:dyDescent="0.25">
      <c r="A51" s="7"/>
      <c r="B51" s="7"/>
      <c r="C51" s="8"/>
      <c r="D51" s="8"/>
      <c r="E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  <c r="AMK51" s="8"/>
    </row>
    <row r="52" spans="1:1025" s="9" customFormat="1" x14ac:dyDescent="0.25">
      <c r="A52" s="7"/>
      <c r="B52" s="7"/>
      <c r="C52" s="8"/>
      <c r="D52" s="8"/>
      <c r="E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  <c r="AMK52" s="8"/>
    </row>
    <row r="53" spans="1:1025" s="9" customFormat="1" x14ac:dyDescent="0.25">
      <c r="A53" s="7"/>
      <c r="B53" s="7"/>
      <c r="C53" s="8"/>
      <c r="D53" s="8"/>
      <c r="E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  <c r="AMK53" s="8"/>
    </row>
    <row r="54" spans="1:1025" s="9" customFormat="1" x14ac:dyDescent="0.25">
      <c r="A54" s="7"/>
      <c r="B54" s="7"/>
      <c r="C54" s="8"/>
      <c r="D54" s="8"/>
      <c r="E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  <c r="AMG54" s="8"/>
      <c r="AMH54" s="8"/>
      <c r="AMI54" s="8"/>
      <c r="AMJ54" s="8"/>
      <c r="AMK54" s="8"/>
    </row>
    <row r="55" spans="1:1025" s="9" customFormat="1" x14ac:dyDescent="0.25">
      <c r="A55" s="7"/>
      <c r="B55" s="7"/>
      <c r="C55" s="8"/>
      <c r="D55" s="8"/>
      <c r="E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8"/>
      <c r="ALT55" s="8"/>
      <c r="ALU55" s="8"/>
      <c r="ALV55" s="8"/>
      <c r="ALW55" s="8"/>
      <c r="ALX55" s="8"/>
      <c r="ALY55" s="8"/>
      <c r="ALZ55" s="8"/>
      <c r="AMA55" s="8"/>
      <c r="AMB55" s="8"/>
      <c r="AMC55" s="8"/>
      <c r="AMD55" s="8"/>
      <c r="AME55" s="8"/>
      <c r="AMF55" s="8"/>
      <c r="AMG55" s="8"/>
      <c r="AMH55" s="8"/>
      <c r="AMI55" s="8"/>
      <c r="AMJ55" s="8"/>
      <c r="AMK55" s="8"/>
    </row>
    <row r="56" spans="1:1025" s="9" customFormat="1" x14ac:dyDescent="0.25">
      <c r="A56" s="7"/>
      <c r="B56" s="7"/>
      <c r="C56" s="8"/>
      <c r="D56" s="8"/>
      <c r="E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8"/>
      <c r="AMH56" s="8"/>
      <c r="AMI56" s="8"/>
      <c r="AMJ56" s="8"/>
      <c r="AMK56" s="8"/>
    </row>
    <row r="57" spans="1:1025" s="9" customFormat="1" x14ac:dyDescent="0.25">
      <c r="A57" s="7"/>
      <c r="B57" s="7"/>
      <c r="C57" s="8"/>
      <c r="D57" s="8"/>
      <c r="E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8"/>
      <c r="ALT57" s="8"/>
      <c r="ALU57" s="8"/>
      <c r="ALV57" s="8"/>
      <c r="ALW57" s="8"/>
      <c r="ALX57" s="8"/>
      <c r="ALY57" s="8"/>
      <c r="ALZ57" s="8"/>
      <c r="AMA57" s="8"/>
      <c r="AMB57" s="8"/>
      <c r="AMC57" s="8"/>
      <c r="AMD57" s="8"/>
      <c r="AME57" s="8"/>
      <c r="AMF57" s="8"/>
      <c r="AMG57" s="8"/>
      <c r="AMH57" s="8"/>
      <c r="AMI57" s="8"/>
      <c r="AMJ57" s="8"/>
      <c r="AMK57" s="8"/>
    </row>
    <row r="58" spans="1:1025" s="9" customFormat="1" x14ac:dyDescent="0.25">
      <c r="A58" s="7"/>
      <c r="B58" s="7"/>
      <c r="C58" s="8"/>
      <c r="D58" s="8"/>
      <c r="E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  <c r="AMK58" s="8"/>
    </row>
    <row r="59" spans="1:1025" s="9" customFormat="1" x14ac:dyDescent="0.25">
      <c r="A59" s="7"/>
      <c r="B59" s="7"/>
      <c r="C59" s="8"/>
      <c r="D59" s="8"/>
      <c r="E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  <c r="AMK59" s="8"/>
    </row>
    <row r="60" spans="1:1025" s="9" customFormat="1" x14ac:dyDescent="0.25">
      <c r="A60" s="7"/>
      <c r="B60" s="7"/>
      <c r="C60" s="8"/>
      <c r="D60" s="8"/>
      <c r="E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  <c r="AMK60" s="8"/>
    </row>
    <row r="61" spans="1:1025" s="9" customFormat="1" x14ac:dyDescent="0.25">
      <c r="A61" s="7"/>
      <c r="B61" s="7"/>
      <c r="C61" s="8"/>
      <c r="D61" s="8"/>
      <c r="E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  <c r="AMK61" s="8"/>
    </row>
    <row r="62" spans="1:1025" s="9" customFormat="1" x14ac:dyDescent="0.25">
      <c r="A62" s="7"/>
      <c r="B62" s="7"/>
      <c r="C62" s="8"/>
      <c r="D62" s="8"/>
      <c r="E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</row>
    <row r="63" spans="1:1025" s="9" customFormat="1" x14ac:dyDescent="0.25">
      <c r="A63" s="7"/>
      <c r="B63" s="7"/>
      <c r="C63" s="8"/>
      <c r="D63" s="8"/>
      <c r="E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  <c r="AMK63" s="8"/>
    </row>
    <row r="64" spans="1:1025" s="9" customFormat="1" x14ac:dyDescent="0.25">
      <c r="A64" s="7"/>
      <c r="B64" s="7"/>
      <c r="C64" s="8"/>
      <c r="D64" s="8"/>
      <c r="E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</row>
    <row r="65" spans="1:1025" s="9" customFormat="1" x14ac:dyDescent="0.25">
      <c r="A65" s="7"/>
      <c r="B65" s="7"/>
      <c r="C65" s="8"/>
      <c r="D65" s="8"/>
      <c r="E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  <c r="AMK65" s="8"/>
    </row>
    <row r="66" spans="1:1025" s="9" customFormat="1" x14ac:dyDescent="0.25">
      <c r="A66" s="7"/>
      <c r="B66" s="7"/>
      <c r="C66" s="8"/>
      <c r="D66" s="8"/>
      <c r="E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</row>
    <row r="67" spans="1:1025" s="9" customFormat="1" x14ac:dyDescent="0.25">
      <c r="A67" s="7"/>
      <c r="B67" s="7"/>
      <c r="C67" s="8"/>
      <c r="D67" s="8"/>
      <c r="E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8"/>
      <c r="ALT67" s="8"/>
      <c r="ALU67" s="8"/>
      <c r="ALV67" s="8"/>
      <c r="ALW67" s="8"/>
      <c r="ALX67" s="8"/>
      <c r="ALY67" s="8"/>
      <c r="ALZ67" s="8"/>
      <c r="AMA67" s="8"/>
      <c r="AMB67" s="8"/>
      <c r="AMC67" s="8"/>
      <c r="AMD67" s="8"/>
      <c r="AME67" s="8"/>
      <c r="AMF67" s="8"/>
      <c r="AMG67" s="8"/>
      <c r="AMH67" s="8"/>
      <c r="AMI67" s="8"/>
      <c r="AMJ67" s="8"/>
      <c r="AMK67" s="8"/>
    </row>
    <row r="68" spans="1:1025" x14ac:dyDescent="0.25">
      <c r="F68" s="9"/>
    </row>
    <row r="69" spans="1:1025" x14ac:dyDescent="0.25">
      <c r="F69" s="9"/>
    </row>
    <row r="70" spans="1:1025" x14ac:dyDescent="0.25">
      <c r="F70" s="9"/>
    </row>
    <row r="71" spans="1:1025" x14ac:dyDescent="0.25">
      <c r="F71" s="9"/>
    </row>
    <row r="72" spans="1:1025" x14ac:dyDescent="0.25">
      <c r="F72" s="9"/>
    </row>
    <row r="73" spans="1:1025" x14ac:dyDescent="0.25">
      <c r="F73" s="9"/>
    </row>
    <row r="74" spans="1:1025" x14ac:dyDescent="0.25">
      <c r="F74" s="9"/>
    </row>
    <row r="75" spans="1:1025" x14ac:dyDescent="0.25">
      <c r="F75" s="9"/>
    </row>
    <row r="76" spans="1:1025" x14ac:dyDescent="0.25">
      <c r="F76" s="9"/>
    </row>
    <row r="77" spans="1:1025" x14ac:dyDescent="0.25">
      <c r="F77" s="9"/>
    </row>
    <row r="78" spans="1:1025" x14ac:dyDescent="0.25">
      <c r="F78" s="9"/>
    </row>
    <row r="79" spans="1:1025" x14ac:dyDescent="0.25">
      <c r="F79" s="9"/>
    </row>
    <row r="80" spans="1:1025" x14ac:dyDescent="0.25">
      <c r="F80" s="9"/>
    </row>
    <row r="81" spans="1:1025" x14ac:dyDescent="0.25">
      <c r="F81" s="9"/>
    </row>
    <row r="82" spans="1:1025" x14ac:dyDescent="0.25">
      <c r="F82" s="9"/>
    </row>
    <row r="83" spans="1:1025" x14ac:dyDescent="0.25">
      <c r="F83" s="9"/>
    </row>
    <row r="84" spans="1:1025" x14ac:dyDescent="0.25">
      <c r="F84" s="9"/>
    </row>
    <row r="85" spans="1:1025" x14ac:dyDescent="0.25">
      <c r="F85" s="9"/>
    </row>
    <row r="86" spans="1:1025" x14ac:dyDescent="0.25">
      <c r="F86" s="9"/>
    </row>
    <row r="87" spans="1:1025" x14ac:dyDescent="0.25">
      <c r="F87" s="9"/>
    </row>
    <row r="88" spans="1:1025" x14ac:dyDescent="0.25">
      <c r="F88" s="9"/>
    </row>
    <row r="89" spans="1:1025" x14ac:dyDescent="0.25">
      <c r="F89" s="9"/>
    </row>
    <row r="90" spans="1:1025" x14ac:dyDescent="0.25">
      <c r="F90" s="9"/>
    </row>
    <row r="91" spans="1:1025" x14ac:dyDescent="0.25">
      <c r="F91" s="9"/>
    </row>
    <row r="92" spans="1:1025" x14ac:dyDescent="0.25">
      <c r="F92" s="9"/>
    </row>
    <row r="93" spans="1:1025" x14ac:dyDescent="0.25">
      <c r="F93" s="9"/>
    </row>
    <row r="94" spans="1:1025" x14ac:dyDescent="0.25">
      <c r="F94" s="9"/>
    </row>
    <row r="95" spans="1:1025" s="9" customFormat="1" x14ac:dyDescent="0.25">
      <c r="A95" s="8"/>
      <c r="B95" s="7"/>
      <c r="C95" s="8"/>
      <c r="D95" s="8"/>
      <c r="E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  <c r="AMK95" s="8"/>
    </row>
    <row r="96" spans="1:1025" s="9" customFormat="1" x14ac:dyDescent="0.25">
      <c r="A96" s="8"/>
      <c r="B96" s="7"/>
      <c r="C96" s="8"/>
      <c r="D96" s="8"/>
      <c r="E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  <c r="AMK96" s="8"/>
    </row>
    <row r="97" spans="1:1025" s="9" customFormat="1" x14ac:dyDescent="0.25">
      <c r="A97" s="8"/>
      <c r="B97" s="7"/>
      <c r="C97" s="8"/>
      <c r="D97" s="8"/>
      <c r="E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  <c r="AMK97" s="8"/>
    </row>
    <row r="98" spans="1:1025" s="9" customFormat="1" x14ac:dyDescent="0.25">
      <c r="A98" s="8"/>
      <c r="B98" s="7"/>
      <c r="C98" s="8"/>
      <c r="D98" s="8"/>
      <c r="E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  <c r="AMK98" s="8"/>
    </row>
    <row r="99" spans="1:1025" s="9" customFormat="1" x14ac:dyDescent="0.25">
      <c r="A99" s="8"/>
      <c r="B99" s="7"/>
      <c r="C99" s="8"/>
      <c r="D99" s="8"/>
      <c r="E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  <c r="AMK99" s="8"/>
    </row>
    <row r="100" spans="1:1025" s="9" customFormat="1" x14ac:dyDescent="0.25">
      <c r="A100" s="8"/>
      <c r="B100" s="7"/>
      <c r="C100" s="8"/>
      <c r="D100" s="8"/>
      <c r="E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  <c r="AMK100" s="8"/>
    </row>
    <row r="101" spans="1:1025" s="9" customFormat="1" x14ac:dyDescent="0.25">
      <c r="A101" s="8"/>
      <c r="B101" s="7"/>
      <c r="C101" s="8"/>
      <c r="D101" s="8"/>
      <c r="E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  <c r="AMK101" s="8"/>
    </row>
    <row r="102" spans="1:1025" s="9" customFormat="1" x14ac:dyDescent="0.25">
      <c r="A102" s="8"/>
      <c r="B102" s="7"/>
      <c r="C102" s="8"/>
      <c r="D102" s="8"/>
      <c r="E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  <c r="AMK102" s="8"/>
    </row>
    <row r="103" spans="1:1025" s="9" customFormat="1" x14ac:dyDescent="0.25">
      <c r="A103" s="8"/>
      <c r="B103" s="7"/>
      <c r="C103" s="8"/>
      <c r="D103" s="8"/>
      <c r="E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  <c r="AMK103" s="8"/>
    </row>
    <row r="104" spans="1:1025" s="9" customFormat="1" x14ac:dyDescent="0.25">
      <c r="A104" s="8"/>
      <c r="B104" s="7"/>
      <c r="C104" s="8"/>
      <c r="D104" s="8"/>
      <c r="E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  <c r="AMK104" s="8"/>
    </row>
    <row r="105" spans="1:1025" s="9" customFormat="1" x14ac:dyDescent="0.25">
      <c r="A105" s="8"/>
      <c r="B105" s="7"/>
      <c r="C105" s="8"/>
      <c r="D105" s="8"/>
      <c r="E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  <c r="AMK105" s="8"/>
    </row>
    <row r="106" spans="1:1025" s="9" customFormat="1" x14ac:dyDescent="0.25">
      <c r="A106" s="8"/>
      <c r="B106" s="7"/>
      <c r="C106" s="8"/>
      <c r="D106" s="8"/>
      <c r="E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  <c r="AMK106" s="8"/>
    </row>
    <row r="107" spans="1:1025" s="9" customFormat="1" x14ac:dyDescent="0.25">
      <c r="A107" s="8"/>
      <c r="B107" s="7"/>
      <c r="C107" s="8"/>
      <c r="D107" s="8"/>
      <c r="E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  <c r="AMK107" s="8"/>
    </row>
    <row r="108" spans="1:1025" s="9" customFormat="1" x14ac:dyDescent="0.25">
      <c r="A108" s="8"/>
      <c r="B108" s="7"/>
      <c r="C108" s="8"/>
      <c r="D108" s="8"/>
      <c r="E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  <c r="AMK108" s="8"/>
    </row>
    <row r="109" spans="1:1025" s="9" customFormat="1" x14ac:dyDescent="0.25">
      <c r="A109" s="8"/>
      <c r="B109" s="7"/>
      <c r="C109" s="8"/>
      <c r="D109" s="8"/>
      <c r="E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  <c r="AMK109" s="8"/>
    </row>
    <row r="110" spans="1:1025" s="9" customFormat="1" x14ac:dyDescent="0.25">
      <c r="A110" s="8"/>
      <c r="B110" s="7"/>
      <c r="C110" s="8"/>
      <c r="D110" s="8"/>
      <c r="E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  <c r="AMK110" s="8"/>
    </row>
    <row r="111" spans="1:1025" s="9" customFormat="1" x14ac:dyDescent="0.25">
      <c r="A111" s="8"/>
      <c r="B111" s="7"/>
      <c r="C111" s="8"/>
      <c r="D111" s="8"/>
      <c r="E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  <c r="AMK111" s="8"/>
    </row>
    <row r="112" spans="1:1025" s="9" customFormat="1" x14ac:dyDescent="0.25">
      <c r="A112" s="8"/>
      <c r="B112" s="7"/>
      <c r="C112" s="8"/>
      <c r="D112" s="8"/>
      <c r="E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  <c r="AMK112" s="8"/>
    </row>
    <row r="113" spans="1:1025" s="9" customFormat="1" x14ac:dyDescent="0.25">
      <c r="A113" s="8"/>
      <c r="B113" s="7"/>
      <c r="C113" s="8"/>
      <c r="D113" s="8"/>
      <c r="E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  <c r="AMK113" s="8"/>
    </row>
    <row r="114" spans="1:1025" s="9" customFormat="1" x14ac:dyDescent="0.25">
      <c r="A114" s="8"/>
      <c r="B114" s="7"/>
      <c r="C114" s="8"/>
      <c r="D114" s="8"/>
      <c r="E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  <c r="AMK114" s="8"/>
    </row>
    <row r="115" spans="1:1025" s="9" customFormat="1" x14ac:dyDescent="0.25">
      <c r="A115" s="8"/>
      <c r="B115" s="7"/>
      <c r="C115" s="8"/>
      <c r="D115" s="8"/>
      <c r="E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  <c r="AMK115" s="8"/>
    </row>
    <row r="116" spans="1:1025" s="9" customFormat="1" x14ac:dyDescent="0.25">
      <c r="A116" s="8"/>
      <c r="B116" s="7"/>
      <c r="C116" s="8"/>
      <c r="D116" s="8"/>
      <c r="E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/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  <c r="AMK116" s="8"/>
    </row>
    <row r="117" spans="1:1025" s="9" customFormat="1" x14ac:dyDescent="0.25">
      <c r="A117" s="8"/>
      <c r="B117" s="7"/>
      <c r="C117" s="8"/>
      <c r="D117" s="8"/>
      <c r="E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  <c r="AMK117" s="8"/>
    </row>
    <row r="118" spans="1:1025" s="9" customFormat="1" x14ac:dyDescent="0.25">
      <c r="A118" s="8"/>
      <c r="B118" s="7"/>
      <c r="C118" s="8"/>
      <c r="D118" s="8"/>
      <c r="E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  <c r="AMK118" s="8"/>
    </row>
    <row r="119" spans="1:1025" s="9" customFormat="1" x14ac:dyDescent="0.25">
      <c r="A119" s="8"/>
      <c r="B119" s="7"/>
      <c r="C119" s="8"/>
      <c r="D119" s="8"/>
      <c r="E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  <c r="AMK119" s="8"/>
    </row>
    <row r="120" spans="1:1025" s="9" customFormat="1" x14ac:dyDescent="0.25">
      <c r="A120" s="8"/>
      <c r="B120" s="7"/>
      <c r="C120" s="8"/>
      <c r="D120" s="8"/>
      <c r="E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  <c r="AMK120" s="8"/>
    </row>
    <row r="121" spans="1:1025" s="9" customFormat="1" x14ac:dyDescent="0.25">
      <c r="A121" s="8"/>
      <c r="B121" s="7"/>
      <c r="C121" s="8"/>
      <c r="D121" s="8"/>
      <c r="E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  <c r="AMK121" s="8"/>
    </row>
    <row r="122" spans="1:1025" x14ac:dyDescent="0.25">
      <c r="F122" s="9"/>
    </row>
    <row r="123" spans="1:1025" x14ac:dyDescent="0.25">
      <c r="F123" s="9"/>
    </row>
    <row r="124" spans="1:1025" x14ac:dyDescent="0.25">
      <c r="F124" s="9"/>
    </row>
    <row r="125" spans="1:1025" x14ac:dyDescent="0.25">
      <c r="F125" s="9"/>
    </row>
    <row r="126" spans="1:1025" x14ac:dyDescent="0.25">
      <c r="F126" s="9"/>
    </row>
    <row r="127" spans="1:1025" x14ac:dyDescent="0.25">
      <c r="F127" s="9"/>
    </row>
    <row r="128" spans="1:1025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1:1025" x14ac:dyDescent="0.25">
      <c r="F145" s="9"/>
    </row>
    <row r="146" spans="1:1025" x14ac:dyDescent="0.25">
      <c r="F146" s="9"/>
    </row>
    <row r="147" spans="1:1025" x14ac:dyDescent="0.25">
      <c r="F147" s="9"/>
    </row>
    <row r="148" spans="1:1025" x14ac:dyDescent="0.25">
      <c r="F148" s="9"/>
    </row>
    <row r="149" spans="1:1025" s="9" customFormat="1" x14ac:dyDescent="0.25">
      <c r="A149" s="8"/>
      <c r="B149" s="7"/>
      <c r="C149" s="8"/>
      <c r="D149" s="8"/>
      <c r="E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</row>
    <row r="150" spans="1:1025" s="9" customFormat="1" x14ac:dyDescent="0.25">
      <c r="A150" s="8"/>
      <c r="B150" s="7"/>
      <c r="C150" s="8"/>
      <c r="D150" s="8"/>
      <c r="E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  <c r="AMK150" s="8"/>
    </row>
    <row r="151" spans="1:1025" s="9" customFormat="1" x14ac:dyDescent="0.25">
      <c r="A151" s="8"/>
      <c r="B151" s="7"/>
      <c r="C151" s="8"/>
      <c r="D151" s="8"/>
      <c r="E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  <c r="AMK151" s="8"/>
    </row>
    <row r="152" spans="1:1025" s="9" customFormat="1" x14ac:dyDescent="0.25">
      <c r="A152" s="8"/>
      <c r="B152" s="7"/>
      <c r="C152" s="8"/>
      <c r="D152" s="8"/>
      <c r="E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  <c r="AMK152" s="8"/>
    </row>
    <row r="153" spans="1:1025" s="9" customFormat="1" x14ac:dyDescent="0.25">
      <c r="A153" s="8"/>
      <c r="B153" s="7"/>
      <c r="C153" s="8"/>
      <c r="D153" s="8"/>
      <c r="E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  <c r="AMK153" s="8"/>
    </row>
    <row r="154" spans="1:1025" s="9" customFormat="1" x14ac:dyDescent="0.25">
      <c r="A154" s="8"/>
      <c r="B154" s="7"/>
      <c r="C154" s="8"/>
      <c r="D154" s="8"/>
      <c r="E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  <c r="AMK154" s="8"/>
    </row>
    <row r="155" spans="1:1025" s="9" customFormat="1" x14ac:dyDescent="0.25">
      <c r="A155" s="8"/>
      <c r="B155" s="7"/>
      <c r="C155" s="8"/>
      <c r="D155" s="8"/>
      <c r="E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  <c r="AMK155" s="8"/>
    </row>
    <row r="156" spans="1:1025" s="9" customFormat="1" x14ac:dyDescent="0.25">
      <c r="A156" s="8"/>
      <c r="B156" s="7"/>
      <c r="C156" s="8"/>
      <c r="D156" s="8"/>
      <c r="E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  <c r="AMK156" s="8"/>
    </row>
    <row r="157" spans="1:1025" s="9" customFormat="1" x14ac:dyDescent="0.25">
      <c r="A157" s="8"/>
      <c r="B157" s="7"/>
      <c r="C157" s="8"/>
      <c r="D157" s="8"/>
      <c r="E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  <c r="AMK157" s="8"/>
    </row>
    <row r="158" spans="1:1025" s="9" customFormat="1" x14ac:dyDescent="0.25">
      <c r="A158" s="8"/>
      <c r="B158" s="7"/>
      <c r="C158" s="8"/>
      <c r="D158" s="8"/>
      <c r="E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  <c r="AMK158" s="8"/>
    </row>
    <row r="159" spans="1:1025" s="9" customFormat="1" x14ac:dyDescent="0.25">
      <c r="A159" s="8"/>
      <c r="B159" s="7"/>
      <c r="C159" s="8"/>
      <c r="D159" s="8"/>
      <c r="E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  <c r="AMK159" s="8"/>
    </row>
    <row r="160" spans="1:1025" s="9" customFormat="1" x14ac:dyDescent="0.25">
      <c r="A160" s="8"/>
      <c r="B160" s="7"/>
      <c r="C160" s="8"/>
      <c r="D160" s="8"/>
      <c r="E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  <c r="AMK160" s="8"/>
    </row>
    <row r="161" spans="1:1025" s="9" customFormat="1" x14ac:dyDescent="0.25">
      <c r="A161" s="8"/>
      <c r="B161" s="7"/>
      <c r="C161" s="8"/>
      <c r="D161" s="8"/>
      <c r="E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  <c r="AMK161" s="8"/>
    </row>
    <row r="162" spans="1:1025" s="9" customFormat="1" x14ac:dyDescent="0.25">
      <c r="A162" s="8"/>
      <c r="B162" s="7"/>
      <c r="C162" s="8"/>
      <c r="D162" s="8"/>
      <c r="E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  <c r="AMK162" s="8"/>
    </row>
    <row r="163" spans="1:1025" s="9" customFormat="1" x14ac:dyDescent="0.25">
      <c r="A163" s="8"/>
      <c r="B163" s="7"/>
      <c r="C163" s="8"/>
      <c r="D163" s="8"/>
      <c r="E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  <c r="AMK163" s="8"/>
    </row>
    <row r="164" spans="1:1025" s="9" customFormat="1" x14ac:dyDescent="0.25">
      <c r="A164" s="8"/>
      <c r="B164" s="7"/>
      <c r="C164" s="8"/>
      <c r="D164" s="8"/>
      <c r="E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  <c r="AMK164" s="8"/>
    </row>
    <row r="165" spans="1:1025" s="9" customFormat="1" x14ac:dyDescent="0.25">
      <c r="A165" s="8"/>
      <c r="B165" s="7"/>
      <c r="C165" s="8"/>
      <c r="D165" s="8"/>
      <c r="E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  <c r="AMK165" s="8"/>
    </row>
    <row r="166" spans="1:1025" s="9" customFormat="1" x14ac:dyDescent="0.25">
      <c r="A166" s="8"/>
      <c r="B166" s="7"/>
      <c r="C166" s="8"/>
      <c r="D166" s="8"/>
      <c r="E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  <c r="AMK166" s="8"/>
    </row>
    <row r="167" spans="1:1025" s="9" customFormat="1" x14ac:dyDescent="0.25">
      <c r="A167" s="8"/>
      <c r="B167" s="7"/>
      <c r="C167" s="8"/>
      <c r="D167" s="8"/>
      <c r="E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  <c r="AMK167" s="8"/>
    </row>
    <row r="168" spans="1:1025" s="9" customFormat="1" x14ac:dyDescent="0.25">
      <c r="A168" s="8"/>
      <c r="B168" s="7"/>
      <c r="C168" s="8"/>
      <c r="D168" s="8"/>
      <c r="E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  <c r="AMK168" s="8"/>
    </row>
    <row r="169" spans="1:1025" s="9" customFormat="1" x14ac:dyDescent="0.25">
      <c r="A169" s="8"/>
      <c r="B169" s="7"/>
      <c r="C169" s="8"/>
      <c r="D169" s="8"/>
      <c r="E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  <c r="AMK169" s="8"/>
    </row>
    <row r="170" spans="1:1025" s="9" customFormat="1" x14ac:dyDescent="0.25">
      <c r="A170" s="8"/>
      <c r="B170" s="7"/>
      <c r="C170" s="8"/>
      <c r="D170" s="8"/>
      <c r="E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  <c r="AMK170" s="8"/>
    </row>
    <row r="171" spans="1:1025" s="9" customFormat="1" x14ac:dyDescent="0.25">
      <c r="A171" s="8"/>
      <c r="B171" s="7"/>
      <c r="C171" s="8"/>
      <c r="D171" s="8"/>
      <c r="E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  <c r="AMK171" s="8"/>
    </row>
    <row r="172" spans="1:1025" s="9" customFormat="1" x14ac:dyDescent="0.25">
      <c r="A172" s="8"/>
      <c r="B172" s="7"/>
      <c r="C172" s="8"/>
      <c r="D172" s="8"/>
      <c r="E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  <c r="AMK172" s="8"/>
    </row>
    <row r="173" spans="1:1025" s="9" customFormat="1" x14ac:dyDescent="0.25">
      <c r="A173" s="8"/>
      <c r="B173" s="7"/>
      <c r="C173" s="8"/>
      <c r="D173" s="8"/>
      <c r="E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  <c r="AMK173" s="8"/>
    </row>
    <row r="174" spans="1:1025" s="9" customFormat="1" x14ac:dyDescent="0.25">
      <c r="A174" s="8"/>
      <c r="B174" s="7"/>
      <c r="C174" s="8"/>
      <c r="D174" s="8"/>
      <c r="E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I174" s="8"/>
      <c r="PJ174" s="8"/>
      <c r="PK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  <c r="PZ174" s="8"/>
      <c r="QA174" s="8"/>
      <c r="QB174" s="8"/>
      <c r="QC174" s="8"/>
      <c r="QD174" s="8"/>
      <c r="QE174" s="8"/>
      <c r="QF174" s="8"/>
      <c r="QG174" s="8"/>
      <c r="QH174" s="8"/>
      <c r="QI174" s="8"/>
      <c r="QJ174" s="8"/>
      <c r="QK174" s="8"/>
      <c r="QL174" s="8"/>
      <c r="QM174" s="8"/>
      <c r="QN174" s="8"/>
      <c r="QO174" s="8"/>
      <c r="QP174" s="8"/>
      <c r="QQ174" s="8"/>
      <c r="QR174" s="8"/>
      <c r="QS174" s="8"/>
      <c r="QT174" s="8"/>
      <c r="QU174" s="8"/>
      <c r="QV174" s="8"/>
      <c r="QW174" s="8"/>
      <c r="QX174" s="8"/>
      <c r="QY174" s="8"/>
      <c r="QZ174" s="8"/>
      <c r="RA174" s="8"/>
      <c r="RB174" s="8"/>
      <c r="RC174" s="8"/>
      <c r="RD174" s="8"/>
      <c r="RE174" s="8"/>
      <c r="RF174" s="8"/>
      <c r="RG174" s="8"/>
      <c r="RH174" s="8"/>
      <c r="RI174" s="8"/>
      <c r="RJ174" s="8"/>
      <c r="RK174" s="8"/>
      <c r="RL174" s="8"/>
      <c r="RM174" s="8"/>
      <c r="RN174" s="8"/>
      <c r="RO174" s="8"/>
      <c r="RP174" s="8"/>
      <c r="RQ174" s="8"/>
      <c r="RR174" s="8"/>
      <c r="RS174" s="8"/>
      <c r="RT174" s="8"/>
      <c r="RU174" s="8"/>
      <c r="RV174" s="8"/>
      <c r="RW174" s="8"/>
      <c r="RX174" s="8"/>
      <c r="RY174" s="8"/>
      <c r="RZ174" s="8"/>
      <c r="SA174" s="8"/>
      <c r="SB174" s="8"/>
      <c r="SC174" s="8"/>
      <c r="SD174" s="8"/>
      <c r="SE174" s="8"/>
      <c r="SF174" s="8"/>
      <c r="SG174" s="8"/>
      <c r="SH174" s="8"/>
      <c r="SI174" s="8"/>
      <c r="SJ174" s="8"/>
      <c r="SK174" s="8"/>
      <c r="SL174" s="8"/>
      <c r="SM174" s="8"/>
      <c r="SN174" s="8"/>
      <c r="SO174" s="8"/>
      <c r="SP174" s="8"/>
      <c r="SQ174" s="8"/>
      <c r="SR174" s="8"/>
      <c r="SS174" s="8"/>
      <c r="ST174" s="8"/>
      <c r="SU174" s="8"/>
      <c r="SV174" s="8"/>
      <c r="SW174" s="8"/>
      <c r="SX174" s="8"/>
      <c r="SY174" s="8"/>
      <c r="SZ174" s="8"/>
      <c r="TA174" s="8"/>
      <c r="TB174" s="8"/>
      <c r="TC174" s="8"/>
      <c r="TD174" s="8"/>
      <c r="TE174" s="8"/>
      <c r="TF174" s="8"/>
      <c r="TG174" s="8"/>
      <c r="TH174" s="8"/>
      <c r="TI174" s="8"/>
      <c r="TJ174" s="8"/>
      <c r="TK174" s="8"/>
      <c r="TL174" s="8"/>
      <c r="TM174" s="8"/>
      <c r="TN174" s="8"/>
      <c r="TO174" s="8"/>
      <c r="TP174" s="8"/>
      <c r="TQ174" s="8"/>
      <c r="TR174" s="8"/>
      <c r="TS174" s="8"/>
      <c r="TT174" s="8"/>
      <c r="TU174" s="8"/>
      <c r="TV174" s="8"/>
      <c r="TW174" s="8"/>
      <c r="TX174" s="8"/>
      <c r="TY174" s="8"/>
      <c r="TZ174" s="8"/>
      <c r="UA174" s="8"/>
      <c r="UB174" s="8"/>
      <c r="UC174" s="8"/>
      <c r="UD174" s="8"/>
      <c r="UE174" s="8"/>
      <c r="UF174" s="8"/>
      <c r="UG174" s="8"/>
      <c r="UH174" s="8"/>
      <c r="UI174" s="8"/>
      <c r="UJ174" s="8"/>
      <c r="UK174" s="8"/>
      <c r="UL174" s="8"/>
      <c r="UM174" s="8"/>
      <c r="UN174" s="8"/>
      <c r="UO174" s="8"/>
      <c r="UP174" s="8"/>
      <c r="UQ174" s="8"/>
      <c r="UR174" s="8"/>
      <c r="US174" s="8"/>
      <c r="UT174" s="8"/>
      <c r="UU174" s="8"/>
      <c r="UV174" s="8"/>
      <c r="UW174" s="8"/>
      <c r="UX174" s="8"/>
      <c r="UY174" s="8"/>
      <c r="UZ174" s="8"/>
      <c r="VA174" s="8"/>
      <c r="VB174" s="8"/>
      <c r="VC174" s="8"/>
      <c r="VD174" s="8"/>
      <c r="VE174" s="8"/>
      <c r="VF174" s="8"/>
      <c r="VG174" s="8"/>
      <c r="VH174" s="8"/>
      <c r="VI174" s="8"/>
      <c r="VJ174" s="8"/>
      <c r="VK174" s="8"/>
      <c r="VL174" s="8"/>
      <c r="VM174" s="8"/>
      <c r="VN174" s="8"/>
      <c r="VO174" s="8"/>
      <c r="VP174" s="8"/>
      <c r="VQ174" s="8"/>
      <c r="VR174" s="8"/>
      <c r="VS174" s="8"/>
      <c r="VT174" s="8"/>
      <c r="VU174" s="8"/>
      <c r="VV174" s="8"/>
      <c r="VW174" s="8"/>
      <c r="VX174" s="8"/>
      <c r="VY174" s="8"/>
      <c r="VZ174" s="8"/>
      <c r="WA174" s="8"/>
      <c r="WB174" s="8"/>
      <c r="WC174" s="8"/>
      <c r="WD174" s="8"/>
      <c r="WE174" s="8"/>
      <c r="WF174" s="8"/>
      <c r="WG174" s="8"/>
      <c r="WH174" s="8"/>
      <c r="WI174" s="8"/>
      <c r="WJ174" s="8"/>
      <c r="WK174" s="8"/>
      <c r="WL174" s="8"/>
      <c r="WM174" s="8"/>
      <c r="WN174" s="8"/>
      <c r="WO174" s="8"/>
      <c r="WP174" s="8"/>
      <c r="WQ174" s="8"/>
      <c r="WR174" s="8"/>
      <c r="WS174" s="8"/>
      <c r="WT174" s="8"/>
      <c r="WU174" s="8"/>
      <c r="WV174" s="8"/>
      <c r="WW174" s="8"/>
      <c r="WX174" s="8"/>
      <c r="WY174" s="8"/>
      <c r="WZ174" s="8"/>
      <c r="XA174" s="8"/>
      <c r="XB174" s="8"/>
      <c r="XC174" s="8"/>
      <c r="XD174" s="8"/>
      <c r="XE174" s="8"/>
      <c r="XF174" s="8"/>
      <c r="XG174" s="8"/>
      <c r="XH174" s="8"/>
      <c r="XI174" s="8"/>
      <c r="XJ174" s="8"/>
      <c r="XK174" s="8"/>
      <c r="XL174" s="8"/>
      <c r="XM174" s="8"/>
      <c r="XN174" s="8"/>
      <c r="XO174" s="8"/>
      <c r="XP174" s="8"/>
      <c r="XQ174" s="8"/>
      <c r="XR174" s="8"/>
      <c r="XS174" s="8"/>
      <c r="XT174" s="8"/>
      <c r="XU174" s="8"/>
      <c r="XV174" s="8"/>
      <c r="XW174" s="8"/>
      <c r="XX174" s="8"/>
      <c r="XY174" s="8"/>
      <c r="XZ174" s="8"/>
      <c r="YA174" s="8"/>
      <c r="YB174" s="8"/>
      <c r="YC174" s="8"/>
      <c r="YD174" s="8"/>
      <c r="YE174" s="8"/>
      <c r="YF174" s="8"/>
      <c r="YG174" s="8"/>
      <c r="YH174" s="8"/>
      <c r="YI174" s="8"/>
      <c r="YJ174" s="8"/>
      <c r="YK174" s="8"/>
      <c r="YL174" s="8"/>
      <c r="YM174" s="8"/>
      <c r="YN174" s="8"/>
      <c r="YO174" s="8"/>
      <c r="YP174" s="8"/>
      <c r="YQ174" s="8"/>
      <c r="YR174" s="8"/>
      <c r="YS174" s="8"/>
      <c r="YT174" s="8"/>
      <c r="YU174" s="8"/>
      <c r="YV174" s="8"/>
      <c r="YW174" s="8"/>
      <c r="YX174" s="8"/>
      <c r="YY174" s="8"/>
      <c r="YZ174" s="8"/>
      <c r="ZA174" s="8"/>
      <c r="ZB174" s="8"/>
      <c r="ZC174" s="8"/>
      <c r="ZD174" s="8"/>
      <c r="ZE174" s="8"/>
      <c r="ZF174" s="8"/>
      <c r="ZG174" s="8"/>
      <c r="ZH174" s="8"/>
      <c r="ZI174" s="8"/>
      <c r="ZJ174" s="8"/>
      <c r="ZK174" s="8"/>
      <c r="ZL174" s="8"/>
      <c r="ZM174" s="8"/>
      <c r="ZN174" s="8"/>
      <c r="ZO174" s="8"/>
      <c r="ZP174" s="8"/>
      <c r="ZQ174" s="8"/>
      <c r="ZR174" s="8"/>
      <c r="ZS174" s="8"/>
      <c r="ZT174" s="8"/>
      <c r="ZU174" s="8"/>
      <c r="ZV174" s="8"/>
      <c r="ZW174" s="8"/>
      <c r="ZX174" s="8"/>
      <c r="ZY174" s="8"/>
      <c r="ZZ174" s="8"/>
      <c r="AAA174" s="8"/>
      <c r="AAB174" s="8"/>
      <c r="AAC174" s="8"/>
      <c r="AAD174" s="8"/>
      <c r="AAE174" s="8"/>
      <c r="AAF174" s="8"/>
      <c r="AAG174" s="8"/>
      <c r="AAH174" s="8"/>
      <c r="AAI174" s="8"/>
      <c r="AAJ174" s="8"/>
      <c r="AAK174" s="8"/>
      <c r="AAL174" s="8"/>
      <c r="AAM174" s="8"/>
      <c r="AAN174" s="8"/>
      <c r="AAO174" s="8"/>
      <c r="AAP174" s="8"/>
      <c r="AAQ174" s="8"/>
      <c r="AAR174" s="8"/>
      <c r="AAS174" s="8"/>
      <c r="AAT174" s="8"/>
      <c r="AAU174" s="8"/>
      <c r="AAV174" s="8"/>
      <c r="AAW174" s="8"/>
      <c r="AAX174" s="8"/>
      <c r="AAY174" s="8"/>
      <c r="AAZ174" s="8"/>
      <c r="ABA174" s="8"/>
      <c r="ABB174" s="8"/>
      <c r="ABC174" s="8"/>
      <c r="ABD174" s="8"/>
      <c r="ABE174" s="8"/>
      <c r="ABF174" s="8"/>
      <c r="ABG174" s="8"/>
      <c r="ABH174" s="8"/>
      <c r="ABI174" s="8"/>
      <c r="ABJ174" s="8"/>
      <c r="ABK174" s="8"/>
      <c r="ABL174" s="8"/>
      <c r="ABM174" s="8"/>
      <c r="ABN174" s="8"/>
      <c r="ABO174" s="8"/>
      <c r="ABP174" s="8"/>
      <c r="ABQ174" s="8"/>
      <c r="ABR174" s="8"/>
      <c r="ABS174" s="8"/>
      <c r="ABT174" s="8"/>
      <c r="ABU174" s="8"/>
      <c r="ABV174" s="8"/>
      <c r="ABW174" s="8"/>
      <c r="ABX174" s="8"/>
      <c r="ABY174" s="8"/>
      <c r="ABZ174" s="8"/>
      <c r="ACA174" s="8"/>
      <c r="ACB174" s="8"/>
      <c r="ACC174" s="8"/>
      <c r="ACD174" s="8"/>
      <c r="ACE174" s="8"/>
      <c r="ACF174" s="8"/>
      <c r="ACG174" s="8"/>
      <c r="ACH174" s="8"/>
      <c r="ACI174" s="8"/>
      <c r="ACJ174" s="8"/>
      <c r="ACK174" s="8"/>
      <c r="ACL174" s="8"/>
      <c r="ACM174" s="8"/>
      <c r="ACN174" s="8"/>
      <c r="ACO174" s="8"/>
      <c r="ACP174" s="8"/>
      <c r="ACQ174" s="8"/>
      <c r="ACR174" s="8"/>
      <c r="ACS174" s="8"/>
      <c r="ACT174" s="8"/>
      <c r="ACU174" s="8"/>
      <c r="ACV174" s="8"/>
      <c r="ACW174" s="8"/>
      <c r="ACX174" s="8"/>
      <c r="ACY174" s="8"/>
      <c r="ACZ174" s="8"/>
      <c r="ADA174" s="8"/>
      <c r="ADB174" s="8"/>
      <c r="ADC174" s="8"/>
      <c r="ADD174" s="8"/>
      <c r="ADE174" s="8"/>
      <c r="ADF174" s="8"/>
      <c r="ADG174" s="8"/>
      <c r="ADH174" s="8"/>
      <c r="ADI174" s="8"/>
      <c r="ADJ174" s="8"/>
      <c r="ADK174" s="8"/>
      <c r="ADL174" s="8"/>
      <c r="ADM174" s="8"/>
      <c r="ADN174" s="8"/>
      <c r="ADO174" s="8"/>
      <c r="ADP174" s="8"/>
      <c r="ADQ174" s="8"/>
      <c r="ADR174" s="8"/>
      <c r="ADS174" s="8"/>
      <c r="ADT174" s="8"/>
      <c r="ADU174" s="8"/>
      <c r="ADV174" s="8"/>
      <c r="ADW174" s="8"/>
      <c r="ADX174" s="8"/>
      <c r="ADY174" s="8"/>
      <c r="ADZ174" s="8"/>
      <c r="AEA174" s="8"/>
      <c r="AEB174" s="8"/>
      <c r="AEC174" s="8"/>
      <c r="AED174" s="8"/>
      <c r="AEE174" s="8"/>
      <c r="AEF174" s="8"/>
      <c r="AEG174" s="8"/>
      <c r="AEH174" s="8"/>
      <c r="AEI174" s="8"/>
      <c r="AEJ174" s="8"/>
      <c r="AEK174" s="8"/>
      <c r="AEL174" s="8"/>
      <c r="AEM174" s="8"/>
      <c r="AEN174" s="8"/>
      <c r="AEO174" s="8"/>
      <c r="AEP174" s="8"/>
      <c r="AEQ174" s="8"/>
      <c r="AER174" s="8"/>
      <c r="AES174" s="8"/>
      <c r="AET174" s="8"/>
      <c r="AEU174" s="8"/>
      <c r="AEV174" s="8"/>
      <c r="AEW174" s="8"/>
      <c r="AEX174" s="8"/>
      <c r="AEY174" s="8"/>
      <c r="AEZ174" s="8"/>
      <c r="AFA174" s="8"/>
      <c r="AFB174" s="8"/>
      <c r="AFC174" s="8"/>
      <c r="AFD174" s="8"/>
      <c r="AFE174" s="8"/>
      <c r="AFF174" s="8"/>
      <c r="AFG174" s="8"/>
      <c r="AFH174" s="8"/>
      <c r="AFI174" s="8"/>
      <c r="AFJ174" s="8"/>
      <c r="AFK174" s="8"/>
      <c r="AFL174" s="8"/>
      <c r="AFM174" s="8"/>
      <c r="AFN174" s="8"/>
      <c r="AFO174" s="8"/>
      <c r="AFP174" s="8"/>
      <c r="AFQ174" s="8"/>
      <c r="AFR174" s="8"/>
      <c r="AFS174" s="8"/>
      <c r="AFT174" s="8"/>
      <c r="AFU174" s="8"/>
      <c r="AFV174" s="8"/>
      <c r="AFW174" s="8"/>
      <c r="AFX174" s="8"/>
      <c r="AFY174" s="8"/>
      <c r="AFZ174" s="8"/>
      <c r="AGA174" s="8"/>
      <c r="AGB174" s="8"/>
      <c r="AGC174" s="8"/>
      <c r="AGD174" s="8"/>
      <c r="AGE174" s="8"/>
      <c r="AGF174" s="8"/>
      <c r="AGG174" s="8"/>
      <c r="AGH174" s="8"/>
      <c r="AGI174" s="8"/>
      <c r="AGJ174" s="8"/>
      <c r="AGK174" s="8"/>
      <c r="AGL174" s="8"/>
      <c r="AGM174" s="8"/>
      <c r="AGN174" s="8"/>
      <c r="AGO174" s="8"/>
      <c r="AGP174" s="8"/>
      <c r="AGQ174" s="8"/>
      <c r="AGR174" s="8"/>
      <c r="AGS174" s="8"/>
      <c r="AGT174" s="8"/>
      <c r="AGU174" s="8"/>
      <c r="AGV174" s="8"/>
      <c r="AGW174" s="8"/>
      <c r="AGX174" s="8"/>
      <c r="AGY174" s="8"/>
      <c r="AGZ174" s="8"/>
      <c r="AHA174" s="8"/>
      <c r="AHB174" s="8"/>
      <c r="AHC174" s="8"/>
      <c r="AHD174" s="8"/>
      <c r="AHE174" s="8"/>
      <c r="AHF174" s="8"/>
      <c r="AHG174" s="8"/>
      <c r="AHH174" s="8"/>
      <c r="AHI174" s="8"/>
      <c r="AHJ174" s="8"/>
      <c r="AHK174" s="8"/>
      <c r="AHL174" s="8"/>
      <c r="AHM174" s="8"/>
      <c r="AHN174" s="8"/>
      <c r="AHO174" s="8"/>
      <c r="AHP174" s="8"/>
      <c r="AHQ174" s="8"/>
      <c r="AHR174" s="8"/>
      <c r="AHS174" s="8"/>
      <c r="AHT174" s="8"/>
      <c r="AHU174" s="8"/>
      <c r="AHV174" s="8"/>
      <c r="AHW174" s="8"/>
      <c r="AHX174" s="8"/>
      <c r="AHY174" s="8"/>
      <c r="AHZ174" s="8"/>
      <c r="AIA174" s="8"/>
      <c r="AIB174" s="8"/>
      <c r="AIC174" s="8"/>
      <c r="AID174" s="8"/>
      <c r="AIE174" s="8"/>
      <c r="AIF174" s="8"/>
      <c r="AIG174" s="8"/>
      <c r="AIH174" s="8"/>
      <c r="AII174" s="8"/>
      <c r="AIJ174" s="8"/>
      <c r="AIK174" s="8"/>
      <c r="AIL174" s="8"/>
      <c r="AIM174" s="8"/>
      <c r="AIN174" s="8"/>
      <c r="AIO174" s="8"/>
      <c r="AIP174" s="8"/>
      <c r="AIQ174" s="8"/>
      <c r="AIR174" s="8"/>
      <c r="AIS174" s="8"/>
      <c r="AIT174" s="8"/>
      <c r="AIU174" s="8"/>
      <c r="AIV174" s="8"/>
      <c r="AIW174" s="8"/>
      <c r="AIX174" s="8"/>
      <c r="AIY174" s="8"/>
      <c r="AIZ174" s="8"/>
      <c r="AJA174" s="8"/>
      <c r="AJB174" s="8"/>
      <c r="AJC174" s="8"/>
      <c r="AJD174" s="8"/>
      <c r="AJE174" s="8"/>
      <c r="AJF174" s="8"/>
      <c r="AJG174" s="8"/>
      <c r="AJH174" s="8"/>
      <c r="AJI174" s="8"/>
      <c r="AJJ174" s="8"/>
      <c r="AJK174" s="8"/>
      <c r="AJL174" s="8"/>
      <c r="AJM174" s="8"/>
      <c r="AJN174" s="8"/>
      <c r="AJO174" s="8"/>
      <c r="AJP174" s="8"/>
      <c r="AJQ174" s="8"/>
      <c r="AJR174" s="8"/>
      <c r="AJS174" s="8"/>
      <c r="AJT174" s="8"/>
      <c r="AJU174" s="8"/>
      <c r="AJV174" s="8"/>
      <c r="AJW174" s="8"/>
      <c r="AJX174" s="8"/>
      <c r="AJY174" s="8"/>
      <c r="AJZ174" s="8"/>
      <c r="AKA174" s="8"/>
      <c r="AKB174" s="8"/>
      <c r="AKC174" s="8"/>
      <c r="AKD174" s="8"/>
      <c r="AKE174" s="8"/>
      <c r="AKF174" s="8"/>
      <c r="AKG174" s="8"/>
      <c r="AKH174" s="8"/>
      <c r="AKI174" s="8"/>
      <c r="AKJ174" s="8"/>
      <c r="AKK174" s="8"/>
      <c r="AKL174" s="8"/>
      <c r="AKM174" s="8"/>
      <c r="AKN174" s="8"/>
      <c r="AKO174" s="8"/>
      <c r="AKP174" s="8"/>
      <c r="AKQ174" s="8"/>
      <c r="AKR174" s="8"/>
      <c r="AKS174" s="8"/>
      <c r="AKT174" s="8"/>
      <c r="AKU174" s="8"/>
      <c r="AKV174" s="8"/>
      <c r="AKW174" s="8"/>
      <c r="AKX174" s="8"/>
      <c r="AKY174" s="8"/>
      <c r="AKZ174" s="8"/>
      <c r="ALA174" s="8"/>
      <c r="ALB174" s="8"/>
      <c r="ALC174" s="8"/>
      <c r="ALD174" s="8"/>
      <c r="ALE174" s="8"/>
      <c r="ALF174" s="8"/>
      <c r="ALG174" s="8"/>
      <c r="ALH174" s="8"/>
      <c r="ALI174" s="8"/>
      <c r="ALJ174" s="8"/>
      <c r="ALK174" s="8"/>
      <c r="ALL174" s="8"/>
      <c r="ALM174" s="8"/>
      <c r="ALN174" s="8"/>
      <c r="ALO174" s="8"/>
      <c r="ALP174" s="8"/>
      <c r="ALQ174" s="8"/>
      <c r="ALR174" s="8"/>
      <c r="ALS174" s="8"/>
      <c r="ALT174" s="8"/>
      <c r="ALU174" s="8"/>
      <c r="ALV174" s="8"/>
      <c r="ALW174" s="8"/>
      <c r="ALX174" s="8"/>
      <c r="ALY174" s="8"/>
      <c r="ALZ174" s="8"/>
      <c r="AMA174" s="8"/>
      <c r="AMB174" s="8"/>
      <c r="AMC174" s="8"/>
      <c r="AMD174" s="8"/>
      <c r="AME174" s="8"/>
      <c r="AMF174" s="8"/>
      <c r="AMG174" s="8"/>
      <c r="AMH174" s="8"/>
      <c r="AMI174" s="8"/>
      <c r="AMJ174" s="8"/>
      <c r="AMK174" s="8"/>
    </row>
    <row r="175" spans="1:1025" s="9" customFormat="1" x14ac:dyDescent="0.25">
      <c r="A175" s="8"/>
      <c r="B175" s="7"/>
      <c r="C175" s="8"/>
      <c r="D175" s="8"/>
      <c r="E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  <c r="PF175" s="8"/>
      <c r="PG175" s="8"/>
      <c r="PH175" s="8"/>
      <c r="PI175" s="8"/>
      <c r="PJ175" s="8"/>
      <c r="PK175" s="8"/>
      <c r="PL175" s="8"/>
      <c r="PM175" s="8"/>
      <c r="PN175" s="8"/>
      <c r="PO175" s="8"/>
      <c r="PP175" s="8"/>
      <c r="PQ175" s="8"/>
      <c r="PR175" s="8"/>
      <c r="PS175" s="8"/>
      <c r="PT175" s="8"/>
      <c r="PU175" s="8"/>
      <c r="PV175" s="8"/>
      <c r="PW175" s="8"/>
      <c r="PX175" s="8"/>
      <c r="PY175" s="8"/>
      <c r="PZ175" s="8"/>
      <c r="QA175" s="8"/>
      <c r="QB175" s="8"/>
      <c r="QC175" s="8"/>
      <c r="QD175" s="8"/>
      <c r="QE175" s="8"/>
      <c r="QF175" s="8"/>
      <c r="QG175" s="8"/>
      <c r="QH175" s="8"/>
      <c r="QI175" s="8"/>
      <c r="QJ175" s="8"/>
      <c r="QK175" s="8"/>
      <c r="QL175" s="8"/>
      <c r="QM175" s="8"/>
      <c r="QN175" s="8"/>
      <c r="QO175" s="8"/>
      <c r="QP175" s="8"/>
      <c r="QQ175" s="8"/>
      <c r="QR175" s="8"/>
      <c r="QS175" s="8"/>
      <c r="QT175" s="8"/>
      <c r="QU175" s="8"/>
      <c r="QV175" s="8"/>
      <c r="QW175" s="8"/>
      <c r="QX175" s="8"/>
      <c r="QY175" s="8"/>
      <c r="QZ175" s="8"/>
      <c r="RA175" s="8"/>
      <c r="RB175" s="8"/>
      <c r="RC175" s="8"/>
      <c r="RD175" s="8"/>
      <c r="RE175" s="8"/>
      <c r="RF175" s="8"/>
      <c r="RG175" s="8"/>
      <c r="RH175" s="8"/>
      <c r="RI175" s="8"/>
      <c r="RJ175" s="8"/>
      <c r="RK175" s="8"/>
      <c r="RL175" s="8"/>
      <c r="RM175" s="8"/>
      <c r="RN175" s="8"/>
      <c r="RO175" s="8"/>
      <c r="RP175" s="8"/>
      <c r="RQ175" s="8"/>
      <c r="RR175" s="8"/>
      <c r="RS175" s="8"/>
      <c r="RT175" s="8"/>
      <c r="RU175" s="8"/>
      <c r="RV175" s="8"/>
      <c r="RW175" s="8"/>
      <c r="RX175" s="8"/>
      <c r="RY175" s="8"/>
      <c r="RZ175" s="8"/>
      <c r="SA175" s="8"/>
      <c r="SB175" s="8"/>
      <c r="SC175" s="8"/>
      <c r="SD175" s="8"/>
      <c r="SE175" s="8"/>
      <c r="SF175" s="8"/>
      <c r="SG175" s="8"/>
      <c r="SH175" s="8"/>
      <c r="SI175" s="8"/>
      <c r="SJ175" s="8"/>
      <c r="SK175" s="8"/>
      <c r="SL175" s="8"/>
      <c r="SM175" s="8"/>
      <c r="SN175" s="8"/>
      <c r="SO175" s="8"/>
      <c r="SP175" s="8"/>
      <c r="SQ175" s="8"/>
      <c r="SR175" s="8"/>
      <c r="SS175" s="8"/>
      <c r="ST175" s="8"/>
      <c r="SU175" s="8"/>
      <c r="SV175" s="8"/>
      <c r="SW175" s="8"/>
      <c r="SX175" s="8"/>
      <c r="SY175" s="8"/>
      <c r="SZ175" s="8"/>
      <c r="TA175" s="8"/>
      <c r="TB175" s="8"/>
      <c r="TC175" s="8"/>
      <c r="TD175" s="8"/>
      <c r="TE175" s="8"/>
      <c r="TF175" s="8"/>
      <c r="TG175" s="8"/>
      <c r="TH175" s="8"/>
      <c r="TI175" s="8"/>
      <c r="TJ175" s="8"/>
      <c r="TK175" s="8"/>
      <c r="TL175" s="8"/>
      <c r="TM175" s="8"/>
      <c r="TN175" s="8"/>
      <c r="TO175" s="8"/>
      <c r="TP175" s="8"/>
      <c r="TQ175" s="8"/>
      <c r="TR175" s="8"/>
      <c r="TS175" s="8"/>
      <c r="TT175" s="8"/>
      <c r="TU175" s="8"/>
      <c r="TV175" s="8"/>
      <c r="TW175" s="8"/>
      <c r="TX175" s="8"/>
      <c r="TY175" s="8"/>
      <c r="TZ175" s="8"/>
      <c r="UA175" s="8"/>
      <c r="UB175" s="8"/>
      <c r="UC175" s="8"/>
      <c r="UD175" s="8"/>
      <c r="UE175" s="8"/>
      <c r="UF175" s="8"/>
      <c r="UG175" s="8"/>
      <c r="UH175" s="8"/>
      <c r="UI175" s="8"/>
      <c r="UJ175" s="8"/>
      <c r="UK175" s="8"/>
      <c r="UL175" s="8"/>
      <c r="UM175" s="8"/>
      <c r="UN175" s="8"/>
      <c r="UO175" s="8"/>
      <c r="UP175" s="8"/>
      <c r="UQ175" s="8"/>
      <c r="UR175" s="8"/>
      <c r="US175" s="8"/>
      <c r="UT175" s="8"/>
      <c r="UU175" s="8"/>
      <c r="UV175" s="8"/>
      <c r="UW175" s="8"/>
      <c r="UX175" s="8"/>
      <c r="UY175" s="8"/>
      <c r="UZ175" s="8"/>
      <c r="VA175" s="8"/>
      <c r="VB175" s="8"/>
      <c r="VC175" s="8"/>
      <c r="VD175" s="8"/>
      <c r="VE175" s="8"/>
      <c r="VF175" s="8"/>
      <c r="VG175" s="8"/>
      <c r="VH175" s="8"/>
      <c r="VI175" s="8"/>
      <c r="VJ175" s="8"/>
      <c r="VK175" s="8"/>
      <c r="VL175" s="8"/>
      <c r="VM175" s="8"/>
      <c r="VN175" s="8"/>
      <c r="VO175" s="8"/>
      <c r="VP175" s="8"/>
      <c r="VQ175" s="8"/>
      <c r="VR175" s="8"/>
      <c r="VS175" s="8"/>
      <c r="VT175" s="8"/>
      <c r="VU175" s="8"/>
      <c r="VV175" s="8"/>
      <c r="VW175" s="8"/>
      <c r="VX175" s="8"/>
      <c r="VY175" s="8"/>
      <c r="VZ175" s="8"/>
      <c r="WA175" s="8"/>
      <c r="WB175" s="8"/>
      <c r="WC175" s="8"/>
      <c r="WD175" s="8"/>
      <c r="WE175" s="8"/>
      <c r="WF175" s="8"/>
      <c r="WG175" s="8"/>
      <c r="WH175" s="8"/>
      <c r="WI175" s="8"/>
      <c r="WJ175" s="8"/>
      <c r="WK175" s="8"/>
      <c r="WL175" s="8"/>
      <c r="WM175" s="8"/>
      <c r="WN175" s="8"/>
      <c r="WO175" s="8"/>
      <c r="WP175" s="8"/>
      <c r="WQ175" s="8"/>
      <c r="WR175" s="8"/>
      <c r="WS175" s="8"/>
      <c r="WT175" s="8"/>
      <c r="WU175" s="8"/>
      <c r="WV175" s="8"/>
      <c r="WW175" s="8"/>
      <c r="WX175" s="8"/>
      <c r="WY175" s="8"/>
      <c r="WZ175" s="8"/>
      <c r="XA175" s="8"/>
      <c r="XB175" s="8"/>
      <c r="XC175" s="8"/>
      <c r="XD175" s="8"/>
      <c r="XE175" s="8"/>
      <c r="XF175" s="8"/>
      <c r="XG175" s="8"/>
      <c r="XH175" s="8"/>
      <c r="XI175" s="8"/>
      <c r="XJ175" s="8"/>
      <c r="XK175" s="8"/>
      <c r="XL175" s="8"/>
      <c r="XM175" s="8"/>
      <c r="XN175" s="8"/>
      <c r="XO175" s="8"/>
      <c r="XP175" s="8"/>
      <c r="XQ175" s="8"/>
      <c r="XR175" s="8"/>
      <c r="XS175" s="8"/>
      <c r="XT175" s="8"/>
      <c r="XU175" s="8"/>
      <c r="XV175" s="8"/>
      <c r="XW175" s="8"/>
      <c r="XX175" s="8"/>
      <c r="XY175" s="8"/>
      <c r="XZ175" s="8"/>
      <c r="YA175" s="8"/>
      <c r="YB175" s="8"/>
      <c r="YC175" s="8"/>
      <c r="YD175" s="8"/>
      <c r="YE175" s="8"/>
      <c r="YF175" s="8"/>
      <c r="YG175" s="8"/>
      <c r="YH175" s="8"/>
      <c r="YI175" s="8"/>
      <c r="YJ175" s="8"/>
      <c r="YK175" s="8"/>
      <c r="YL175" s="8"/>
      <c r="YM175" s="8"/>
      <c r="YN175" s="8"/>
      <c r="YO175" s="8"/>
      <c r="YP175" s="8"/>
      <c r="YQ175" s="8"/>
      <c r="YR175" s="8"/>
      <c r="YS175" s="8"/>
      <c r="YT175" s="8"/>
      <c r="YU175" s="8"/>
      <c r="YV175" s="8"/>
      <c r="YW175" s="8"/>
      <c r="YX175" s="8"/>
      <c r="YY175" s="8"/>
      <c r="YZ175" s="8"/>
      <c r="ZA175" s="8"/>
      <c r="ZB175" s="8"/>
      <c r="ZC175" s="8"/>
      <c r="ZD175" s="8"/>
      <c r="ZE175" s="8"/>
      <c r="ZF175" s="8"/>
      <c r="ZG175" s="8"/>
      <c r="ZH175" s="8"/>
      <c r="ZI175" s="8"/>
      <c r="ZJ175" s="8"/>
      <c r="ZK175" s="8"/>
      <c r="ZL175" s="8"/>
      <c r="ZM175" s="8"/>
      <c r="ZN175" s="8"/>
      <c r="ZO175" s="8"/>
      <c r="ZP175" s="8"/>
      <c r="ZQ175" s="8"/>
      <c r="ZR175" s="8"/>
      <c r="ZS175" s="8"/>
      <c r="ZT175" s="8"/>
      <c r="ZU175" s="8"/>
      <c r="ZV175" s="8"/>
      <c r="ZW175" s="8"/>
      <c r="ZX175" s="8"/>
      <c r="ZY175" s="8"/>
      <c r="ZZ175" s="8"/>
      <c r="AAA175" s="8"/>
      <c r="AAB175" s="8"/>
      <c r="AAC175" s="8"/>
      <c r="AAD175" s="8"/>
      <c r="AAE175" s="8"/>
      <c r="AAF175" s="8"/>
      <c r="AAG175" s="8"/>
      <c r="AAH175" s="8"/>
      <c r="AAI175" s="8"/>
      <c r="AAJ175" s="8"/>
      <c r="AAK175" s="8"/>
      <c r="AAL175" s="8"/>
      <c r="AAM175" s="8"/>
      <c r="AAN175" s="8"/>
      <c r="AAO175" s="8"/>
      <c r="AAP175" s="8"/>
      <c r="AAQ175" s="8"/>
      <c r="AAR175" s="8"/>
      <c r="AAS175" s="8"/>
      <c r="AAT175" s="8"/>
      <c r="AAU175" s="8"/>
      <c r="AAV175" s="8"/>
      <c r="AAW175" s="8"/>
      <c r="AAX175" s="8"/>
      <c r="AAY175" s="8"/>
      <c r="AAZ175" s="8"/>
      <c r="ABA175" s="8"/>
      <c r="ABB175" s="8"/>
      <c r="ABC175" s="8"/>
      <c r="ABD175" s="8"/>
      <c r="ABE175" s="8"/>
      <c r="ABF175" s="8"/>
      <c r="ABG175" s="8"/>
      <c r="ABH175" s="8"/>
      <c r="ABI175" s="8"/>
      <c r="ABJ175" s="8"/>
      <c r="ABK175" s="8"/>
      <c r="ABL175" s="8"/>
      <c r="ABM175" s="8"/>
      <c r="ABN175" s="8"/>
      <c r="ABO175" s="8"/>
      <c r="ABP175" s="8"/>
      <c r="ABQ175" s="8"/>
      <c r="ABR175" s="8"/>
      <c r="ABS175" s="8"/>
      <c r="ABT175" s="8"/>
      <c r="ABU175" s="8"/>
      <c r="ABV175" s="8"/>
      <c r="ABW175" s="8"/>
      <c r="ABX175" s="8"/>
      <c r="ABY175" s="8"/>
      <c r="ABZ175" s="8"/>
      <c r="ACA175" s="8"/>
      <c r="ACB175" s="8"/>
      <c r="ACC175" s="8"/>
      <c r="ACD175" s="8"/>
      <c r="ACE175" s="8"/>
      <c r="ACF175" s="8"/>
      <c r="ACG175" s="8"/>
      <c r="ACH175" s="8"/>
      <c r="ACI175" s="8"/>
      <c r="ACJ175" s="8"/>
      <c r="ACK175" s="8"/>
      <c r="ACL175" s="8"/>
      <c r="ACM175" s="8"/>
      <c r="ACN175" s="8"/>
      <c r="ACO175" s="8"/>
      <c r="ACP175" s="8"/>
      <c r="ACQ175" s="8"/>
      <c r="ACR175" s="8"/>
      <c r="ACS175" s="8"/>
      <c r="ACT175" s="8"/>
      <c r="ACU175" s="8"/>
      <c r="ACV175" s="8"/>
      <c r="ACW175" s="8"/>
      <c r="ACX175" s="8"/>
      <c r="ACY175" s="8"/>
      <c r="ACZ175" s="8"/>
      <c r="ADA175" s="8"/>
      <c r="ADB175" s="8"/>
      <c r="ADC175" s="8"/>
      <c r="ADD175" s="8"/>
      <c r="ADE175" s="8"/>
      <c r="ADF175" s="8"/>
      <c r="ADG175" s="8"/>
      <c r="ADH175" s="8"/>
      <c r="ADI175" s="8"/>
      <c r="ADJ175" s="8"/>
      <c r="ADK175" s="8"/>
      <c r="ADL175" s="8"/>
      <c r="ADM175" s="8"/>
      <c r="ADN175" s="8"/>
      <c r="ADO175" s="8"/>
      <c r="ADP175" s="8"/>
      <c r="ADQ175" s="8"/>
      <c r="ADR175" s="8"/>
      <c r="ADS175" s="8"/>
      <c r="ADT175" s="8"/>
      <c r="ADU175" s="8"/>
      <c r="ADV175" s="8"/>
      <c r="ADW175" s="8"/>
      <c r="ADX175" s="8"/>
      <c r="ADY175" s="8"/>
      <c r="ADZ175" s="8"/>
      <c r="AEA175" s="8"/>
      <c r="AEB175" s="8"/>
      <c r="AEC175" s="8"/>
      <c r="AED175" s="8"/>
      <c r="AEE175" s="8"/>
      <c r="AEF175" s="8"/>
      <c r="AEG175" s="8"/>
      <c r="AEH175" s="8"/>
      <c r="AEI175" s="8"/>
      <c r="AEJ175" s="8"/>
      <c r="AEK175" s="8"/>
      <c r="AEL175" s="8"/>
      <c r="AEM175" s="8"/>
      <c r="AEN175" s="8"/>
      <c r="AEO175" s="8"/>
      <c r="AEP175" s="8"/>
      <c r="AEQ175" s="8"/>
      <c r="AER175" s="8"/>
      <c r="AES175" s="8"/>
      <c r="AET175" s="8"/>
      <c r="AEU175" s="8"/>
      <c r="AEV175" s="8"/>
      <c r="AEW175" s="8"/>
      <c r="AEX175" s="8"/>
      <c r="AEY175" s="8"/>
      <c r="AEZ175" s="8"/>
      <c r="AFA175" s="8"/>
      <c r="AFB175" s="8"/>
      <c r="AFC175" s="8"/>
      <c r="AFD175" s="8"/>
      <c r="AFE175" s="8"/>
      <c r="AFF175" s="8"/>
      <c r="AFG175" s="8"/>
      <c r="AFH175" s="8"/>
      <c r="AFI175" s="8"/>
      <c r="AFJ175" s="8"/>
      <c r="AFK175" s="8"/>
      <c r="AFL175" s="8"/>
      <c r="AFM175" s="8"/>
      <c r="AFN175" s="8"/>
      <c r="AFO175" s="8"/>
      <c r="AFP175" s="8"/>
      <c r="AFQ175" s="8"/>
      <c r="AFR175" s="8"/>
      <c r="AFS175" s="8"/>
      <c r="AFT175" s="8"/>
      <c r="AFU175" s="8"/>
      <c r="AFV175" s="8"/>
      <c r="AFW175" s="8"/>
      <c r="AFX175" s="8"/>
      <c r="AFY175" s="8"/>
      <c r="AFZ175" s="8"/>
      <c r="AGA175" s="8"/>
      <c r="AGB175" s="8"/>
      <c r="AGC175" s="8"/>
      <c r="AGD175" s="8"/>
      <c r="AGE175" s="8"/>
      <c r="AGF175" s="8"/>
      <c r="AGG175" s="8"/>
      <c r="AGH175" s="8"/>
      <c r="AGI175" s="8"/>
      <c r="AGJ175" s="8"/>
      <c r="AGK175" s="8"/>
      <c r="AGL175" s="8"/>
      <c r="AGM175" s="8"/>
      <c r="AGN175" s="8"/>
      <c r="AGO175" s="8"/>
      <c r="AGP175" s="8"/>
      <c r="AGQ175" s="8"/>
      <c r="AGR175" s="8"/>
      <c r="AGS175" s="8"/>
      <c r="AGT175" s="8"/>
      <c r="AGU175" s="8"/>
      <c r="AGV175" s="8"/>
      <c r="AGW175" s="8"/>
      <c r="AGX175" s="8"/>
      <c r="AGY175" s="8"/>
      <c r="AGZ175" s="8"/>
      <c r="AHA175" s="8"/>
      <c r="AHB175" s="8"/>
      <c r="AHC175" s="8"/>
      <c r="AHD175" s="8"/>
      <c r="AHE175" s="8"/>
      <c r="AHF175" s="8"/>
      <c r="AHG175" s="8"/>
      <c r="AHH175" s="8"/>
      <c r="AHI175" s="8"/>
      <c r="AHJ175" s="8"/>
      <c r="AHK175" s="8"/>
      <c r="AHL175" s="8"/>
      <c r="AHM175" s="8"/>
      <c r="AHN175" s="8"/>
      <c r="AHO175" s="8"/>
      <c r="AHP175" s="8"/>
      <c r="AHQ175" s="8"/>
      <c r="AHR175" s="8"/>
      <c r="AHS175" s="8"/>
      <c r="AHT175" s="8"/>
      <c r="AHU175" s="8"/>
      <c r="AHV175" s="8"/>
      <c r="AHW175" s="8"/>
      <c r="AHX175" s="8"/>
      <c r="AHY175" s="8"/>
      <c r="AHZ175" s="8"/>
      <c r="AIA175" s="8"/>
      <c r="AIB175" s="8"/>
      <c r="AIC175" s="8"/>
      <c r="AID175" s="8"/>
      <c r="AIE175" s="8"/>
      <c r="AIF175" s="8"/>
      <c r="AIG175" s="8"/>
      <c r="AIH175" s="8"/>
      <c r="AII175" s="8"/>
      <c r="AIJ175" s="8"/>
      <c r="AIK175" s="8"/>
      <c r="AIL175" s="8"/>
      <c r="AIM175" s="8"/>
      <c r="AIN175" s="8"/>
      <c r="AIO175" s="8"/>
      <c r="AIP175" s="8"/>
      <c r="AIQ175" s="8"/>
      <c r="AIR175" s="8"/>
      <c r="AIS175" s="8"/>
      <c r="AIT175" s="8"/>
      <c r="AIU175" s="8"/>
      <c r="AIV175" s="8"/>
      <c r="AIW175" s="8"/>
      <c r="AIX175" s="8"/>
      <c r="AIY175" s="8"/>
      <c r="AIZ175" s="8"/>
      <c r="AJA175" s="8"/>
      <c r="AJB175" s="8"/>
      <c r="AJC175" s="8"/>
      <c r="AJD175" s="8"/>
      <c r="AJE175" s="8"/>
      <c r="AJF175" s="8"/>
      <c r="AJG175" s="8"/>
      <c r="AJH175" s="8"/>
      <c r="AJI175" s="8"/>
      <c r="AJJ175" s="8"/>
      <c r="AJK175" s="8"/>
      <c r="AJL175" s="8"/>
      <c r="AJM175" s="8"/>
      <c r="AJN175" s="8"/>
      <c r="AJO175" s="8"/>
      <c r="AJP175" s="8"/>
      <c r="AJQ175" s="8"/>
      <c r="AJR175" s="8"/>
      <c r="AJS175" s="8"/>
      <c r="AJT175" s="8"/>
      <c r="AJU175" s="8"/>
      <c r="AJV175" s="8"/>
      <c r="AJW175" s="8"/>
      <c r="AJX175" s="8"/>
      <c r="AJY175" s="8"/>
      <c r="AJZ175" s="8"/>
      <c r="AKA175" s="8"/>
      <c r="AKB175" s="8"/>
      <c r="AKC175" s="8"/>
      <c r="AKD175" s="8"/>
      <c r="AKE175" s="8"/>
      <c r="AKF175" s="8"/>
      <c r="AKG175" s="8"/>
      <c r="AKH175" s="8"/>
      <c r="AKI175" s="8"/>
      <c r="AKJ175" s="8"/>
      <c r="AKK175" s="8"/>
      <c r="AKL175" s="8"/>
      <c r="AKM175" s="8"/>
      <c r="AKN175" s="8"/>
      <c r="AKO175" s="8"/>
      <c r="AKP175" s="8"/>
      <c r="AKQ175" s="8"/>
      <c r="AKR175" s="8"/>
      <c r="AKS175" s="8"/>
      <c r="AKT175" s="8"/>
      <c r="AKU175" s="8"/>
      <c r="AKV175" s="8"/>
      <c r="AKW175" s="8"/>
      <c r="AKX175" s="8"/>
      <c r="AKY175" s="8"/>
      <c r="AKZ175" s="8"/>
      <c r="ALA175" s="8"/>
      <c r="ALB175" s="8"/>
      <c r="ALC175" s="8"/>
      <c r="ALD175" s="8"/>
      <c r="ALE175" s="8"/>
      <c r="ALF175" s="8"/>
      <c r="ALG175" s="8"/>
      <c r="ALH175" s="8"/>
      <c r="ALI175" s="8"/>
      <c r="ALJ175" s="8"/>
      <c r="ALK175" s="8"/>
      <c r="ALL175" s="8"/>
      <c r="ALM175" s="8"/>
      <c r="ALN175" s="8"/>
      <c r="ALO175" s="8"/>
      <c r="ALP175" s="8"/>
      <c r="ALQ175" s="8"/>
      <c r="ALR175" s="8"/>
      <c r="ALS175" s="8"/>
      <c r="ALT175" s="8"/>
      <c r="ALU175" s="8"/>
      <c r="ALV175" s="8"/>
      <c r="ALW175" s="8"/>
      <c r="ALX175" s="8"/>
      <c r="ALY175" s="8"/>
      <c r="ALZ175" s="8"/>
      <c r="AMA175" s="8"/>
      <c r="AMB175" s="8"/>
      <c r="AMC175" s="8"/>
      <c r="AMD175" s="8"/>
      <c r="AME175" s="8"/>
      <c r="AMF175" s="8"/>
      <c r="AMG175" s="8"/>
      <c r="AMH175" s="8"/>
      <c r="AMI175" s="8"/>
      <c r="AMJ175" s="8"/>
      <c r="AMK175" s="8"/>
    </row>
    <row r="176" spans="1:1025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opLeftCell="A337" zoomScaleNormal="100" workbookViewId="0">
      <selection activeCell="C336" sqref="C336:H366"/>
    </sheetView>
  </sheetViews>
  <sheetFormatPr baseColWidth="10" defaultColWidth="9.28515625" defaultRowHeight="15" x14ac:dyDescent="0.25"/>
  <cols>
    <col min="1" max="1" width="10.7109375" style="18" customWidth="1"/>
    <col min="2" max="2" width="16.140625" style="18" customWidth="1"/>
    <col min="3" max="1025" width="10.7109375" style="18" customWidth="1"/>
    <col min="1026" max="16384" width="9.28515625" style="18"/>
  </cols>
  <sheetData>
    <row r="1" spans="1:11" x14ac:dyDescent="0.25">
      <c r="A1" s="50" t="s">
        <v>33</v>
      </c>
      <c r="B1" s="51" t="s">
        <v>175</v>
      </c>
      <c r="C1" s="51" t="s">
        <v>176</v>
      </c>
      <c r="D1" s="51" t="s">
        <v>177</v>
      </c>
      <c r="E1" s="51" t="s">
        <v>178</v>
      </c>
      <c r="F1" s="51" t="s">
        <v>179</v>
      </c>
      <c r="G1" s="51" t="s">
        <v>180</v>
      </c>
      <c r="H1" s="51" t="s">
        <v>181</v>
      </c>
      <c r="I1" s="51"/>
      <c r="J1" s="51"/>
      <c r="K1" s="51"/>
    </row>
    <row r="2" spans="1:11" x14ac:dyDescent="0.25">
      <c r="B2" s="52">
        <v>42736</v>
      </c>
      <c r="C2" s="18">
        <v>0.4</v>
      </c>
      <c r="D2" s="18">
        <v>2.7</v>
      </c>
      <c r="E2" s="18">
        <v>1.6</v>
      </c>
      <c r="F2" s="18">
        <v>0</v>
      </c>
      <c r="G2" s="18">
        <v>2.09</v>
      </c>
      <c r="H2" s="18">
        <v>0.2</v>
      </c>
    </row>
    <row r="3" spans="1:11" x14ac:dyDescent="0.25">
      <c r="B3" s="52">
        <v>42737</v>
      </c>
      <c r="C3" s="18">
        <v>0.6</v>
      </c>
      <c r="D3" s="18">
        <v>3</v>
      </c>
      <c r="E3" s="18">
        <v>1.8</v>
      </c>
      <c r="F3" s="18">
        <v>0</v>
      </c>
      <c r="G3" s="18">
        <v>2.17</v>
      </c>
      <c r="H3" s="18">
        <v>0.2</v>
      </c>
    </row>
    <row r="4" spans="1:11" x14ac:dyDescent="0.25">
      <c r="B4" s="52">
        <v>42738</v>
      </c>
      <c r="C4" s="18">
        <v>0.7</v>
      </c>
      <c r="D4" s="18">
        <v>3.5</v>
      </c>
      <c r="E4" s="18">
        <v>1.6</v>
      </c>
      <c r="F4" s="18">
        <v>0</v>
      </c>
      <c r="G4" s="18">
        <v>2.27</v>
      </c>
      <c r="H4" s="18">
        <v>0.3</v>
      </c>
    </row>
    <row r="5" spans="1:11" x14ac:dyDescent="0.25">
      <c r="B5" s="52">
        <v>42739</v>
      </c>
      <c r="C5" s="18">
        <v>-0.4</v>
      </c>
      <c r="D5" s="18">
        <v>3.6</v>
      </c>
      <c r="E5" s="18">
        <v>0.5</v>
      </c>
      <c r="F5" s="18">
        <v>0</v>
      </c>
      <c r="G5" s="18">
        <v>4.9800000000000004</v>
      </c>
      <c r="H5" s="18">
        <v>0.2</v>
      </c>
    </row>
    <row r="6" spans="1:11" x14ac:dyDescent="0.25">
      <c r="B6" s="52">
        <v>42740</v>
      </c>
      <c r="C6" s="18">
        <v>-1.7</v>
      </c>
      <c r="D6" s="18">
        <v>5.0999999999999996</v>
      </c>
      <c r="E6" s="18">
        <v>1.4</v>
      </c>
      <c r="F6" s="18">
        <v>0</v>
      </c>
      <c r="G6" s="18">
        <v>3.12</v>
      </c>
      <c r="H6" s="18">
        <v>0.3</v>
      </c>
    </row>
    <row r="7" spans="1:11" x14ac:dyDescent="0.25">
      <c r="B7" s="52">
        <v>42741</v>
      </c>
      <c r="C7" s="18">
        <v>-4.8</v>
      </c>
      <c r="D7" s="18">
        <v>6</v>
      </c>
      <c r="E7" s="18">
        <v>-0.7</v>
      </c>
      <c r="F7" s="18">
        <v>0.5</v>
      </c>
      <c r="G7" s="18">
        <v>9.11</v>
      </c>
      <c r="H7" s="18">
        <v>0</v>
      </c>
    </row>
    <row r="8" spans="1:11" x14ac:dyDescent="0.25">
      <c r="B8" s="52">
        <v>42742</v>
      </c>
      <c r="C8" s="18">
        <v>-6.2</v>
      </c>
      <c r="D8" s="18">
        <v>6</v>
      </c>
      <c r="E8" s="18">
        <v>-1.2</v>
      </c>
      <c r="F8" s="18">
        <v>0</v>
      </c>
      <c r="G8" s="18">
        <v>8.74</v>
      </c>
      <c r="H8" s="18">
        <v>0</v>
      </c>
    </row>
    <row r="9" spans="1:11" x14ac:dyDescent="0.25">
      <c r="B9" s="52">
        <v>42743</v>
      </c>
      <c r="C9" s="18">
        <v>-5</v>
      </c>
      <c r="D9" s="18">
        <v>5.5</v>
      </c>
      <c r="E9" s="18">
        <v>1.4</v>
      </c>
      <c r="F9" s="18">
        <v>0</v>
      </c>
      <c r="G9" s="18">
        <v>2.23</v>
      </c>
      <c r="H9" s="18">
        <v>0.2</v>
      </c>
    </row>
    <row r="10" spans="1:11" x14ac:dyDescent="0.25">
      <c r="B10" s="52">
        <v>42744</v>
      </c>
      <c r="C10" s="18">
        <v>1.4</v>
      </c>
      <c r="D10" s="18">
        <v>7.9</v>
      </c>
      <c r="E10" s="18">
        <v>5</v>
      </c>
      <c r="F10" s="18">
        <v>4</v>
      </c>
      <c r="G10" s="18">
        <v>4.3499999999999996</v>
      </c>
      <c r="H10" s="18">
        <v>0.4</v>
      </c>
    </row>
    <row r="11" spans="1:11" x14ac:dyDescent="0.25">
      <c r="B11" s="52">
        <v>42745</v>
      </c>
      <c r="C11" s="18">
        <v>4.9000000000000004</v>
      </c>
      <c r="D11" s="18">
        <v>8.4</v>
      </c>
      <c r="E11" s="18">
        <v>6.8</v>
      </c>
      <c r="F11" s="18">
        <v>19</v>
      </c>
      <c r="G11" s="18">
        <v>1.9</v>
      </c>
      <c r="H11" s="18">
        <v>0.5</v>
      </c>
    </row>
    <row r="12" spans="1:11" x14ac:dyDescent="0.25">
      <c r="B12" s="52">
        <v>42746</v>
      </c>
      <c r="C12" s="18">
        <v>4.7</v>
      </c>
      <c r="D12" s="18">
        <v>11.5</v>
      </c>
      <c r="E12" s="18">
        <v>8.5</v>
      </c>
      <c r="F12" s="18">
        <v>2.5</v>
      </c>
      <c r="G12" s="18">
        <v>2.4700000000000002</v>
      </c>
      <c r="H12" s="18">
        <v>0.4</v>
      </c>
    </row>
    <row r="13" spans="1:11" x14ac:dyDescent="0.25">
      <c r="B13" s="52">
        <v>42747</v>
      </c>
      <c r="C13" s="18">
        <v>9.1</v>
      </c>
      <c r="D13" s="18">
        <v>12.1</v>
      </c>
      <c r="E13" s="18">
        <v>10.7</v>
      </c>
      <c r="F13" s="18">
        <v>5.5</v>
      </c>
      <c r="G13" s="18">
        <v>3.06</v>
      </c>
      <c r="H13" s="18">
        <v>0.4</v>
      </c>
    </row>
    <row r="14" spans="1:11" x14ac:dyDescent="0.25">
      <c r="B14" s="52">
        <v>42748</v>
      </c>
      <c r="C14" s="18">
        <v>2.8</v>
      </c>
      <c r="D14" s="18">
        <v>7.5</v>
      </c>
      <c r="E14" s="18">
        <v>5.4</v>
      </c>
      <c r="F14" s="18">
        <v>1.5</v>
      </c>
      <c r="G14" s="18">
        <v>6.85</v>
      </c>
      <c r="H14" s="18">
        <v>0.5</v>
      </c>
    </row>
    <row r="15" spans="1:11" x14ac:dyDescent="0.25">
      <c r="B15" s="52">
        <v>42749</v>
      </c>
      <c r="C15" s="18">
        <v>2.1</v>
      </c>
      <c r="D15" s="18">
        <v>6.9</v>
      </c>
      <c r="E15" s="18">
        <v>3.9</v>
      </c>
      <c r="F15" s="18">
        <v>0.5</v>
      </c>
      <c r="G15" s="18">
        <v>6.37</v>
      </c>
      <c r="H15" s="18">
        <v>0.7</v>
      </c>
    </row>
    <row r="16" spans="1:11" x14ac:dyDescent="0.25">
      <c r="B16" s="52">
        <v>42750</v>
      </c>
      <c r="C16" s="18">
        <v>3.4</v>
      </c>
      <c r="D16" s="18">
        <v>6.9</v>
      </c>
      <c r="E16" s="18">
        <v>4.8</v>
      </c>
      <c r="F16" s="18">
        <v>3.5</v>
      </c>
      <c r="G16" s="18">
        <v>3.82</v>
      </c>
      <c r="H16" s="18">
        <v>0.7</v>
      </c>
    </row>
    <row r="17" spans="2:8" x14ac:dyDescent="0.25">
      <c r="B17" s="52">
        <v>42751</v>
      </c>
      <c r="C17" s="18">
        <v>4.0999999999999996</v>
      </c>
      <c r="D17" s="18">
        <v>9.1</v>
      </c>
      <c r="E17" s="18">
        <v>6</v>
      </c>
      <c r="F17" s="18">
        <v>0.5</v>
      </c>
      <c r="G17" s="18">
        <v>3.47</v>
      </c>
      <c r="H17" s="18">
        <v>1</v>
      </c>
    </row>
    <row r="18" spans="2:8" x14ac:dyDescent="0.25">
      <c r="B18" s="52">
        <v>42752</v>
      </c>
      <c r="C18" s="18">
        <v>-1.4</v>
      </c>
      <c r="D18" s="18">
        <v>2.8</v>
      </c>
      <c r="E18" s="18">
        <v>0.1</v>
      </c>
      <c r="F18" s="18">
        <v>0</v>
      </c>
      <c r="G18" s="18">
        <v>9.31</v>
      </c>
      <c r="H18" s="18">
        <v>0.7</v>
      </c>
    </row>
    <row r="19" spans="2:8" x14ac:dyDescent="0.25">
      <c r="B19" s="52">
        <v>42753</v>
      </c>
      <c r="C19" s="18">
        <v>-4.8</v>
      </c>
      <c r="D19" s="18">
        <v>1.2</v>
      </c>
      <c r="E19" s="18">
        <v>-2.6</v>
      </c>
      <c r="F19" s="18">
        <v>0</v>
      </c>
      <c r="G19" s="18">
        <v>8.52</v>
      </c>
      <c r="H19" s="18">
        <v>0.2</v>
      </c>
    </row>
    <row r="20" spans="2:8" x14ac:dyDescent="0.25">
      <c r="B20" s="52">
        <v>42754</v>
      </c>
      <c r="C20" s="18">
        <v>-7.3</v>
      </c>
      <c r="D20" s="18">
        <v>2.2000000000000002</v>
      </c>
      <c r="E20" s="18">
        <v>-3.1</v>
      </c>
      <c r="F20" s="18">
        <v>0</v>
      </c>
      <c r="G20" s="18">
        <v>10.56</v>
      </c>
      <c r="H20" s="18">
        <v>0</v>
      </c>
    </row>
    <row r="21" spans="2:8" x14ac:dyDescent="0.25">
      <c r="B21" s="52">
        <v>42755</v>
      </c>
      <c r="C21" s="18">
        <v>-5.0999999999999996</v>
      </c>
      <c r="D21" s="18">
        <v>8.6999999999999993</v>
      </c>
      <c r="E21" s="18">
        <v>1.3</v>
      </c>
      <c r="F21" s="18">
        <v>0</v>
      </c>
      <c r="G21" s="18">
        <v>8.75</v>
      </c>
      <c r="H21" s="18">
        <v>0.2</v>
      </c>
    </row>
    <row r="22" spans="2:8" x14ac:dyDescent="0.25">
      <c r="B22" s="52">
        <v>42756</v>
      </c>
      <c r="C22" s="18">
        <v>-3.3</v>
      </c>
      <c r="D22" s="18">
        <v>10.8</v>
      </c>
      <c r="E22" s="18">
        <v>3.1</v>
      </c>
      <c r="F22" s="18">
        <v>0</v>
      </c>
      <c r="G22" s="18">
        <v>8.0399999999999991</v>
      </c>
      <c r="H22" s="18">
        <v>0.3</v>
      </c>
    </row>
    <row r="23" spans="2:8" x14ac:dyDescent="0.25">
      <c r="B23" s="52">
        <v>42757</v>
      </c>
      <c r="C23" s="18">
        <v>-2.5</v>
      </c>
      <c r="D23" s="18">
        <v>7</v>
      </c>
      <c r="E23" s="18">
        <v>2.5</v>
      </c>
      <c r="F23" s="18">
        <v>1.5</v>
      </c>
      <c r="G23" s="18">
        <v>2.7</v>
      </c>
      <c r="H23" s="18">
        <v>0.3</v>
      </c>
    </row>
    <row r="24" spans="2:8" x14ac:dyDescent="0.25">
      <c r="B24" s="52">
        <v>42758</v>
      </c>
      <c r="C24" s="18">
        <v>3.2</v>
      </c>
      <c r="D24" s="18">
        <v>8.8000000000000007</v>
      </c>
      <c r="E24" s="18">
        <v>5.5</v>
      </c>
      <c r="F24" s="18">
        <v>0.5</v>
      </c>
      <c r="G24" s="18">
        <v>4.91</v>
      </c>
      <c r="H24" s="18">
        <v>0.5</v>
      </c>
    </row>
    <row r="25" spans="2:8" x14ac:dyDescent="0.25">
      <c r="B25" s="52">
        <v>42759</v>
      </c>
      <c r="C25" s="18">
        <v>1.1000000000000001</v>
      </c>
      <c r="D25" s="18">
        <v>6.3</v>
      </c>
      <c r="E25" s="18">
        <v>3.3</v>
      </c>
      <c r="F25" s="18">
        <v>0</v>
      </c>
      <c r="G25" s="18">
        <v>9.84</v>
      </c>
      <c r="H25" s="18">
        <v>0.5</v>
      </c>
    </row>
    <row r="26" spans="2:8" x14ac:dyDescent="0.25">
      <c r="B26" s="52">
        <v>42760</v>
      </c>
      <c r="C26" s="18">
        <v>-1.8</v>
      </c>
      <c r="D26" s="18">
        <v>2.4</v>
      </c>
      <c r="E26" s="18">
        <v>-0.4</v>
      </c>
      <c r="F26" s="18">
        <v>0</v>
      </c>
      <c r="G26" s="18">
        <v>6.23</v>
      </c>
      <c r="H26" s="18">
        <v>0.4</v>
      </c>
    </row>
    <row r="27" spans="2:8" x14ac:dyDescent="0.25">
      <c r="B27" s="52">
        <v>42761</v>
      </c>
      <c r="C27" s="18">
        <v>-5.7</v>
      </c>
      <c r="D27" s="18">
        <v>10</v>
      </c>
      <c r="E27" s="18">
        <v>2.1</v>
      </c>
      <c r="F27" s="18">
        <v>0</v>
      </c>
      <c r="G27" s="18">
        <v>8.4499999999999993</v>
      </c>
      <c r="H27" s="18">
        <v>0.3</v>
      </c>
    </row>
    <row r="28" spans="2:8" x14ac:dyDescent="0.25">
      <c r="B28" s="52">
        <v>42762</v>
      </c>
      <c r="C28" s="18">
        <v>4.8</v>
      </c>
      <c r="D28" s="18">
        <v>13.2</v>
      </c>
      <c r="E28" s="18">
        <v>10.5</v>
      </c>
      <c r="F28" s="18">
        <v>0</v>
      </c>
      <c r="G28" s="18">
        <v>3.77</v>
      </c>
      <c r="H28" s="18">
        <v>1.3</v>
      </c>
    </row>
    <row r="29" spans="2:8" x14ac:dyDescent="0.25">
      <c r="B29" s="52">
        <v>42763</v>
      </c>
      <c r="C29" s="18">
        <v>4.8</v>
      </c>
      <c r="D29" s="18">
        <v>11.2</v>
      </c>
      <c r="E29" s="18">
        <v>7.5</v>
      </c>
      <c r="F29" s="18">
        <v>0.5</v>
      </c>
      <c r="G29" s="18">
        <v>4.37</v>
      </c>
      <c r="H29" s="18">
        <v>0.7</v>
      </c>
    </row>
    <row r="30" spans="2:8" x14ac:dyDescent="0.25">
      <c r="B30" s="52">
        <v>42764</v>
      </c>
      <c r="C30" s="18">
        <v>0.1</v>
      </c>
      <c r="D30" s="18">
        <v>13.7</v>
      </c>
      <c r="E30" s="18">
        <v>6.6</v>
      </c>
      <c r="F30" s="18">
        <v>0</v>
      </c>
      <c r="G30" s="18">
        <v>10.130000000000001</v>
      </c>
      <c r="H30" s="18">
        <v>0.6</v>
      </c>
    </row>
    <row r="31" spans="2:8" x14ac:dyDescent="0.25">
      <c r="B31" s="52">
        <v>42765</v>
      </c>
      <c r="C31" s="18">
        <v>7</v>
      </c>
      <c r="D31" s="18">
        <v>12.3</v>
      </c>
      <c r="E31" s="18">
        <v>9.5</v>
      </c>
      <c r="F31" s="18">
        <v>0</v>
      </c>
      <c r="G31" s="18">
        <v>5.04</v>
      </c>
      <c r="H31" s="18">
        <v>1</v>
      </c>
    </row>
    <row r="32" spans="2:8" x14ac:dyDescent="0.25">
      <c r="B32" s="52">
        <v>42766</v>
      </c>
      <c r="C32" s="18">
        <v>8</v>
      </c>
      <c r="D32" s="18">
        <v>13.6</v>
      </c>
      <c r="E32" s="18">
        <v>10.1</v>
      </c>
      <c r="F32" s="18">
        <v>0</v>
      </c>
      <c r="G32" s="18">
        <v>7.22</v>
      </c>
      <c r="H32" s="18">
        <v>1.1000000000000001</v>
      </c>
    </row>
    <row r="33" spans="2:8" x14ac:dyDescent="0.25">
      <c r="B33" s="52">
        <v>42767</v>
      </c>
      <c r="C33" s="18">
        <v>9</v>
      </c>
      <c r="D33" s="18">
        <v>14.9</v>
      </c>
      <c r="E33" s="18">
        <v>11.2</v>
      </c>
      <c r="F33" s="18">
        <v>0</v>
      </c>
      <c r="G33" s="18">
        <v>8.41</v>
      </c>
      <c r="H33" s="18">
        <v>1.3</v>
      </c>
    </row>
    <row r="34" spans="2:8" x14ac:dyDescent="0.25">
      <c r="B34" s="52">
        <v>42768</v>
      </c>
      <c r="C34" s="18">
        <v>8.6</v>
      </c>
      <c r="D34" s="18">
        <v>14.3</v>
      </c>
      <c r="E34" s="18">
        <v>11.1</v>
      </c>
      <c r="F34" s="18">
        <v>1.5</v>
      </c>
      <c r="G34" s="18">
        <v>4.26</v>
      </c>
      <c r="H34" s="18">
        <v>1.3</v>
      </c>
    </row>
    <row r="35" spans="2:8" x14ac:dyDescent="0.25">
      <c r="B35" s="52">
        <v>42769</v>
      </c>
      <c r="C35" s="18">
        <v>2.7</v>
      </c>
      <c r="D35" s="18">
        <v>14</v>
      </c>
      <c r="E35" s="18">
        <v>7.6</v>
      </c>
      <c r="F35" s="18">
        <v>4</v>
      </c>
      <c r="G35" s="18">
        <v>5.08</v>
      </c>
      <c r="H35" s="18">
        <v>0.9</v>
      </c>
    </row>
    <row r="36" spans="2:8" x14ac:dyDescent="0.25">
      <c r="B36" s="52">
        <v>42770</v>
      </c>
      <c r="C36" s="18">
        <v>7</v>
      </c>
      <c r="D36" s="18">
        <v>12.9</v>
      </c>
      <c r="E36" s="18">
        <v>10.1</v>
      </c>
      <c r="F36" s="18">
        <v>9</v>
      </c>
      <c r="G36" s="18">
        <v>4.13</v>
      </c>
      <c r="H36" s="18">
        <v>1.1000000000000001</v>
      </c>
    </row>
    <row r="37" spans="2:8" x14ac:dyDescent="0.25">
      <c r="B37" s="52">
        <v>42771</v>
      </c>
      <c r="C37" s="18">
        <v>5.6</v>
      </c>
      <c r="D37" s="18">
        <v>9.4</v>
      </c>
      <c r="E37" s="18">
        <v>8</v>
      </c>
      <c r="F37" s="18">
        <v>3.5</v>
      </c>
      <c r="G37" s="18">
        <v>4.6500000000000004</v>
      </c>
      <c r="H37" s="18">
        <v>0.9</v>
      </c>
    </row>
    <row r="38" spans="2:8" x14ac:dyDescent="0.25">
      <c r="B38" s="52">
        <v>42772</v>
      </c>
      <c r="C38" s="18">
        <v>5.9</v>
      </c>
      <c r="D38" s="18">
        <v>10.6</v>
      </c>
      <c r="E38" s="18">
        <v>7.8</v>
      </c>
      <c r="F38" s="18">
        <v>3.5</v>
      </c>
      <c r="G38" s="18">
        <v>8.5399999999999991</v>
      </c>
      <c r="H38" s="18">
        <v>1.2</v>
      </c>
    </row>
    <row r="39" spans="2:8" x14ac:dyDescent="0.25">
      <c r="B39" s="52">
        <v>42773</v>
      </c>
      <c r="C39" s="18">
        <v>6.4</v>
      </c>
      <c r="D39" s="18">
        <v>13.8</v>
      </c>
      <c r="E39" s="18">
        <v>10</v>
      </c>
      <c r="F39" s="18">
        <v>3.5</v>
      </c>
      <c r="G39" s="18">
        <v>5.13</v>
      </c>
      <c r="H39" s="18">
        <v>0.9</v>
      </c>
    </row>
    <row r="40" spans="2:8" x14ac:dyDescent="0.25">
      <c r="B40" s="52">
        <v>42774</v>
      </c>
      <c r="C40" s="18">
        <v>3.6</v>
      </c>
      <c r="D40" s="18">
        <v>7.3</v>
      </c>
      <c r="E40" s="18">
        <v>5.7</v>
      </c>
      <c r="F40" s="18">
        <v>2</v>
      </c>
      <c r="G40" s="18">
        <v>2.2400000000000002</v>
      </c>
      <c r="H40" s="18">
        <v>0.6</v>
      </c>
    </row>
    <row r="41" spans="2:8" x14ac:dyDescent="0.25">
      <c r="B41" s="52">
        <v>42775</v>
      </c>
      <c r="C41" s="18">
        <v>3.1</v>
      </c>
      <c r="D41" s="18">
        <v>9.9</v>
      </c>
      <c r="E41" s="18">
        <v>4.8</v>
      </c>
      <c r="F41" s="18">
        <v>0</v>
      </c>
      <c r="G41" s="18">
        <v>11.01</v>
      </c>
      <c r="H41" s="18">
        <v>0.9</v>
      </c>
    </row>
    <row r="42" spans="2:8" x14ac:dyDescent="0.25">
      <c r="B42" s="52">
        <v>42776</v>
      </c>
      <c r="C42" s="18">
        <v>-1.3</v>
      </c>
      <c r="D42" s="18">
        <v>12.4</v>
      </c>
      <c r="E42" s="18">
        <v>6.1</v>
      </c>
      <c r="F42" s="18">
        <v>0</v>
      </c>
      <c r="G42" s="18">
        <v>10.27</v>
      </c>
      <c r="H42" s="18">
        <v>0.8</v>
      </c>
    </row>
    <row r="43" spans="2:8" x14ac:dyDescent="0.25">
      <c r="B43" s="52">
        <v>42777</v>
      </c>
      <c r="C43" s="18">
        <v>0.1</v>
      </c>
      <c r="D43" s="18">
        <v>13.1</v>
      </c>
      <c r="E43" s="18">
        <v>7.1</v>
      </c>
      <c r="F43" s="18">
        <v>0</v>
      </c>
      <c r="G43" s="18">
        <v>7.27</v>
      </c>
      <c r="H43" s="18">
        <v>0.7</v>
      </c>
    </row>
    <row r="44" spans="2:8" x14ac:dyDescent="0.25">
      <c r="B44" s="52">
        <v>42778</v>
      </c>
      <c r="C44" s="18">
        <v>9.6</v>
      </c>
      <c r="D44" s="18">
        <v>12.9</v>
      </c>
      <c r="E44" s="18">
        <v>12</v>
      </c>
      <c r="F44" s="18">
        <v>0</v>
      </c>
      <c r="G44" s="18">
        <v>3.7</v>
      </c>
      <c r="H44" s="18">
        <v>1.8</v>
      </c>
    </row>
    <row r="45" spans="2:8" x14ac:dyDescent="0.25">
      <c r="B45" s="52">
        <v>42779</v>
      </c>
      <c r="C45" s="18">
        <v>12</v>
      </c>
      <c r="D45" s="18">
        <v>13.5</v>
      </c>
      <c r="E45" s="18">
        <v>12.8</v>
      </c>
      <c r="F45" s="18">
        <v>0</v>
      </c>
      <c r="G45" s="18">
        <v>3</v>
      </c>
      <c r="H45" s="18">
        <v>2.4</v>
      </c>
    </row>
    <row r="46" spans="2:8" x14ac:dyDescent="0.25">
      <c r="B46" s="52">
        <v>42780</v>
      </c>
      <c r="C46" s="18">
        <v>10.199999999999999</v>
      </c>
      <c r="D46" s="18">
        <v>15.4</v>
      </c>
      <c r="E46" s="18">
        <v>12</v>
      </c>
      <c r="F46" s="18">
        <v>0.5</v>
      </c>
      <c r="G46" s="18">
        <v>6.94</v>
      </c>
      <c r="H46" s="18">
        <v>1.3</v>
      </c>
    </row>
    <row r="47" spans="2:8" x14ac:dyDescent="0.25">
      <c r="B47" s="52">
        <v>42781</v>
      </c>
      <c r="C47" s="18">
        <v>9.9</v>
      </c>
      <c r="D47" s="18">
        <v>17.5</v>
      </c>
      <c r="E47" s="18">
        <v>12.3</v>
      </c>
      <c r="F47" s="18">
        <v>0</v>
      </c>
      <c r="G47" s="18">
        <v>11.75</v>
      </c>
      <c r="H47" s="18">
        <v>1.7</v>
      </c>
    </row>
    <row r="48" spans="2:8" x14ac:dyDescent="0.25">
      <c r="B48" s="52">
        <v>42782</v>
      </c>
      <c r="C48" s="18">
        <v>6.3</v>
      </c>
      <c r="D48" s="18">
        <v>17.3</v>
      </c>
      <c r="E48" s="18">
        <v>11.4</v>
      </c>
      <c r="F48" s="18">
        <v>0</v>
      </c>
      <c r="G48" s="18">
        <v>11.78</v>
      </c>
      <c r="H48" s="18">
        <v>1.1000000000000001</v>
      </c>
    </row>
    <row r="49" spans="2:8" x14ac:dyDescent="0.25">
      <c r="B49" s="52">
        <v>42783</v>
      </c>
      <c r="C49" s="18">
        <v>3.9</v>
      </c>
      <c r="D49" s="18">
        <v>17.399999999999999</v>
      </c>
      <c r="E49" s="18">
        <v>9</v>
      </c>
      <c r="F49" s="18">
        <v>0.5</v>
      </c>
      <c r="G49" s="18">
        <v>12.75</v>
      </c>
      <c r="H49" s="18">
        <v>1.1000000000000001</v>
      </c>
    </row>
    <row r="50" spans="2:8" x14ac:dyDescent="0.25">
      <c r="B50" s="52">
        <v>42784</v>
      </c>
      <c r="C50" s="18">
        <v>0.7</v>
      </c>
      <c r="D50" s="18">
        <v>16.399999999999999</v>
      </c>
      <c r="E50" s="18">
        <v>8</v>
      </c>
      <c r="F50" s="18">
        <v>0</v>
      </c>
      <c r="G50" s="18">
        <v>12.47</v>
      </c>
      <c r="H50" s="18">
        <v>1</v>
      </c>
    </row>
    <row r="51" spans="2:8" x14ac:dyDescent="0.25">
      <c r="B51" s="52">
        <v>42785</v>
      </c>
      <c r="C51" s="18">
        <v>0.4</v>
      </c>
      <c r="D51" s="18">
        <v>14.8</v>
      </c>
      <c r="E51" s="18">
        <v>7.9</v>
      </c>
      <c r="F51" s="18">
        <v>0</v>
      </c>
      <c r="G51" s="18">
        <v>10.49</v>
      </c>
      <c r="H51" s="18">
        <v>0.8</v>
      </c>
    </row>
    <row r="52" spans="2:8" x14ac:dyDescent="0.25">
      <c r="B52" s="52">
        <v>42786</v>
      </c>
      <c r="C52" s="18">
        <v>4.9000000000000004</v>
      </c>
      <c r="D52" s="18">
        <v>11.6</v>
      </c>
      <c r="E52" s="18">
        <v>8.1</v>
      </c>
      <c r="F52" s="18">
        <v>0</v>
      </c>
      <c r="G52" s="18">
        <v>6.7</v>
      </c>
      <c r="H52" s="18">
        <v>1</v>
      </c>
    </row>
    <row r="53" spans="2:8" x14ac:dyDescent="0.25">
      <c r="B53" s="52">
        <v>42787</v>
      </c>
      <c r="C53" s="18">
        <v>2.8</v>
      </c>
      <c r="D53" s="18">
        <v>15.5</v>
      </c>
      <c r="E53" s="18">
        <v>10.199999999999999</v>
      </c>
      <c r="F53" s="18">
        <v>0</v>
      </c>
      <c r="G53" s="18">
        <v>12.04</v>
      </c>
      <c r="H53" s="18">
        <v>1</v>
      </c>
    </row>
    <row r="54" spans="2:8" x14ac:dyDescent="0.25">
      <c r="B54" s="52">
        <v>42788</v>
      </c>
      <c r="C54" s="18">
        <v>5.7</v>
      </c>
      <c r="D54" s="18">
        <v>18</v>
      </c>
      <c r="E54" s="18">
        <v>11.1</v>
      </c>
      <c r="F54" s="18">
        <v>0</v>
      </c>
      <c r="G54" s="18">
        <v>14.63</v>
      </c>
      <c r="H54" s="18">
        <v>1.3</v>
      </c>
    </row>
    <row r="55" spans="2:8" x14ac:dyDescent="0.25">
      <c r="B55" s="52">
        <v>42789</v>
      </c>
      <c r="C55" s="18">
        <v>0.9</v>
      </c>
      <c r="D55" s="18">
        <v>17.899999999999999</v>
      </c>
      <c r="E55" s="18">
        <v>8.6999999999999993</v>
      </c>
      <c r="F55" s="18">
        <v>2.5</v>
      </c>
      <c r="G55" s="18">
        <v>11</v>
      </c>
      <c r="H55" s="18">
        <v>1.2</v>
      </c>
    </row>
    <row r="56" spans="2:8" x14ac:dyDescent="0.25">
      <c r="B56" s="52">
        <v>42790</v>
      </c>
      <c r="C56" s="18">
        <v>8.1999999999999993</v>
      </c>
      <c r="D56" s="18">
        <v>11.6</v>
      </c>
      <c r="E56" s="18">
        <v>9.1999999999999993</v>
      </c>
      <c r="F56" s="18">
        <v>0</v>
      </c>
      <c r="G56" s="18">
        <v>8.58</v>
      </c>
      <c r="H56" s="18">
        <v>1.7</v>
      </c>
    </row>
    <row r="57" spans="2:8" x14ac:dyDescent="0.25">
      <c r="B57" s="52">
        <v>42791</v>
      </c>
      <c r="C57" s="18">
        <v>0.3</v>
      </c>
      <c r="D57" s="18">
        <v>13.6</v>
      </c>
      <c r="E57" s="18">
        <v>6.8</v>
      </c>
      <c r="F57" s="18">
        <v>0</v>
      </c>
      <c r="G57" s="18">
        <v>15.68</v>
      </c>
      <c r="H57" s="18">
        <v>1.3</v>
      </c>
    </row>
    <row r="58" spans="2:8" x14ac:dyDescent="0.25">
      <c r="B58" s="52">
        <v>42792</v>
      </c>
      <c r="C58" s="18">
        <v>-0.9</v>
      </c>
      <c r="D58" s="18">
        <v>13.5</v>
      </c>
      <c r="E58" s="18">
        <v>6</v>
      </c>
      <c r="F58" s="18">
        <v>0</v>
      </c>
      <c r="G58" s="18">
        <v>7.18</v>
      </c>
      <c r="H58" s="18">
        <v>0.9</v>
      </c>
    </row>
    <row r="59" spans="2:8" x14ac:dyDescent="0.25">
      <c r="B59" s="52">
        <v>42793</v>
      </c>
      <c r="C59" s="18">
        <v>-0.4</v>
      </c>
      <c r="D59" s="18">
        <v>16</v>
      </c>
      <c r="E59" s="18">
        <v>8.6</v>
      </c>
      <c r="F59" s="18">
        <v>0</v>
      </c>
      <c r="G59" s="18">
        <v>15.45</v>
      </c>
      <c r="H59" s="18">
        <v>1.4</v>
      </c>
    </row>
    <row r="60" spans="2:8" x14ac:dyDescent="0.25">
      <c r="B60" s="52">
        <v>42794</v>
      </c>
      <c r="C60" s="18">
        <v>7</v>
      </c>
      <c r="D60" s="18">
        <v>14.9</v>
      </c>
      <c r="E60" s="18">
        <v>8.9</v>
      </c>
      <c r="F60" s="18">
        <v>3</v>
      </c>
      <c r="G60" s="18">
        <v>5.34</v>
      </c>
      <c r="H60" s="18">
        <v>1.6</v>
      </c>
    </row>
    <row r="61" spans="2:8" x14ac:dyDescent="0.25">
      <c r="B61" s="52">
        <v>42795</v>
      </c>
      <c r="C61" s="18">
        <v>2.8</v>
      </c>
      <c r="D61" s="18">
        <v>16.899999999999999</v>
      </c>
      <c r="E61" s="18">
        <v>9.6999999999999993</v>
      </c>
      <c r="F61" s="18">
        <v>0</v>
      </c>
      <c r="G61" s="18">
        <v>10.61</v>
      </c>
      <c r="H61" s="18">
        <v>1.4</v>
      </c>
    </row>
    <row r="62" spans="2:8" x14ac:dyDescent="0.25">
      <c r="B62" s="52">
        <v>42796</v>
      </c>
      <c r="C62" s="18">
        <v>5.5</v>
      </c>
      <c r="D62" s="18">
        <v>18.399999999999999</v>
      </c>
      <c r="E62" s="18">
        <v>10.9</v>
      </c>
      <c r="F62" s="18">
        <v>0</v>
      </c>
      <c r="G62" s="18">
        <v>12.01</v>
      </c>
      <c r="H62" s="18">
        <v>1.5</v>
      </c>
    </row>
    <row r="63" spans="2:8" x14ac:dyDescent="0.25">
      <c r="B63" s="52">
        <v>42797</v>
      </c>
      <c r="C63" s="18">
        <v>9.6</v>
      </c>
      <c r="D63" s="18">
        <v>15</v>
      </c>
      <c r="E63" s="18">
        <v>12.4</v>
      </c>
      <c r="F63" s="18">
        <v>36.5</v>
      </c>
      <c r="G63" s="18">
        <v>7.1</v>
      </c>
      <c r="H63" s="18">
        <v>2.2999999999999998</v>
      </c>
    </row>
    <row r="64" spans="2:8" x14ac:dyDescent="0.25">
      <c r="B64" s="52">
        <v>42798</v>
      </c>
      <c r="C64" s="18">
        <v>4.5</v>
      </c>
      <c r="D64" s="18">
        <v>11.2</v>
      </c>
      <c r="E64" s="18">
        <v>7.6</v>
      </c>
      <c r="F64" s="18">
        <v>3</v>
      </c>
      <c r="G64" s="18">
        <v>10.23</v>
      </c>
      <c r="H64" s="18">
        <v>1.8</v>
      </c>
    </row>
    <row r="65" spans="2:8" x14ac:dyDescent="0.25">
      <c r="B65" s="52">
        <v>42799</v>
      </c>
      <c r="C65" s="18">
        <v>3.3</v>
      </c>
      <c r="D65" s="18">
        <v>14.9</v>
      </c>
      <c r="E65" s="18">
        <v>8.8000000000000007</v>
      </c>
      <c r="F65" s="18">
        <v>4</v>
      </c>
      <c r="G65" s="18">
        <v>5.63</v>
      </c>
      <c r="H65" s="18">
        <v>1.4</v>
      </c>
    </row>
    <row r="66" spans="2:8" x14ac:dyDescent="0.25">
      <c r="B66" s="52">
        <v>42800</v>
      </c>
      <c r="C66" s="18">
        <v>8</v>
      </c>
      <c r="D66" s="18">
        <v>16.100000000000001</v>
      </c>
      <c r="E66" s="18">
        <v>11.5</v>
      </c>
      <c r="F66" s="18">
        <v>2</v>
      </c>
      <c r="G66" s="18">
        <v>8.74</v>
      </c>
      <c r="H66" s="18">
        <v>2.2999999999999998</v>
      </c>
    </row>
    <row r="67" spans="2:8" x14ac:dyDescent="0.25">
      <c r="B67" s="52">
        <v>42801</v>
      </c>
      <c r="C67" s="18">
        <v>7.5</v>
      </c>
      <c r="D67" s="18">
        <v>11.7</v>
      </c>
      <c r="E67" s="18">
        <v>9</v>
      </c>
      <c r="F67" s="18">
        <v>31.5</v>
      </c>
      <c r="G67" s="18">
        <v>5.23</v>
      </c>
      <c r="H67" s="18">
        <v>1.1000000000000001</v>
      </c>
    </row>
    <row r="68" spans="2:8" x14ac:dyDescent="0.25">
      <c r="B68" s="52">
        <v>42802</v>
      </c>
      <c r="C68" s="18">
        <v>7.1</v>
      </c>
      <c r="D68" s="18">
        <v>14.8</v>
      </c>
      <c r="E68" s="18">
        <v>11.9</v>
      </c>
      <c r="F68" s="18">
        <v>0</v>
      </c>
      <c r="G68" s="18">
        <v>6.47</v>
      </c>
      <c r="H68" s="18">
        <v>1.1000000000000001</v>
      </c>
    </row>
    <row r="69" spans="2:8" x14ac:dyDescent="0.25">
      <c r="B69" s="52">
        <v>42803</v>
      </c>
      <c r="C69" s="18">
        <v>4.8</v>
      </c>
      <c r="D69" s="18">
        <v>16.5</v>
      </c>
      <c r="E69" s="18">
        <v>10.6</v>
      </c>
      <c r="F69" s="18">
        <v>0</v>
      </c>
      <c r="G69" s="18">
        <v>15.64</v>
      </c>
      <c r="H69" s="18">
        <v>1.6</v>
      </c>
    </row>
    <row r="70" spans="2:8" x14ac:dyDescent="0.25">
      <c r="B70" s="52">
        <v>42804</v>
      </c>
      <c r="C70" s="18">
        <v>2.4</v>
      </c>
      <c r="D70" s="18">
        <v>20.8</v>
      </c>
      <c r="E70" s="18">
        <v>10.7</v>
      </c>
      <c r="F70" s="18">
        <v>0.5</v>
      </c>
      <c r="G70" s="18">
        <v>18.440000000000001</v>
      </c>
      <c r="H70" s="18">
        <v>1.9</v>
      </c>
    </row>
    <row r="71" spans="2:8" x14ac:dyDescent="0.25">
      <c r="B71" s="52">
        <v>42805</v>
      </c>
      <c r="C71" s="18">
        <v>2.6</v>
      </c>
      <c r="D71" s="18">
        <v>22.2</v>
      </c>
      <c r="E71" s="18">
        <v>13</v>
      </c>
      <c r="F71" s="18">
        <v>0</v>
      </c>
      <c r="G71" s="18">
        <v>17.25</v>
      </c>
      <c r="H71" s="18">
        <v>2.5</v>
      </c>
    </row>
    <row r="72" spans="2:8" x14ac:dyDescent="0.25">
      <c r="B72" s="52">
        <v>42806</v>
      </c>
      <c r="C72" s="18">
        <v>10.5</v>
      </c>
      <c r="D72" s="18">
        <v>14.1</v>
      </c>
      <c r="E72" s="18">
        <v>12.1</v>
      </c>
      <c r="F72" s="18">
        <v>0.5</v>
      </c>
      <c r="G72" s="18">
        <v>5.94</v>
      </c>
      <c r="H72" s="18">
        <v>1.5</v>
      </c>
    </row>
    <row r="73" spans="2:8" x14ac:dyDescent="0.25">
      <c r="B73" s="52">
        <v>42807</v>
      </c>
      <c r="C73" s="18">
        <v>9</v>
      </c>
      <c r="D73" s="18">
        <v>14.1</v>
      </c>
      <c r="E73" s="18">
        <v>10.8</v>
      </c>
      <c r="F73" s="18">
        <v>0</v>
      </c>
      <c r="G73" s="18">
        <v>4.93</v>
      </c>
      <c r="H73" s="18">
        <v>1.2</v>
      </c>
    </row>
    <row r="74" spans="2:8" x14ac:dyDescent="0.25">
      <c r="B74" s="52">
        <v>42808</v>
      </c>
      <c r="C74" s="18">
        <v>6.9</v>
      </c>
      <c r="D74" s="18">
        <v>16.100000000000001</v>
      </c>
      <c r="E74" s="18">
        <v>11.4</v>
      </c>
      <c r="F74" s="18">
        <v>0</v>
      </c>
      <c r="G74" s="18">
        <v>17.149999999999999</v>
      </c>
      <c r="H74" s="18">
        <v>2</v>
      </c>
    </row>
    <row r="75" spans="2:8" x14ac:dyDescent="0.25">
      <c r="B75" s="52">
        <v>42809</v>
      </c>
      <c r="C75" s="18">
        <v>4.3</v>
      </c>
      <c r="D75" s="18">
        <v>17.2</v>
      </c>
      <c r="E75" s="18">
        <v>10.6</v>
      </c>
      <c r="F75" s="18">
        <v>0.5</v>
      </c>
      <c r="G75" s="18">
        <v>18.89</v>
      </c>
      <c r="H75" s="18">
        <v>2</v>
      </c>
    </row>
    <row r="76" spans="2:8" x14ac:dyDescent="0.25">
      <c r="B76" s="52">
        <v>42810</v>
      </c>
      <c r="C76" s="18">
        <v>2.2000000000000002</v>
      </c>
      <c r="D76" s="18">
        <v>21.7</v>
      </c>
      <c r="E76" s="18">
        <v>12.2</v>
      </c>
      <c r="F76" s="18">
        <v>0</v>
      </c>
      <c r="G76" s="18">
        <v>19.07</v>
      </c>
      <c r="H76" s="18">
        <v>2.4</v>
      </c>
    </row>
    <row r="77" spans="2:8" x14ac:dyDescent="0.25">
      <c r="B77" s="52">
        <v>42811</v>
      </c>
      <c r="C77" s="18">
        <v>4.4000000000000004</v>
      </c>
      <c r="D77" s="18">
        <v>20.9</v>
      </c>
      <c r="E77" s="18">
        <v>13.1</v>
      </c>
      <c r="F77" s="18">
        <v>0</v>
      </c>
      <c r="G77" s="18">
        <v>19.170000000000002</v>
      </c>
      <c r="H77" s="18">
        <v>2.6</v>
      </c>
    </row>
    <row r="78" spans="2:8" x14ac:dyDescent="0.25">
      <c r="B78" s="52">
        <v>42812</v>
      </c>
      <c r="C78" s="18">
        <v>9.6999999999999993</v>
      </c>
      <c r="D78" s="18">
        <v>13.2</v>
      </c>
      <c r="E78" s="18">
        <v>10.6</v>
      </c>
      <c r="F78" s="18">
        <v>0</v>
      </c>
      <c r="G78" s="18">
        <v>8.25</v>
      </c>
      <c r="H78" s="18">
        <v>1.9</v>
      </c>
    </row>
    <row r="79" spans="2:8" x14ac:dyDescent="0.25">
      <c r="B79" s="52">
        <v>42813</v>
      </c>
      <c r="C79" s="18">
        <v>3.6</v>
      </c>
      <c r="D79" s="18">
        <v>17.399999999999999</v>
      </c>
      <c r="E79" s="18">
        <v>10.8</v>
      </c>
      <c r="F79" s="18">
        <v>0</v>
      </c>
      <c r="G79" s="18">
        <v>19.79</v>
      </c>
      <c r="H79" s="18">
        <v>2.2999999999999998</v>
      </c>
    </row>
    <row r="80" spans="2:8" x14ac:dyDescent="0.25">
      <c r="B80" s="52">
        <v>42814</v>
      </c>
      <c r="C80" s="18">
        <v>8.1</v>
      </c>
      <c r="D80" s="18">
        <v>14.6</v>
      </c>
      <c r="E80" s="18">
        <v>11.5</v>
      </c>
      <c r="F80" s="18">
        <v>0</v>
      </c>
      <c r="G80" s="18">
        <v>8.17</v>
      </c>
      <c r="H80" s="18">
        <v>1.5</v>
      </c>
    </row>
    <row r="81" spans="2:8" x14ac:dyDescent="0.25">
      <c r="B81" s="52">
        <v>42815</v>
      </c>
      <c r="C81" s="18">
        <v>9.1</v>
      </c>
      <c r="D81" s="18">
        <v>13.3</v>
      </c>
      <c r="E81" s="18">
        <v>10.1</v>
      </c>
      <c r="F81" s="18">
        <v>1</v>
      </c>
      <c r="G81" s="18">
        <v>5.57</v>
      </c>
      <c r="H81" s="18">
        <v>1.6</v>
      </c>
    </row>
    <row r="82" spans="2:8" x14ac:dyDescent="0.25">
      <c r="B82" s="52">
        <v>42816</v>
      </c>
      <c r="C82" s="18">
        <v>3.6</v>
      </c>
      <c r="D82" s="18">
        <v>15.9</v>
      </c>
      <c r="E82" s="18">
        <v>9.3000000000000007</v>
      </c>
      <c r="F82" s="18">
        <v>2</v>
      </c>
      <c r="G82" s="18">
        <v>13.69</v>
      </c>
      <c r="H82" s="18">
        <v>1.9</v>
      </c>
    </row>
    <row r="83" spans="2:8" x14ac:dyDescent="0.25">
      <c r="B83" s="52">
        <v>42817</v>
      </c>
      <c r="C83" s="18">
        <v>5.4</v>
      </c>
      <c r="D83" s="18">
        <v>12.1</v>
      </c>
      <c r="E83" s="18">
        <v>7.4</v>
      </c>
      <c r="F83" s="18">
        <v>1.5</v>
      </c>
      <c r="G83" s="18">
        <v>14.46</v>
      </c>
      <c r="H83" s="18">
        <v>1.9</v>
      </c>
    </row>
    <row r="84" spans="2:8" x14ac:dyDescent="0.25">
      <c r="B84" s="52">
        <v>42818</v>
      </c>
      <c r="C84" s="18">
        <v>3.1</v>
      </c>
      <c r="D84" s="18">
        <v>11.2</v>
      </c>
      <c r="E84" s="18">
        <v>6.8</v>
      </c>
      <c r="F84" s="18">
        <v>18</v>
      </c>
      <c r="G84" s="18">
        <v>5.54</v>
      </c>
      <c r="H84" s="18">
        <v>1</v>
      </c>
    </row>
    <row r="85" spans="2:8" x14ac:dyDescent="0.25">
      <c r="B85" s="52">
        <v>42819</v>
      </c>
      <c r="C85" s="18">
        <v>4.8</v>
      </c>
      <c r="D85" s="18">
        <v>16.399999999999999</v>
      </c>
      <c r="E85" s="18">
        <v>8.6</v>
      </c>
      <c r="F85" s="18">
        <v>4</v>
      </c>
      <c r="G85" s="18">
        <v>13.62</v>
      </c>
      <c r="H85" s="18">
        <v>2.2999999999999998</v>
      </c>
    </row>
    <row r="86" spans="2:8" x14ac:dyDescent="0.25">
      <c r="B86" s="52">
        <v>42820</v>
      </c>
      <c r="C86" s="18">
        <v>4.5</v>
      </c>
      <c r="D86" s="18">
        <v>19</v>
      </c>
      <c r="E86" s="18">
        <v>11.6</v>
      </c>
      <c r="F86" s="18">
        <v>0</v>
      </c>
      <c r="G86" s="18">
        <v>21.12</v>
      </c>
      <c r="H86" s="18">
        <v>3.1</v>
      </c>
    </row>
    <row r="87" spans="2:8" x14ac:dyDescent="0.25">
      <c r="B87" s="52">
        <v>42821</v>
      </c>
      <c r="C87" s="18">
        <v>9.6</v>
      </c>
      <c r="D87" s="18">
        <v>16.899999999999999</v>
      </c>
      <c r="E87" s="18">
        <v>12.6</v>
      </c>
      <c r="F87" s="18">
        <v>0</v>
      </c>
      <c r="G87" s="18">
        <v>13.64</v>
      </c>
      <c r="H87" s="18">
        <v>3.1</v>
      </c>
    </row>
    <row r="88" spans="2:8" x14ac:dyDescent="0.25">
      <c r="B88" s="52">
        <v>42822</v>
      </c>
      <c r="C88" s="18">
        <v>8.6</v>
      </c>
      <c r="D88" s="18">
        <v>20</v>
      </c>
      <c r="E88" s="18">
        <v>13.6</v>
      </c>
      <c r="F88" s="18">
        <v>0</v>
      </c>
      <c r="G88" s="18">
        <v>19.86</v>
      </c>
      <c r="H88" s="18">
        <v>3.1</v>
      </c>
    </row>
    <row r="89" spans="2:8" x14ac:dyDescent="0.25">
      <c r="B89" s="52">
        <v>42823</v>
      </c>
      <c r="C89" s="18">
        <v>4.4000000000000004</v>
      </c>
      <c r="D89" s="18">
        <v>21.7</v>
      </c>
      <c r="E89" s="18">
        <v>13.3</v>
      </c>
      <c r="F89" s="18">
        <v>0</v>
      </c>
      <c r="G89" s="18">
        <v>22.17</v>
      </c>
      <c r="H89" s="18">
        <v>2.8</v>
      </c>
    </row>
    <row r="90" spans="2:8" x14ac:dyDescent="0.25">
      <c r="B90" s="52">
        <v>42824</v>
      </c>
      <c r="C90" s="18">
        <v>4.5999999999999996</v>
      </c>
      <c r="D90" s="18">
        <v>22.9</v>
      </c>
      <c r="E90" s="18">
        <v>14.8</v>
      </c>
      <c r="F90" s="18">
        <v>0</v>
      </c>
      <c r="G90" s="18">
        <v>22.38</v>
      </c>
      <c r="H90" s="18">
        <v>3.8</v>
      </c>
    </row>
    <row r="91" spans="2:8" x14ac:dyDescent="0.25">
      <c r="B91" s="52">
        <v>42825</v>
      </c>
      <c r="C91" s="18">
        <v>11.2</v>
      </c>
      <c r="D91" s="18">
        <v>19.600000000000001</v>
      </c>
      <c r="E91" s="18">
        <v>14.6</v>
      </c>
      <c r="F91" s="18">
        <v>22</v>
      </c>
      <c r="G91" s="18">
        <v>15.62</v>
      </c>
      <c r="H91" s="18">
        <v>3.5</v>
      </c>
    </row>
    <row r="92" spans="2:8" x14ac:dyDescent="0.25">
      <c r="B92" s="52">
        <v>42826</v>
      </c>
      <c r="C92" s="18">
        <v>8.6999999999999993</v>
      </c>
      <c r="D92" s="18">
        <v>14.1</v>
      </c>
      <c r="E92" s="18">
        <v>10.7</v>
      </c>
      <c r="F92" s="18">
        <v>6.5</v>
      </c>
      <c r="G92" s="18">
        <v>14.96</v>
      </c>
      <c r="H92" s="18">
        <v>2.6</v>
      </c>
    </row>
    <row r="93" spans="2:8" x14ac:dyDescent="0.25">
      <c r="B93" s="52">
        <v>42827</v>
      </c>
      <c r="C93" s="18">
        <v>8.6999999999999993</v>
      </c>
      <c r="D93" s="18">
        <v>15.7</v>
      </c>
      <c r="E93" s="18">
        <v>11.2</v>
      </c>
      <c r="F93" s="18">
        <v>0.5</v>
      </c>
      <c r="G93" s="18">
        <v>15.82</v>
      </c>
      <c r="H93" s="18">
        <v>2.9</v>
      </c>
    </row>
    <row r="94" spans="2:8" x14ac:dyDescent="0.25">
      <c r="B94" s="52">
        <v>42828</v>
      </c>
      <c r="C94" s="18">
        <v>8.6</v>
      </c>
      <c r="D94" s="18">
        <v>18.899999999999999</v>
      </c>
      <c r="E94" s="18">
        <v>13.5</v>
      </c>
      <c r="F94" s="18">
        <v>0</v>
      </c>
      <c r="G94" s="18">
        <v>21.48</v>
      </c>
      <c r="H94" s="18">
        <v>3.3</v>
      </c>
    </row>
    <row r="95" spans="2:8" x14ac:dyDescent="0.25">
      <c r="B95" s="52">
        <v>42829</v>
      </c>
      <c r="C95" s="18">
        <v>11</v>
      </c>
      <c r="D95" s="18">
        <v>19.399999999999999</v>
      </c>
      <c r="E95" s="18">
        <v>14.5</v>
      </c>
      <c r="F95" s="18">
        <v>0</v>
      </c>
      <c r="G95" s="18">
        <v>18.59</v>
      </c>
      <c r="H95" s="18">
        <v>3.8</v>
      </c>
    </row>
    <row r="96" spans="2:8" x14ac:dyDescent="0.25">
      <c r="B96" s="52">
        <v>42830</v>
      </c>
      <c r="C96" s="18">
        <v>9.8000000000000007</v>
      </c>
      <c r="D96" s="18">
        <v>17.5</v>
      </c>
      <c r="E96" s="18">
        <v>12.7</v>
      </c>
      <c r="F96" s="18">
        <v>0</v>
      </c>
      <c r="G96" s="18">
        <v>14.14</v>
      </c>
      <c r="H96" s="18">
        <v>3.1</v>
      </c>
    </row>
    <row r="97" spans="2:8" x14ac:dyDescent="0.25">
      <c r="B97" s="52">
        <v>42831</v>
      </c>
      <c r="C97" s="18">
        <v>6.9</v>
      </c>
      <c r="D97" s="18">
        <v>18</v>
      </c>
      <c r="E97" s="18">
        <v>12.4</v>
      </c>
      <c r="F97" s="18">
        <v>0</v>
      </c>
      <c r="G97" s="18">
        <v>22.54</v>
      </c>
      <c r="H97" s="18">
        <v>3.6</v>
      </c>
    </row>
    <row r="98" spans="2:8" x14ac:dyDescent="0.25">
      <c r="B98" s="52">
        <v>42832</v>
      </c>
      <c r="C98" s="18">
        <v>3.3</v>
      </c>
      <c r="D98" s="18">
        <v>19.7</v>
      </c>
      <c r="E98" s="18">
        <v>11.9</v>
      </c>
      <c r="F98" s="18">
        <v>0</v>
      </c>
      <c r="G98" s="18">
        <v>23.03</v>
      </c>
      <c r="H98" s="18">
        <v>2.9</v>
      </c>
    </row>
    <row r="99" spans="2:8" x14ac:dyDescent="0.25">
      <c r="B99" s="52">
        <v>42833</v>
      </c>
      <c r="C99" s="18">
        <v>4.4000000000000004</v>
      </c>
      <c r="D99" s="18">
        <v>24.7</v>
      </c>
      <c r="E99" s="18">
        <v>15</v>
      </c>
      <c r="F99" s="18">
        <v>0</v>
      </c>
      <c r="G99" s="18">
        <v>24.16</v>
      </c>
      <c r="H99" s="18">
        <v>3.9</v>
      </c>
    </row>
    <row r="100" spans="2:8" x14ac:dyDescent="0.25">
      <c r="B100" s="52">
        <v>42834</v>
      </c>
      <c r="C100" s="18">
        <v>10.3</v>
      </c>
      <c r="D100" s="18">
        <v>23.1</v>
      </c>
      <c r="E100" s="18">
        <v>15.9</v>
      </c>
      <c r="F100" s="18">
        <v>0</v>
      </c>
      <c r="G100" s="18">
        <v>24.01</v>
      </c>
      <c r="H100" s="18">
        <v>4.5999999999999996</v>
      </c>
    </row>
    <row r="101" spans="2:8" x14ac:dyDescent="0.25">
      <c r="B101" s="52">
        <v>42835</v>
      </c>
      <c r="C101" s="18">
        <v>6</v>
      </c>
      <c r="D101" s="18">
        <v>25.6</v>
      </c>
      <c r="E101" s="18">
        <v>16.8</v>
      </c>
      <c r="F101" s="18">
        <v>0</v>
      </c>
      <c r="G101" s="18">
        <v>23.26</v>
      </c>
      <c r="H101" s="18">
        <v>3.7</v>
      </c>
    </row>
    <row r="102" spans="2:8" x14ac:dyDescent="0.25">
      <c r="B102" s="52">
        <v>42836</v>
      </c>
      <c r="C102" s="18">
        <v>11.6</v>
      </c>
      <c r="D102" s="18">
        <v>19.5</v>
      </c>
      <c r="E102" s="18">
        <v>14.6</v>
      </c>
      <c r="F102" s="18">
        <v>0</v>
      </c>
      <c r="G102" s="18">
        <v>15.49</v>
      </c>
      <c r="H102" s="18">
        <v>3.6</v>
      </c>
    </row>
    <row r="103" spans="2:8" x14ac:dyDescent="0.25">
      <c r="B103" s="52">
        <v>42837</v>
      </c>
      <c r="C103" s="18">
        <v>4.8</v>
      </c>
      <c r="D103" s="18">
        <v>22</v>
      </c>
      <c r="E103" s="18">
        <v>13.9</v>
      </c>
      <c r="F103" s="18">
        <v>0</v>
      </c>
      <c r="G103" s="18">
        <v>24.68</v>
      </c>
      <c r="H103" s="18">
        <v>3.5</v>
      </c>
    </row>
    <row r="104" spans="2:8" x14ac:dyDescent="0.25">
      <c r="B104" s="52">
        <v>42838</v>
      </c>
      <c r="C104" s="18">
        <v>5.5</v>
      </c>
      <c r="D104" s="18">
        <v>23.1</v>
      </c>
      <c r="E104" s="18">
        <v>15</v>
      </c>
      <c r="F104" s="18">
        <v>0</v>
      </c>
      <c r="G104" s="18">
        <v>25.02</v>
      </c>
      <c r="H104" s="18">
        <v>3.8</v>
      </c>
    </row>
    <row r="105" spans="2:8" x14ac:dyDescent="0.25">
      <c r="B105" s="52">
        <v>42839</v>
      </c>
      <c r="C105" s="18">
        <v>9.1999999999999993</v>
      </c>
      <c r="D105" s="18">
        <v>20.2</v>
      </c>
      <c r="E105" s="18">
        <v>15.1</v>
      </c>
      <c r="F105" s="18">
        <v>0</v>
      </c>
      <c r="G105" s="18">
        <v>24.2</v>
      </c>
      <c r="H105" s="18">
        <v>4.0999999999999996</v>
      </c>
    </row>
    <row r="106" spans="2:8" x14ac:dyDescent="0.25">
      <c r="B106" s="52">
        <v>42840</v>
      </c>
      <c r="C106" s="18">
        <v>11</v>
      </c>
      <c r="D106" s="18">
        <v>14.6</v>
      </c>
      <c r="E106" s="18">
        <v>12.4</v>
      </c>
      <c r="F106" s="18">
        <v>0</v>
      </c>
      <c r="G106" s="18">
        <v>6.99</v>
      </c>
      <c r="H106" s="18">
        <v>1.9</v>
      </c>
    </row>
    <row r="107" spans="2:8" x14ac:dyDescent="0.25">
      <c r="B107" s="52">
        <v>42841</v>
      </c>
      <c r="C107" s="18">
        <v>9.6</v>
      </c>
      <c r="D107" s="18">
        <v>17.3</v>
      </c>
      <c r="E107" s="18">
        <v>13</v>
      </c>
      <c r="F107" s="18">
        <v>0</v>
      </c>
      <c r="G107" s="18">
        <v>18.920000000000002</v>
      </c>
      <c r="H107" s="18">
        <v>3.3</v>
      </c>
    </row>
    <row r="108" spans="2:8" x14ac:dyDescent="0.25">
      <c r="B108" s="52">
        <v>42842</v>
      </c>
      <c r="C108" s="18">
        <v>4.4000000000000004</v>
      </c>
      <c r="D108" s="18">
        <v>20.7</v>
      </c>
      <c r="E108" s="18">
        <v>13.8</v>
      </c>
      <c r="F108" s="18">
        <v>0</v>
      </c>
      <c r="G108" s="18">
        <v>25.09</v>
      </c>
      <c r="H108" s="18">
        <v>3.7</v>
      </c>
    </row>
    <row r="109" spans="2:8" x14ac:dyDescent="0.25">
      <c r="B109" s="52">
        <v>42843</v>
      </c>
      <c r="C109" s="18">
        <v>8.5</v>
      </c>
      <c r="D109" s="18">
        <v>18.3</v>
      </c>
      <c r="E109" s="18">
        <v>13.3</v>
      </c>
      <c r="F109" s="18">
        <v>0</v>
      </c>
      <c r="G109" s="18">
        <v>26.37</v>
      </c>
      <c r="H109" s="18">
        <v>4.8</v>
      </c>
    </row>
    <row r="110" spans="2:8" x14ac:dyDescent="0.25">
      <c r="B110" s="52">
        <v>42844</v>
      </c>
      <c r="C110" s="18">
        <v>2.2999999999999998</v>
      </c>
      <c r="D110" s="18">
        <v>16.7</v>
      </c>
      <c r="E110" s="18">
        <v>10.1</v>
      </c>
      <c r="F110" s="18">
        <v>0</v>
      </c>
      <c r="G110" s="18">
        <v>27.3</v>
      </c>
      <c r="H110" s="18">
        <v>3.9</v>
      </c>
    </row>
    <row r="111" spans="2:8" x14ac:dyDescent="0.25">
      <c r="B111" s="52">
        <v>42845</v>
      </c>
      <c r="C111" s="18">
        <v>0.4</v>
      </c>
      <c r="D111" s="18">
        <v>17.399999999999999</v>
      </c>
      <c r="E111" s="18">
        <v>9.3000000000000007</v>
      </c>
      <c r="F111" s="18">
        <v>0</v>
      </c>
      <c r="G111" s="18">
        <v>27.79</v>
      </c>
      <c r="H111" s="18">
        <v>3.7</v>
      </c>
    </row>
    <row r="112" spans="2:8" x14ac:dyDescent="0.25">
      <c r="B112" s="52">
        <v>42846</v>
      </c>
      <c r="C112" s="18">
        <v>-0.6</v>
      </c>
      <c r="D112" s="18">
        <v>21.7</v>
      </c>
      <c r="E112" s="18">
        <v>11.5</v>
      </c>
      <c r="F112" s="18">
        <v>0</v>
      </c>
      <c r="G112" s="18">
        <v>27.22</v>
      </c>
      <c r="H112" s="18">
        <v>3.9</v>
      </c>
    </row>
    <row r="113" spans="2:8" x14ac:dyDescent="0.25">
      <c r="B113" s="52">
        <v>42847</v>
      </c>
      <c r="C113" s="18">
        <v>2.2000000000000002</v>
      </c>
      <c r="D113" s="18">
        <v>25.2</v>
      </c>
      <c r="E113" s="18">
        <v>14</v>
      </c>
      <c r="F113" s="18">
        <v>0</v>
      </c>
      <c r="G113" s="18">
        <v>27.2</v>
      </c>
      <c r="H113" s="18">
        <v>4.3</v>
      </c>
    </row>
    <row r="114" spans="2:8" x14ac:dyDescent="0.25">
      <c r="B114" s="52">
        <v>42848</v>
      </c>
      <c r="C114" s="18">
        <v>3.7</v>
      </c>
      <c r="D114" s="18">
        <v>24.8</v>
      </c>
      <c r="E114" s="18">
        <v>15.5</v>
      </c>
      <c r="F114" s="18">
        <v>0</v>
      </c>
      <c r="G114" s="18">
        <v>27.02</v>
      </c>
      <c r="H114" s="18">
        <v>4.4000000000000004</v>
      </c>
    </row>
    <row r="115" spans="2:8" x14ac:dyDescent="0.25">
      <c r="B115" s="52">
        <v>42849</v>
      </c>
      <c r="C115" s="18">
        <v>8.8000000000000007</v>
      </c>
      <c r="D115" s="18">
        <v>22.2</v>
      </c>
      <c r="E115" s="18">
        <v>15.8</v>
      </c>
      <c r="F115" s="18">
        <v>0</v>
      </c>
      <c r="G115" s="18">
        <v>26.71</v>
      </c>
      <c r="H115" s="18">
        <v>5.4</v>
      </c>
    </row>
    <row r="116" spans="2:8" x14ac:dyDescent="0.25">
      <c r="B116" s="52">
        <v>42850</v>
      </c>
      <c r="C116" s="18">
        <v>12.5</v>
      </c>
      <c r="D116" s="18">
        <v>20.100000000000001</v>
      </c>
      <c r="E116" s="18">
        <v>14.5</v>
      </c>
      <c r="F116" s="18">
        <v>7.5</v>
      </c>
      <c r="G116" s="18">
        <v>13</v>
      </c>
      <c r="H116" s="18">
        <v>3.4</v>
      </c>
    </row>
    <row r="117" spans="2:8" x14ac:dyDescent="0.25">
      <c r="B117" s="52">
        <v>42851</v>
      </c>
      <c r="C117" s="18">
        <v>6.5</v>
      </c>
      <c r="D117" s="18">
        <v>9.4</v>
      </c>
      <c r="E117" s="18">
        <v>8.3000000000000007</v>
      </c>
      <c r="F117" s="18">
        <v>0.5</v>
      </c>
      <c r="G117" s="18">
        <v>5.32</v>
      </c>
      <c r="H117" s="18">
        <v>1.2</v>
      </c>
    </row>
    <row r="118" spans="2:8" x14ac:dyDescent="0.25">
      <c r="B118" s="52">
        <v>42852</v>
      </c>
      <c r="C118" s="18">
        <v>5</v>
      </c>
      <c r="D118" s="18">
        <v>12.8</v>
      </c>
      <c r="E118" s="18">
        <v>8.3000000000000007</v>
      </c>
      <c r="F118" s="18">
        <v>0.5</v>
      </c>
      <c r="G118" s="18">
        <v>19.690000000000001</v>
      </c>
      <c r="H118" s="18">
        <v>3.4</v>
      </c>
    </row>
    <row r="119" spans="2:8" x14ac:dyDescent="0.25">
      <c r="B119" s="52">
        <v>42853</v>
      </c>
      <c r="C119" s="18">
        <v>3.7</v>
      </c>
      <c r="D119" s="18">
        <v>14.9</v>
      </c>
      <c r="E119" s="18">
        <v>8.8000000000000007</v>
      </c>
      <c r="F119" s="18">
        <v>0</v>
      </c>
      <c r="G119" s="18">
        <v>23.32</v>
      </c>
      <c r="H119" s="18">
        <v>3.5</v>
      </c>
    </row>
    <row r="120" spans="2:8" x14ac:dyDescent="0.25">
      <c r="B120" s="52">
        <v>42854</v>
      </c>
      <c r="C120" s="18">
        <v>0.3</v>
      </c>
      <c r="D120" s="18">
        <v>19.399999999999999</v>
      </c>
      <c r="E120" s="18">
        <v>10.9</v>
      </c>
      <c r="F120" s="18">
        <v>0</v>
      </c>
      <c r="G120" s="18">
        <v>27.14</v>
      </c>
      <c r="H120" s="18">
        <v>4.4000000000000004</v>
      </c>
    </row>
    <row r="121" spans="2:8" x14ac:dyDescent="0.25">
      <c r="B121" s="52">
        <v>42855</v>
      </c>
      <c r="C121" s="18">
        <v>6.4</v>
      </c>
      <c r="D121" s="18">
        <v>23.7</v>
      </c>
      <c r="E121" s="18">
        <v>12.3</v>
      </c>
      <c r="F121" s="18">
        <v>12.5</v>
      </c>
      <c r="G121" s="18">
        <v>20.09</v>
      </c>
      <c r="H121" s="18">
        <v>4.9000000000000004</v>
      </c>
    </row>
    <row r="122" spans="2:8" x14ac:dyDescent="0.25">
      <c r="B122" s="52">
        <v>42856</v>
      </c>
      <c r="C122" s="18">
        <v>6</v>
      </c>
      <c r="D122" s="18">
        <v>15.3</v>
      </c>
      <c r="E122" s="18">
        <v>10.6</v>
      </c>
      <c r="F122" s="18">
        <v>3</v>
      </c>
      <c r="G122" s="18">
        <v>20.36</v>
      </c>
      <c r="H122" s="18">
        <v>3.3</v>
      </c>
    </row>
    <row r="123" spans="2:8" x14ac:dyDescent="0.25">
      <c r="B123" s="52">
        <v>42857</v>
      </c>
      <c r="C123" s="18">
        <v>9.5</v>
      </c>
      <c r="D123" s="18">
        <v>16.399999999999999</v>
      </c>
      <c r="E123" s="18">
        <v>12.4</v>
      </c>
      <c r="F123" s="18">
        <v>11</v>
      </c>
      <c r="G123" s="18">
        <v>10.08</v>
      </c>
      <c r="H123" s="18">
        <v>2.1</v>
      </c>
    </row>
    <row r="124" spans="2:8" x14ac:dyDescent="0.25">
      <c r="B124" s="52">
        <v>42858</v>
      </c>
      <c r="C124" s="18">
        <v>9.5</v>
      </c>
      <c r="D124" s="18">
        <v>19.600000000000001</v>
      </c>
      <c r="E124" s="18">
        <v>13.6</v>
      </c>
      <c r="F124" s="18">
        <v>0</v>
      </c>
      <c r="G124" s="18">
        <v>17.649999999999999</v>
      </c>
      <c r="H124" s="18">
        <v>3</v>
      </c>
    </row>
    <row r="125" spans="2:8" x14ac:dyDescent="0.25">
      <c r="B125" s="52">
        <v>42859</v>
      </c>
      <c r="C125" s="18">
        <v>9.3000000000000007</v>
      </c>
      <c r="D125" s="18">
        <v>20.8</v>
      </c>
      <c r="E125" s="18">
        <v>15.1</v>
      </c>
      <c r="F125" s="18">
        <v>0</v>
      </c>
      <c r="G125" s="18">
        <v>21.07</v>
      </c>
      <c r="H125" s="18">
        <v>3.7</v>
      </c>
    </row>
    <row r="126" spans="2:8" x14ac:dyDescent="0.25">
      <c r="B126" s="52">
        <v>42860</v>
      </c>
      <c r="C126" s="18">
        <v>12.4</v>
      </c>
      <c r="D126" s="18">
        <v>17.899999999999999</v>
      </c>
      <c r="E126" s="18">
        <v>14.9</v>
      </c>
      <c r="F126" s="18">
        <v>10</v>
      </c>
      <c r="G126" s="18">
        <v>16.940000000000001</v>
      </c>
      <c r="H126" s="18">
        <v>4.3</v>
      </c>
    </row>
    <row r="127" spans="2:8" x14ac:dyDescent="0.25">
      <c r="B127" s="52">
        <v>42861</v>
      </c>
      <c r="C127" s="18">
        <v>12</v>
      </c>
      <c r="D127" s="18">
        <v>19.7</v>
      </c>
      <c r="E127" s="18">
        <v>14.8</v>
      </c>
      <c r="F127" s="18">
        <v>3.5</v>
      </c>
      <c r="G127" s="18">
        <v>18.43</v>
      </c>
      <c r="H127" s="18">
        <v>3.8</v>
      </c>
    </row>
    <row r="128" spans="2:8" x14ac:dyDescent="0.25">
      <c r="B128" s="52">
        <v>42862</v>
      </c>
      <c r="C128" s="18">
        <v>8.9</v>
      </c>
      <c r="D128" s="18">
        <v>19.7</v>
      </c>
      <c r="E128" s="18">
        <v>14.6</v>
      </c>
      <c r="F128" s="18">
        <v>0</v>
      </c>
      <c r="G128" s="18">
        <v>23.17</v>
      </c>
      <c r="H128" s="18">
        <v>4.0999999999999996</v>
      </c>
    </row>
    <row r="129" spans="2:8" x14ac:dyDescent="0.25">
      <c r="B129" s="52">
        <v>42863</v>
      </c>
      <c r="C129" s="18">
        <v>9.1999999999999993</v>
      </c>
      <c r="D129" s="18">
        <v>21</v>
      </c>
      <c r="E129" s="18">
        <v>15.8</v>
      </c>
      <c r="F129" s="18">
        <v>0</v>
      </c>
      <c r="G129" s="18">
        <v>26.21</v>
      </c>
      <c r="H129" s="18">
        <v>4.5</v>
      </c>
    </row>
    <row r="130" spans="2:8" x14ac:dyDescent="0.25">
      <c r="B130" s="52">
        <v>42864</v>
      </c>
      <c r="C130" s="18">
        <v>8.5</v>
      </c>
      <c r="D130" s="18">
        <v>21.3</v>
      </c>
      <c r="E130" s="18">
        <v>15.7</v>
      </c>
      <c r="F130" s="18">
        <v>0</v>
      </c>
      <c r="G130" s="18">
        <v>27.62</v>
      </c>
      <c r="H130" s="18">
        <v>4.5999999999999996</v>
      </c>
    </row>
    <row r="131" spans="2:8" x14ac:dyDescent="0.25">
      <c r="B131" s="52">
        <v>42865</v>
      </c>
      <c r="C131" s="18">
        <v>12.5</v>
      </c>
      <c r="D131" s="18">
        <v>20</v>
      </c>
      <c r="E131" s="18">
        <v>15.4</v>
      </c>
      <c r="F131" s="18">
        <v>4</v>
      </c>
      <c r="G131" s="18">
        <v>16.61</v>
      </c>
      <c r="H131" s="18">
        <v>4.5</v>
      </c>
    </row>
    <row r="132" spans="2:8" x14ac:dyDescent="0.25">
      <c r="B132" s="52">
        <v>42866</v>
      </c>
      <c r="C132" s="18">
        <v>13.2</v>
      </c>
      <c r="D132" s="18">
        <v>21.7</v>
      </c>
      <c r="E132" s="18">
        <v>16.399999999999999</v>
      </c>
      <c r="F132" s="18">
        <v>4.5</v>
      </c>
      <c r="G132" s="18">
        <v>15.68</v>
      </c>
      <c r="H132" s="18">
        <v>3.9</v>
      </c>
    </row>
    <row r="133" spans="2:8" x14ac:dyDescent="0.25">
      <c r="B133" s="52">
        <v>42867</v>
      </c>
      <c r="C133" s="18">
        <v>11.5</v>
      </c>
      <c r="D133" s="18">
        <v>24.3</v>
      </c>
      <c r="E133" s="18">
        <v>17.600000000000001</v>
      </c>
      <c r="F133" s="18">
        <v>3.5</v>
      </c>
      <c r="G133" s="18">
        <v>21.54</v>
      </c>
      <c r="H133" s="18">
        <v>4</v>
      </c>
    </row>
    <row r="134" spans="2:8" x14ac:dyDescent="0.25">
      <c r="B134" s="52">
        <v>42868</v>
      </c>
      <c r="C134" s="18">
        <v>13.2</v>
      </c>
      <c r="D134" s="18">
        <v>22.3</v>
      </c>
      <c r="E134" s="18">
        <v>16.600000000000001</v>
      </c>
      <c r="F134" s="18">
        <v>0</v>
      </c>
      <c r="G134" s="18">
        <v>16.77</v>
      </c>
      <c r="H134" s="18">
        <v>3.6</v>
      </c>
    </row>
    <row r="135" spans="2:8" x14ac:dyDescent="0.25">
      <c r="B135" s="52">
        <v>42869</v>
      </c>
      <c r="C135" s="18">
        <v>10.4</v>
      </c>
      <c r="D135" s="18">
        <v>24.8</v>
      </c>
      <c r="E135" s="18">
        <v>17.399999999999999</v>
      </c>
      <c r="F135" s="18">
        <v>0.5</v>
      </c>
      <c r="G135" s="18">
        <v>21.84</v>
      </c>
      <c r="H135" s="18">
        <v>3.9</v>
      </c>
    </row>
    <row r="136" spans="2:8" x14ac:dyDescent="0.25">
      <c r="B136" s="52">
        <v>42870</v>
      </c>
      <c r="C136" s="18">
        <v>10.6</v>
      </c>
      <c r="D136" s="18">
        <v>26.7</v>
      </c>
      <c r="E136" s="18">
        <v>19.5</v>
      </c>
      <c r="F136" s="18">
        <v>0</v>
      </c>
      <c r="G136" s="18">
        <v>27.82</v>
      </c>
      <c r="H136" s="18">
        <v>4.9000000000000004</v>
      </c>
    </row>
    <row r="137" spans="2:8" x14ac:dyDescent="0.25">
      <c r="B137" s="52">
        <v>42871</v>
      </c>
      <c r="C137" s="18">
        <v>11.6</v>
      </c>
      <c r="D137" s="18">
        <v>29.3</v>
      </c>
      <c r="E137" s="18">
        <v>21.3</v>
      </c>
      <c r="F137" s="18">
        <v>0</v>
      </c>
      <c r="G137" s="18">
        <v>28.68</v>
      </c>
      <c r="H137" s="18">
        <v>5.5</v>
      </c>
    </row>
    <row r="138" spans="2:8" x14ac:dyDescent="0.25">
      <c r="B138" s="52">
        <v>42872</v>
      </c>
      <c r="C138" s="18">
        <v>15.5</v>
      </c>
      <c r="D138" s="18">
        <v>27</v>
      </c>
      <c r="E138" s="18">
        <v>20.399999999999999</v>
      </c>
      <c r="F138" s="18">
        <v>0.5</v>
      </c>
      <c r="G138" s="18">
        <v>24.56</v>
      </c>
      <c r="H138" s="18">
        <v>6.1</v>
      </c>
    </row>
    <row r="139" spans="2:8" x14ac:dyDescent="0.25">
      <c r="B139" s="52">
        <v>42873</v>
      </c>
      <c r="C139" s="18">
        <v>10.5</v>
      </c>
      <c r="D139" s="18">
        <v>20.2</v>
      </c>
      <c r="E139" s="18">
        <v>14.1</v>
      </c>
      <c r="F139" s="18">
        <v>20.5</v>
      </c>
      <c r="G139" s="18">
        <v>7.3</v>
      </c>
      <c r="H139" s="18">
        <v>2.1</v>
      </c>
    </row>
    <row r="140" spans="2:8" x14ac:dyDescent="0.25">
      <c r="B140" s="52">
        <v>42874</v>
      </c>
      <c r="C140" s="18">
        <v>8.6</v>
      </c>
      <c r="D140" s="18">
        <v>18.3</v>
      </c>
      <c r="E140" s="18">
        <v>12.9</v>
      </c>
      <c r="F140" s="18">
        <v>0</v>
      </c>
      <c r="G140" s="18">
        <v>24.4</v>
      </c>
      <c r="H140" s="18">
        <v>4.3</v>
      </c>
    </row>
    <row r="141" spans="2:8" x14ac:dyDescent="0.25">
      <c r="B141" s="52">
        <v>42875</v>
      </c>
      <c r="C141" s="18">
        <v>6.9</v>
      </c>
      <c r="D141" s="18">
        <v>20.7</v>
      </c>
      <c r="E141" s="18">
        <v>13.9</v>
      </c>
      <c r="F141" s="18">
        <v>0</v>
      </c>
      <c r="G141" s="18">
        <v>22.1</v>
      </c>
      <c r="H141" s="18">
        <v>4</v>
      </c>
    </row>
    <row r="142" spans="2:8" x14ac:dyDescent="0.25">
      <c r="B142" s="52">
        <v>42876</v>
      </c>
      <c r="C142" s="18">
        <v>6.7</v>
      </c>
      <c r="D142" s="18">
        <v>25.8</v>
      </c>
      <c r="E142" s="18">
        <v>17.3</v>
      </c>
      <c r="F142" s="18">
        <v>0</v>
      </c>
      <c r="G142" s="18">
        <v>30.4</v>
      </c>
      <c r="H142" s="18">
        <v>5.5</v>
      </c>
    </row>
    <row r="143" spans="2:8" x14ac:dyDescent="0.25">
      <c r="B143" s="52">
        <v>42877</v>
      </c>
      <c r="C143" s="18">
        <v>15.2</v>
      </c>
      <c r="D143" s="18">
        <v>24.7</v>
      </c>
      <c r="E143" s="18">
        <v>19</v>
      </c>
      <c r="F143" s="18">
        <v>11.5</v>
      </c>
      <c r="G143" s="18">
        <v>24.71</v>
      </c>
      <c r="H143" s="18">
        <v>6</v>
      </c>
    </row>
    <row r="144" spans="2:8" x14ac:dyDescent="0.25">
      <c r="B144" s="52">
        <v>42878</v>
      </c>
      <c r="C144" s="18">
        <v>13.8</v>
      </c>
      <c r="D144" s="18">
        <v>19.100000000000001</v>
      </c>
      <c r="E144" s="18">
        <v>16.100000000000001</v>
      </c>
      <c r="F144" s="18">
        <v>0.5</v>
      </c>
      <c r="G144" s="18">
        <v>10.24</v>
      </c>
      <c r="H144" s="18">
        <v>2.2999999999999998</v>
      </c>
    </row>
    <row r="145" spans="2:8" x14ac:dyDescent="0.25">
      <c r="B145" s="52">
        <v>42879</v>
      </c>
      <c r="C145" s="18">
        <v>12.3</v>
      </c>
      <c r="D145" s="18">
        <v>27.4</v>
      </c>
      <c r="E145" s="18">
        <v>19.5</v>
      </c>
      <c r="F145" s="18">
        <v>0</v>
      </c>
      <c r="G145" s="18">
        <v>25.89</v>
      </c>
      <c r="H145" s="18">
        <v>4.8</v>
      </c>
    </row>
    <row r="146" spans="2:8" x14ac:dyDescent="0.25">
      <c r="B146" s="52">
        <v>42880</v>
      </c>
      <c r="C146" s="18">
        <v>13.4</v>
      </c>
      <c r="D146" s="18">
        <v>31</v>
      </c>
      <c r="E146" s="18">
        <v>23.1</v>
      </c>
      <c r="F146" s="18">
        <v>0</v>
      </c>
      <c r="G146" s="18">
        <v>30.15</v>
      </c>
      <c r="H146" s="18">
        <v>6</v>
      </c>
    </row>
    <row r="147" spans="2:8" x14ac:dyDescent="0.25">
      <c r="B147" s="52">
        <v>42881</v>
      </c>
      <c r="C147" s="18">
        <v>16.8</v>
      </c>
      <c r="D147" s="18">
        <v>28.3</v>
      </c>
      <c r="E147" s="18">
        <v>21.9</v>
      </c>
      <c r="F147" s="18">
        <v>0</v>
      </c>
      <c r="G147" s="18">
        <v>26.27</v>
      </c>
      <c r="H147" s="18">
        <v>7</v>
      </c>
    </row>
    <row r="148" spans="2:8" x14ac:dyDescent="0.25">
      <c r="B148" s="52">
        <v>42882</v>
      </c>
      <c r="C148" s="18">
        <v>16.600000000000001</v>
      </c>
      <c r="D148" s="18">
        <v>27.3</v>
      </c>
      <c r="E148" s="18">
        <v>21.4</v>
      </c>
      <c r="F148" s="18">
        <v>0</v>
      </c>
      <c r="G148" s="18">
        <v>28.71</v>
      </c>
      <c r="H148" s="18">
        <v>7.3</v>
      </c>
    </row>
    <row r="149" spans="2:8" x14ac:dyDescent="0.25">
      <c r="B149" s="52">
        <v>42883</v>
      </c>
      <c r="C149" s="18">
        <v>17.8</v>
      </c>
      <c r="D149" s="18">
        <v>27.9</v>
      </c>
      <c r="E149" s="18">
        <v>22.6</v>
      </c>
      <c r="F149" s="18">
        <v>0</v>
      </c>
      <c r="G149" s="18">
        <v>27.59</v>
      </c>
      <c r="H149" s="18">
        <v>8.1</v>
      </c>
    </row>
    <row r="150" spans="2:8" x14ac:dyDescent="0.25">
      <c r="B150" s="52">
        <v>42884</v>
      </c>
      <c r="C150" s="18">
        <v>18.7</v>
      </c>
      <c r="D150" s="18">
        <v>24.9</v>
      </c>
      <c r="E150" s="18">
        <v>20.6</v>
      </c>
      <c r="F150" s="18">
        <v>0.5</v>
      </c>
      <c r="G150" s="18">
        <v>12.27</v>
      </c>
      <c r="H150" s="18">
        <v>3.7</v>
      </c>
    </row>
    <row r="151" spans="2:8" x14ac:dyDescent="0.25">
      <c r="B151" s="52">
        <v>42885</v>
      </c>
      <c r="C151" s="18">
        <v>15.9</v>
      </c>
      <c r="D151" s="18">
        <v>20.9</v>
      </c>
      <c r="E151" s="18">
        <v>17.899999999999999</v>
      </c>
      <c r="F151" s="18">
        <v>29</v>
      </c>
      <c r="G151" s="18">
        <v>7.88</v>
      </c>
      <c r="H151" s="18">
        <v>1.9</v>
      </c>
    </row>
    <row r="152" spans="2:8" x14ac:dyDescent="0.25">
      <c r="B152" s="52">
        <v>42886</v>
      </c>
      <c r="C152" s="18">
        <v>16.100000000000001</v>
      </c>
      <c r="D152" s="18">
        <v>24.4</v>
      </c>
      <c r="E152" s="18">
        <v>19.3</v>
      </c>
      <c r="F152" s="18">
        <v>0.5</v>
      </c>
      <c r="G152" s="18">
        <v>18.350000000000001</v>
      </c>
      <c r="H152" s="18">
        <v>3.8</v>
      </c>
    </row>
    <row r="153" spans="2:8" x14ac:dyDescent="0.25">
      <c r="B153" s="52">
        <v>42887</v>
      </c>
      <c r="C153" s="18">
        <v>15.1</v>
      </c>
      <c r="D153" s="18">
        <v>28.1</v>
      </c>
      <c r="E153" s="18">
        <v>21.3</v>
      </c>
      <c r="F153" s="18">
        <v>0</v>
      </c>
      <c r="G153" s="18">
        <v>27.41</v>
      </c>
      <c r="H153" s="18">
        <v>5.6</v>
      </c>
    </row>
    <row r="154" spans="2:8" x14ac:dyDescent="0.25">
      <c r="B154" s="52">
        <v>42888</v>
      </c>
      <c r="C154" s="18">
        <v>17.3</v>
      </c>
      <c r="D154" s="18">
        <v>29.3</v>
      </c>
      <c r="E154" s="18">
        <v>22.6</v>
      </c>
      <c r="F154" s="18">
        <v>0</v>
      </c>
      <c r="G154" s="18">
        <v>27.15</v>
      </c>
      <c r="H154" s="18">
        <v>6.1</v>
      </c>
    </row>
    <row r="155" spans="2:8" x14ac:dyDescent="0.25">
      <c r="B155" s="52">
        <v>42889</v>
      </c>
      <c r="C155" s="18">
        <v>17.2</v>
      </c>
      <c r="D155" s="18">
        <v>19.8</v>
      </c>
      <c r="E155" s="18">
        <v>18.2</v>
      </c>
      <c r="F155" s="18">
        <v>5.5</v>
      </c>
      <c r="G155" s="18">
        <v>6.12</v>
      </c>
      <c r="H155" s="18">
        <v>1.8</v>
      </c>
    </row>
    <row r="156" spans="2:8" x14ac:dyDescent="0.25">
      <c r="B156" s="52">
        <v>42890</v>
      </c>
      <c r="C156" s="18">
        <v>12.4</v>
      </c>
      <c r="D156" s="18">
        <v>18.899999999999999</v>
      </c>
      <c r="E156" s="18">
        <v>15.9</v>
      </c>
      <c r="F156" s="18">
        <v>0</v>
      </c>
      <c r="G156" s="18">
        <v>14.98</v>
      </c>
      <c r="H156" s="18">
        <v>3.1</v>
      </c>
    </row>
    <row r="157" spans="2:8" x14ac:dyDescent="0.25">
      <c r="B157" s="52">
        <v>42891</v>
      </c>
      <c r="C157" s="18">
        <v>13.7</v>
      </c>
      <c r="D157" s="18">
        <v>23.7</v>
      </c>
      <c r="E157" s="18">
        <v>17.5</v>
      </c>
      <c r="F157" s="18">
        <v>0</v>
      </c>
      <c r="G157" s="18">
        <v>24.79</v>
      </c>
      <c r="H157" s="18">
        <v>5.0999999999999996</v>
      </c>
    </row>
    <row r="158" spans="2:8" x14ac:dyDescent="0.25">
      <c r="B158" s="52">
        <v>42892</v>
      </c>
      <c r="C158" s="18">
        <v>13.1</v>
      </c>
      <c r="D158" s="18">
        <v>21.5</v>
      </c>
      <c r="E158" s="18">
        <v>17.100000000000001</v>
      </c>
      <c r="F158" s="18">
        <v>0</v>
      </c>
      <c r="G158" s="18">
        <v>21.31</v>
      </c>
      <c r="H158" s="18">
        <v>5.0999999999999996</v>
      </c>
    </row>
    <row r="159" spans="2:8" x14ac:dyDescent="0.25">
      <c r="B159" s="52">
        <v>42893</v>
      </c>
      <c r="C159" s="18">
        <v>11</v>
      </c>
      <c r="D159" s="18">
        <v>22.1</v>
      </c>
      <c r="E159" s="18">
        <v>16.600000000000001</v>
      </c>
      <c r="F159" s="18">
        <v>0</v>
      </c>
      <c r="G159" s="18">
        <v>30.51</v>
      </c>
      <c r="H159" s="18">
        <v>5.3</v>
      </c>
    </row>
    <row r="160" spans="2:8" x14ac:dyDescent="0.25">
      <c r="B160" s="52">
        <v>42894</v>
      </c>
      <c r="C160" s="18">
        <v>9.6999999999999993</v>
      </c>
      <c r="D160" s="18">
        <v>28.5</v>
      </c>
      <c r="E160" s="18">
        <v>20.100000000000001</v>
      </c>
      <c r="F160" s="18">
        <v>2.5</v>
      </c>
      <c r="G160" s="18">
        <v>30.6</v>
      </c>
      <c r="H160" s="18">
        <v>6.6</v>
      </c>
    </row>
    <row r="161" spans="2:8" x14ac:dyDescent="0.25">
      <c r="B161" s="52">
        <v>42895</v>
      </c>
      <c r="C161" s="18">
        <v>16.3</v>
      </c>
      <c r="D161" s="18">
        <v>26</v>
      </c>
      <c r="E161" s="18">
        <v>20.9</v>
      </c>
      <c r="F161" s="18">
        <v>0</v>
      </c>
      <c r="G161" s="18">
        <v>18.78</v>
      </c>
      <c r="H161" s="18">
        <v>4.0999999999999996</v>
      </c>
    </row>
    <row r="162" spans="2:8" x14ac:dyDescent="0.25">
      <c r="B162" s="52">
        <v>42896</v>
      </c>
      <c r="C162" s="18">
        <v>15.6</v>
      </c>
      <c r="D162" s="18">
        <v>30.9</v>
      </c>
      <c r="E162" s="18">
        <v>24</v>
      </c>
      <c r="F162" s="18">
        <v>0</v>
      </c>
      <c r="G162" s="18">
        <v>29.77</v>
      </c>
      <c r="H162" s="18">
        <v>6</v>
      </c>
    </row>
    <row r="163" spans="2:8" x14ac:dyDescent="0.25">
      <c r="B163" s="52">
        <v>42897</v>
      </c>
      <c r="C163" s="18">
        <v>16.600000000000001</v>
      </c>
      <c r="D163" s="18">
        <v>35.1</v>
      </c>
      <c r="E163" s="18">
        <v>25.7</v>
      </c>
      <c r="F163" s="18">
        <v>0</v>
      </c>
      <c r="G163" s="18">
        <v>29.42</v>
      </c>
      <c r="H163" s="18">
        <v>6.9</v>
      </c>
    </row>
    <row r="164" spans="2:8" x14ac:dyDescent="0.25">
      <c r="B164" s="52">
        <v>42898</v>
      </c>
      <c r="C164" s="18">
        <v>18.899999999999999</v>
      </c>
      <c r="D164" s="18">
        <v>27</v>
      </c>
      <c r="E164" s="18">
        <v>22.1</v>
      </c>
      <c r="F164" s="18">
        <v>0</v>
      </c>
      <c r="G164" s="18">
        <v>20.69</v>
      </c>
      <c r="H164" s="18">
        <v>4.7</v>
      </c>
    </row>
    <row r="165" spans="2:8" x14ac:dyDescent="0.25">
      <c r="B165" s="52">
        <v>42899</v>
      </c>
      <c r="C165" s="18">
        <v>18.2</v>
      </c>
      <c r="D165" s="18">
        <v>34.4</v>
      </c>
      <c r="E165" s="18">
        <v>26.8</v>
      </c>
      <c r="F165" s="18">
        <v>0</v>
      </c>
      <c r="G165" s="18">
        <v>28.09</v>
      </c>
      <c r="H165" s="18">
        <v>6.4</v>
      </c>
    </row>
    <row r="166" spans="2:8" x14ac:dyDescent="0.25">
      <c r="B166" s="52">
        <v>42900</v>
      </c>
      <c r="C166" s="18">
        <v>19.7</v>
      </c>
      <c r="D166" s="18">
        <v>34</v>
      </c>
      <c r="E166" s="18">
        <v>27.1</v>
      </c>
      <c r="F166" s="18">
        <v>0</v>
      </c>
      <c r="G166" s="18">
        <v>27.93</v>
      </c>
      <c r="H166" s="18">
        <v>6.6</v>
      </c>
    </row>
    <row r="167" spans="2:8" x14ac:dyDescent="0.25">
      <c r="B167" s="52">
        <v>42901</v>
      </c>
      <c r="C167" s="18">
        <v>20.3</v>
      </c>
      <c r="D167" s="18">
        <v>28.7</v>
      </c>
      <c r="E167" s="18">
        <v>23.5</v>
      </c>
      <c r="F167" s="18">
        <v>0</v>
      </c>
      <c r="G167" s="18">
        <v>18.62</v>
      </c>
      <c r="H167" s="18">
        <v>4.9000000000000004</v>
      </c>
    </row>
    <row r="168" spans="2:8" x14ac:dyDescent="0.25">
      <c r="B168" s="52">
        <v>42902</v>
      </c>
      <c r="C168" s="18">
        <v>19.600000000000001</v>
      </c>
      <c r="D168" s="18">
        <v>29.6</v>
      </c>
      <c r="E168" s="18">
        <v>23.7</v>
      </c>
      <c r="F168" s="18">
        <v>0</v>
      </c>
      <c r="G168" s="18">
        <v>26.58</v>
      </c>
      <c r="H168" s="18">
        <v>6.7</v>
      </c>
    </row>
    <row r="169" spans="2:8" x14ac:dyDescent="0.25">
      <c r="B169" s="52">
        <v>42903</v>
      </c>
      <c r="C169" s="18">
        <v>15.8</v>
      </c>
      <c r="D169" s="18">
        <v>30.9</v>
      </c>
      <c r="E169" s="18">
        <v>24.1</v>
      </c>
      <c r="F169" s="18">
        <v>0</v>
      </c>
      <c r="G169" s="18">
        <v>31.36</v>
      </c>
      <c r="H169" s="18">
        <v>6.8</v>
      </c>
    </row>
    <row r="170" spans="2:8" x14ac:dyDescent="0.25">
      <c r="B170" s="52">
        <v>42904</v>
      </c>
      <c r="C170" s="18">
        <v>14.4</v>
      </c>
      <c r="D170" s="18">
        <v>34.299999999999997</v>
      </c>
      <c r="E170" s="18">
        <v>25.6</v>
      </c>
      <c r="F170" s="18">
        <v>0</v>
      </c>
      <c r="G170" s="18">
        <v>31.01</v>
      </c>
      <c r="H170" s="18">
        <v>7</v>
      </c>
    </row>
    <row r="171" spans="2:8" x14ac:dyDescent="0.25">
      <c r="B171" s="52">
        <v>42905</v>
      </c>
      <c r="C171" s="18">
        <v>22</v>
      </c>
      <c r="D171" s="18">
        <v>31.4</v>
      </c>
      <c r="E171" s="18">
        <v>25.8</v>
      </c>
      <c r="F171" s="18">
        <v>0</v>
      </c>
      <c r="G171" s="18">
        <v>29.89</v>
      </c>
      <c r="H171" s="18">
        <v>8.8000000000000007</v>
      </c>
    </row>
    <row r="172" spans="2:8" x14ac:dyDescent="0.25">
      <c r="B172" s="52">
        <v>42906</v>
      </c>
      <c r="C172" s="18">
        <v>20.8</v>
      </c>
      <c r="D172" s="18">
        <v>33.700000000000003</v>
      </c>
      <c r="E172" s="18">
        <v>26.4</v>
      </c>
      <c r="F172" s="18">
        <v>0</v>
      </c>
      <c r="G172" s="18">
        <v>26.1</v>
      </c>
      <c r="H172" s="18">
        <v>7.1</v>
      </c>
    </row>
    <row r="173" spans="2:8" x14ac:dyDescent="0.25">
      <c r="B173" s="52">
        <v>42907</v>
      </c>
      <c r="C173" s="18">
        <v>19.7</v>
      </c>
      <c r="D173" s="18">
        <v>36.6</v>
      </c>
      <c r="E173" s="18">
        <v>28.3</v>
      </c>
      <c r="F173" s="18">
        <v>0</v>
      </c>
      <c r="G173" s="18">
        <v>27.13</v>
      </c>
      <c r="H173" s="18">
        <v>6.8</v>
      </c>
    </row>
    <row r="174" spans="2:8" x14ac:dyDescent="0.25">
      <c r="B174" s="52">
        <v>42908</v>
      </c>
      <c r="C174" s="18">
        <v>20.6</v>
      </c>
      <c r="D174" s="18">
        <v>38.299999999999997</v>
      </c>
      <c r="E174" s="18">
        <v>29.2</v>
      </c>
      <c r="F174" s="18">
        <v>0</v>
      </c>
      <c r="G174" s="18">
        <v>28.56</v>
      </c>
      <c r="H174" s="18">
        <v>7.6</v>
      </c>
    </row>
    <row r="175" spans="2:8" x14ac:dyDescent="0.25">
      <c r="B175" s="52">
        <v>42909</v>
      </c>
      <c r="C175" s="18">
        <v>19.600000000000001</v>
      </c>
      <c r="D175" s="18">
        <v>24.1</v>
      </c>
      <c r="E175" s="18">
        <v>22.3</v>
      </c>
      <c r="F175" s="18">
        <v>0</v>
      </c>
      <c r="G175" s="18">
        <v>6.89</v>
      </c>
      <c r="H175" s="18">
        <v>2.2000000000000002</v>
      </c>
    </row>
    <row r="176" spans="2:8" x14ac:dyDescent="0.25">
      <c r="B176" s="52">
        <v>42910</v>
      </c>
      <c r="C176" s="18">
        <v>20.6</v>
      </c>
      <c r="D176" s="18">
        <v>25.5</v>
      </c>
      <c r="E176" s="18">
        <v>22.5</v>
      </c>
      <c r="F176" s="18">
        <v>0</v>
      </c>
      <c r="G176" s="18">
        <v>14.86</v>
      </c>
      <c r="H176" s="18">
        <v>4.4000000000000004</v>
      </c>
    </row>
    <row r="177" spans="2:8" x14ac:dyDescent="0.25">
      <c r="B177" s="52">
        <v>42911</v>
      </c>
      <c r="C177" s="18">
        <v>17.600000000000001</v>
      </c>
      <c r="D177" s="18">
        <v>29.5</v>
      </c>
      <c r="E177" s="18">
        <v>22.8</v>
      </c>
      <c r="F177" s="18">
        <v>2.5</v>
      </c>
      <c r="G177" s="18">
        <v>23.93</v>
      </c>
      <c r="H177" s="18">
        <v>5.5</v>
      </c>
    </row>
    <row r="178" spans="2:8" x14ac:dyDescent="0.25">
      <c r="B178" s="52">
        <v>42912</v>
      </c>
      <c r="C178" s="18">
        <v>19</v>
      </c>
      <c r="D178" s="18">
        <v>27.2</v>
      </c>
      <c r="E178" s="18">
        <v>21.6</v>
      </c>
      <c r="F178" s="18">
        <v>2</v>
      </c>
      <c r="G178" s="18">
        <v>12.94</v>
      </c>
      <c r="H178" s="18">
        <v>3.5</v>
      </c>
    </row>
    <row r="179" spans="2:8" x14ac:dyDescent="0.25">
      <c r="B179" s="52">
        <v>42913</v>
      </c>
      <c r="C179" s="18">
        <v>15.6</v>
      </c>
      <c r="D179" s="18">
        <v>31.4</v>
      </c>
      <c r="E179" s="18">
        <v>21.2</v>
      </c>
      <c r="F179" s="18">
        <v>20.5</v>
      </c>
      <c r="G179" s="18">
        <v>20.89</v>
      </c>
      <c r="H179" s="18">
        <v>4.9000000000000004</v>
      </c>
    </row>
    <row r="180" spans="2:8" x14ac:dyDescent="0.25">
      <c r="B180" s="52">
        <v>42914</v>
      </c>
      <c r="C180" s="18">
        <v>16.100000000000001</v>
      </c>
      <c r="D180" s="18">
        <v>25.4</v>
      </c>
      <c r="E180" s="18">
        <v>18.7</v>
      </c>
      <c r="F180" s="18">
        <v>20.5</v>
      </c>
      <c r="G180" s="18">
        <v>15.52</v>
      </c>
      <c r="H180" s="18">
        <v>3.8</v>
      </c>
    </row>
    <row r="181" spans="2:8" x14ac:dyDescent="0.25">
      <c r="B181" s="52">
        <v>42915</v>
      </c>
      <c r="C181" s="18">
        <v>14.4</v>
      </c>
      <c r="D181" s="18">
        <v>22</v>
      </c>
      <c r="E181" s="18">
        <v>17.5</v>
      </c>
      <c r="F181" s="18">
        <v>0</v>
      </c>
      <c r="G181" s="18">
        <v>26.08</v>
      </c>
      <c r="H181" s="18">
        <v>6.2</v>
      </c>
    </row>
    <row r="182" spans="2:8" x14ac:dyDescent="0.25">
      <c r="B182" s="52">
        <v>42916</v>
      </c>
      <c r="C182" s="18">
        <v>10.199999999999999</v>
      </c>
      <c r="D182" s="18">
        <v>20.7</v>
      </c>
      <c r="E182" s="18">
        <v>15.4</v>
      </c>
      <c r="F182" s="18">
        <v>0.5</v>
      </c>
      <c r="G182" s="18">
        <v>17.41</v>
      </c>
      <c r="H182" s="18">
        <v>3.8</v>
      </c>
    </row>
    <row r="183" spans="2:8" x14ac:dyDescent="0.25">
      <c r="B183" s="52">
        <v>42917</v>
      </c>
      <c r="C183" s="18">
        <v>13</v>
      </c>
      <c r="D183" s="18">
        <v>20.399999999999999</v>
      </c>
      <c r="E183" s="18">
        <v>15.6</v>
      </c>
      <c r="F183" s="18">
        <v>15.5</v>
      </c>
      <c r="G183" s="18">
        <v>13.01</v>
      </c>
      <c r="H183" s="18">
        <v>3.2</v>
      </c>
    </row>
    <row r="184" spans="2:8" x14ac:dyDescent="0.25">
      <c r="B184" s="52">
        <v>42918</v>
      </c>
      <c r="C184" s="18">
        <v>13.8</v>
      </c>
      <c r="D184" s="18">
        <v>22.3</v>
      </c>
      <c r="E184" s="18">
        <v>18</v>
      </c>
      <c r="F184" s="18">
        <v>0</v>
      </c>
      <c r="G184" s="18">
        <v>16.71</v>
      </c>
      <c r="H184" s="18">
        <v>3.9</v>
      </c>
    </row>
    <row r="185" spans="2:8" x14ac:dyDescent="0.25">
      <c r="B185" s="52">
        <v>42919</v>
      </c>
      <c r="C185" s="18">
        <v>17.600000000000001</v>
      </c>
      <c r="D185" s="18">
        <v>26.9</v>
      </c>
      <c r="E185" s="18">
        <v>21.2</v>
      </c>
      <c r="F185" s="18">
        <v>0</v>
      </c>
      <c r="G185" s="18">
        <v>22.12</v>
      </c>
      <c r="H185" s="18">
        <v>4.9000000000000004</v>
      </c>
    </row>
    <row r="186" spans="2:8" x14ac:dyDescent="0.25">
      <c r="B186" s="52">
        <v>42920</v>
      </c>
      <c r="C186" s="18">
        <v>13</v>
      </c>
      <c r="D186" s="18">
        <v>32.1</v>
      </c>
      <c r="E186" s="18">
        <v>23.4</v>
      </c>
      <c r="F186" s="18">
        <v>0</v>
      </c>
      <c r="G186" s="18">
        <v>30.56</v>
      </c>
      <c r="H186" s="18">
        <v>6.5</v>
      </c>
    </row>
    <row r="187" spans="2:8" x14ac:dyDescent="0.25">
      <c r="B187" s="52">
        <v>42921</v>
      </c>
      <c r="C187" s="18">
        <v>19.8</v>
      </c>
      <c r="D187" s="18">
        <v>29.3</v>
      </c>
      <c r="E187" s="18">
        <v>23.5</v>
      </c>
      <c r="F187" s="18">
        <v>0</v>
      </c>
      <c r="G187" s="18">
        <v>30.47</v>
      </c>
      <c r="H187" s="18">
        <v>8.3000000000000007</v>
      </c>
    </row>
    <row r="188" spans="2:8" x14ac:dyDescent="0.25">
      <c r="B188" s="52">
        <v>42922</v>
      </c>
      <c r="C188" s="18">
        <v>20</v>
      </c>
      <c r="D188" s="18">
        <v>30.5</v>
      </c>
      <c r="E188" s="18">
        <v>24</v>
      </c>
      <c r="F188" s="18">
        <v>0</v>
      </c>
      <c r="G188" s="18">
        <v>23.44</v>
      </c>
      <c r="H188" s="18">
        <v>6.6</v>
      </c>
    </row>
    <row r="189" spans="2:8" x14ac:dyDescent="0.25">
      <c r="B189" s="52">
        <v>42923</v>
      </c>
      <c r="C189" s="18">
        <v>16.7</v>
      </c>
      <c r="D189" s="18">
        <v>34.5</v>
      </c>
      <c r="E189" s="18">
        <v>26.1</v>
      </c>
      <c r="F189" s="18">
        <v>0</v>
      </c>
      <c r="G189" s="18">
        <v>28.5</v>
      </c>
      <c r="H189" s="18">
        <v>7</v>
      </c>
    </row>
    <row r="190" spans="2:8" x14ac:dyDescent="0.25">
      <c r="B190" s="52">
        <v>42924</v>
      </c>
      <c r="C190" s="18">
        <v>21.9</v>
      </c>
      <c r="D190" s="18">
        <v>27.3</v>
      </c>
      <c r="E190" s="18">
        <v>23.4</v>
      </c>
      <c r="F190" s="18">
        <v>2.5</v>
      </c>
      <c r="G190" s="18">
        <v>10.4</v>
      </c>
      <c r="H190" s="18">
        <v>3</v>
      </c>
    </row>
    <row r="191" spans="2:8" x14ac:dyDescent="0.25">
      <c r="B191" s="52">
        <v>42925</v>
      </c>
      <c r="C191" s="18">
        <v>18.2</v>
      </c>
      <c r="D191" s="18">
        <v>25.6</v>
      </c>
      <c r="E191" s="18">
        <v>20.9</v>
      </c>
      <c r="F191" s="18">
        <v>2</v>
      </c>
      <c r="G191" s="18">
        <v>12.75</v>
      </c>
      <c r="H191" s="18">
        <v>3.2</v>
      </c>
    </row>
    <row r="192" spans="2:8" x14ac:dyDescent="0.25">
      <c r="B192" s="52">
        <v>42926</v>
      </c>
      <c r="C192" s="18">
        <v>17.100000000000001</v>
      </c>
      <c r="D192" s="18">
        <v>23.9</v>
      </c>
      <c r="E192" s="18">
        <v>20.100000000000001</v>
      </c>
      <c r="F192" s="18">
        <v>1.5</v>
      </c>
      <c r="G192" s="18">
        <v>11.71</v>
      </c>
      <c r="H192" s="18">
        <v>2.8</v>
      </c>
    </row>
    <row r="193" spans="2:8" x14ac:dyDescent="0.25">
      <c r="B193" s="52">
        <v>42927</v>
      </c>
      <c r="C193" s="18">
        <v>16.899999999999999</v>
      </c>
      <c r="D193" s="18">
        <v>26.6</v>
      </c>
      <c r="E193" s="18">
        <v>21.4</v>
      </c>
      <c r="F193" s="18">
        <v>0</v>
      </c>
      <c r="G193" s="18">
        <v>17.579999999999998</v>
      </c>
      <c r="H193" s="18">
        <v>3.8</v>
      </c>
    </row>
    <row r="194" spans="2:8" x14ac:dyDescent="0.25">
      <c r="B194" s="52">
        <v>42928</v>
      </c>
      <c r="C194" s="18">
        <v>15.6</v>
      </c>
      <c r="D194" s="18">
        <v>25.5</v>
      </c>
      <c r="E194" s="18">
        <v>21</v>
      </c>
      <c r="F194" s="18">
        <v>0</v>
      </c>
      <c r="G194" s="18">
        <v>14.54</v>
      </c>
      <c r="H194" s="18">
        <v>3.3</v>
      </c>
    </row>
    <row r="195" spans="2:8" x14ac:dyDescent="0.25">
      <c r="B195" s="52">
        <v>42929</v>
      </c>
      <c r="C195" s="18">
        <v>18.2</v>
      </c>
      <c r="D195" s="18">
        <v>25.7</v>
      </c>
      <c r="E195" s="18">
        <v>21.7</v>
      </c>
      <c r="F195" s="18">
        <v>0</v>
      </c>
      <c r="G195" s="18">
        <v>17.78</v>
      </c>
      <c r="H195" s="18">
        <v>4.5</v>
      </c>
    </row>
    <row r="196" spans="2:8" x14ac:dyDescent="0.25">
      <c r="B196" s="52">
        <v>42930</v>
      </c>
      <c r="C196" s="18">
        <v>18.399999999999999</v>
      </c>
      <c r="D196" s="18">
        <v>25.5</v>
      </c>
      <c r="E196" s="18">
        <v>21.3</v>
      </c>
      <c r="F196" s="18">
        <v>0</v>
      </c>
      <c r="G196" s="18">
        <v>24.77</v>
      </c>
      <c r="H196" s="18">
        <v>5.7</v>
      </c>
    </row>
    <row r="197" spans="2:8" x14ac:dyDescent="0.25">
      <c r="B197" s="52">
        <v>42931</v>
      </c>
      <c r="C197" s="18">
        <v>17</v>
      </c>
      <c r="D197" s="18">
        <v>28.6</v>
      </c>
      <c r="E197" s="18">
        <v>22.6</v>
      </c>
      <c r="F197" s="18">
        <v>0</v>
      </c>
      <c r="G197" s="18">
        <v>29.92</v>
      </c>
      <c r="H197" s="18">
        <v>6.5</v>
      </c>
    </row>
    <row r="198" spans="2:8" x14ac:dyDescent="0.25">
      <c r="B198" s="52">
        <v>42932</v>
      </c>
      <c r="C198" s="18">
        <v>14</v>
      </c>
      <c r="D198" s="18">
        <v>33.5</v>
      </c>
      <c r="E198" s="18">
        <v>24.6</v>
      </c>
      <c r="F198" s="18">
        <v>0</v>
      </c>
      <c r="G198" s="18">
        <v>29.57</v>
      </c>
      <c r="H198" s="18">
        <v>6.1</v>
      </c>
    </row>
    <row r="199" spans="2:8" x14ac:dyDescent="0.25">
      <c r="B199" s="52">
        <v>42933</v>
      </c>
      <c r="C199" s="18">
        <v>16</v>
      </c>
      <c r="D199" s="18">
        <v>31.5</v>
      </c>
      <c r="E199" s="18">
        <v>24.5</v>
      </c>
      <c r="F199" s="18">
        <v>0</v>
      </c>
      <c r="G199" s="18">
        <v>25.13</v>
      </c>
      <c r="H199" s="18">
        <v>7</v>
      </c>
    </row>
    <row r="200" spans="2:8" x14ac:dyDescent="0.25">
      <c r="B200" s="52">
        <v>42934</v>
      </c>
      <c r="C200" s="18">
        <v>20.9</v>
      </c>
      <c r="D200" s="18">
        <v>30.6</v>
      </c>
      <c r="E200" s="18">
        <v>24.8</v>
      </c>
      <c r="F200" s="18">
        <v>0</v>
      </c>
      <c r="G200" s="18">
        <v>27.45</v>
      </c>
      <c r="H200" s="18">
        <v>8.1</v>
      </c>
    </row>
    <row r="201" spans="2:8" x14ac:dyDescent="0.25">
      <c r="B201" s="52">
        <v>42935</v>
      </c>
      <c r="C201" s="18">
        <v>20.100000000000001</v>
      </c>
      <c r="D201" s="18">
        <v>29.8</v>
      </c>
      <c r="E201" s="18">
        <v>23.7</v>
      </c>
      <c r="F201" s="18">
        <v>37</v>
      </c>
      <c r="G201" s="18">
        <v>16.93</v>
      </c>
      <c r="H201" s="18">
        <v>5.0999999999999996</v>
      </c>
    </row>
    <row r="202" spans="2:8" x14ac:dyDescent="0.25">
      <c r="B202" s="52">
        <v>42936</v>
      </c>
      <c r="C202" s="18">
        <v>18.3</v>
      </c>
      <c r="D202" s="18">
        <v>21.4</v>
      </c>
      <c r="E202" s="18">
        <v>19.5</v>
      </c>
      <c r="F202" s="18">
        <v>2</v>
      </c>
      <c r="G202" s="18">
        <v>6.22</v>
      </c>
      <c r="H202" s="18">
        <v>1.6</v>
      </c>
    </row>
    <row r="203" spans="2:8" x14ac:dyDescent="0.25">
      <c r="B203" s="52">
        <v>42937</v>
      </c>
      <c r="C203" s="18">
        <v>16.399999999999999</v>
      </c>
      <c r="D203" s="18">
        <v>24.9</v>
      </c>
      <c r="E203" s="18">
        <v>20.2</v>
      </c>
      <c r="F203" s="18">
        <v>0.5</v>
      </c>
      <c r="G203" s="18">
        <v>15.64</v>
      </c>
      <c r="H203" s="18">
        <v>3.5</v>
      </c>
    </row>
    <row r="204" spans="2:8" x14ac:dyDescent="0.25">
      <c r="B204" s="52">
        <v>42938</v>
      </c>
      <c r="C204" s="18">
        <v>15.9</v>
      </c>
      <c r="D204" s="18">
        <v>25.7</v>
      </c>
      <c r="E204" s="18">
        <v>21.3</v>
      </c>
      <c r="F204" s="18">
        <v>0</v>
      </c>
      <c r="G204" s="18">
        <v>16.77</v>
      </c>
      <c r="H204" s="18">
        <v>3.7</v>
      </c>
    </row>
    <row r="205" spans="2:8" x14ac:dyDescent="0.25">
      <c r="B205" s="52">
        <v>42939</v>
      </c>
      <c r="C205" s="18">
        <v>18.5</v>
      </c>
      <c r="D205" s="18">
        <v>23.6</v>
      </c>
      <c r="E205" s="18">
        <v>20.5</v>
      </c>
      <c r="F205" s="18">
        <v>1</v>
      </c>
      <c r="G205" s="18">
        <v>13.68</v>
      </c>
      <c r="H205" s="18">
        <v>3.7</v>
      </c>
    </row>
    <row r="206" spans="2:8" x14ac:dyDescent="0.25">
      <c r="B206" s="52">
        <v>42940</v>
      </c>
      <c r="C206" s="18">
        <v>17.2</v>
      </c>
      <c r="D206" s="18">
        <v>23.7</v>
      </c>
      <c r="E206" s="18">
        <v>19.5</v>
      </c>
      <c r="F206" s="18">
        <v>2</v>
      </c>
      <c r="G206" s="18">
        <v>16.46</v>
      </c>
      <c r="H206" s="18">
        <v>4.2</v>
      </c>
    </row>
    <row r="207" spans="2:8" x14ac:dyDescent="0.25">
      <c r="B207" s="52">
        <v>42941</v>
      </c>
      <c r="C207" s="18">
        <v>15.6</v>
      </c>
      <c r="D207" s="18">
        <v>24.5</v>
      </c>
      <c r="E207" s="18">
        <v>19.3</v>
      </c>
      <c r="F207" s="18">
        <v>0</v>
      </c>
      <c r="G207" s="18">
        <v>17.95</v>
      </c>
      <c r="H207" s="18">
        <v>4.5</v>
      </c>
    </row>
    <row r="208" spans="2:8" x14ac:dyDescent="0.25">
      <c r="B208" s="52">
        <v>42942</v>
      </c>
      <c r="C208" s="18">
        <v>15.9</v>
      </c>
      <c r="D208" s="18">
        <v>25</v>
      </c>
      <c r="E208" s="18">
        <v>19.8</v>
      </c>
      <c r="F208" s="18">
        <v>0</v>
      </c>
      <c r="G208" s="18">
        <v>20.79</v>
      </c>
      <c r="H208" s="18">
        <v>4.5999999999999996</v>
      </c>
    </row>
    <row r="209" spans="2:8" x14ac:dyDescent="0.25">
      <c r="B209" s="52">
        <v>42943</v>
      </c>
      <c r="C209" s="18">
        <v>14.2</v>
      </c>
      <c r="D209" s="18">
        <v>29.3</v>
      </c>
      <c r="E209" s="18">
        <v>22.2</v>
      </c>
      <c r="F209" s="18">
        <v>0</v>
      </c>
      <c r="G209" s="18">
        <v>25.71</v>
      </c>
      <c r="H209" s="18">
        <v>5.2</v>
      </c>
    </row>
    <row r="210" spans="2:8" x14ac:dyDescent="0.25">
      <c r="B210" s="52">
        <v>42944</v>
      </c>
      <c r="C210" s="18">
        <v>19.7</v>
      </c>
      <c r="D210" s="18">
        <v>26.6</v>
      </c>
      <c r="E210" s="18">
        <v>22.5</v>
      </c>
      <c r="F210" s="18">
        <v>0</v>
      </c>
      <c r="G210" s="18">
        <v>12.98</v>
      </c>
      <c r="H210" s="18">
        <v>3.3</v>
      </c>
    </row>
    <row r="211" spans="2:8" x14ac:dyDescent="0.25">
      <c r="B211" s="52">
        <v>42945</v>
      </c>
      <c r="C211" s="18">
        <v>15.2</v>
      </c>
      <c r="D211" s="18">
        <v>33.9</v>
      </c>
      <c r="E211" s="18">
        <v>24.4</v>
      </c>
      <c r="F211" s="18">
        <v>0</v>
      </c>
      <c r="G211" s="18">
        <v>24.91</v>
      </c>
      <c r="H211" s="18">
        <v>5.6</v>
      </c>
    </row>
    <row r="212" spans="2:8" x14ac:dyDescent="0.25">
      <c r="B212" s="52">
        <v>42946</v>
      </c>
      <c r="C212" s="18">
        <v>18.899999999999999</v>
      </c>
      <c r="D212" s="18">
        <v>28.2</v>
      </c>
      <c r="E212" s="18">
        <v>23.7</v>
      </c>
      <c r="F212" s="18">
        <v>0</v>
      </c>
      <c r="G212" s="18">
        <v>11.93</v>
      </c>
      <c r="H212" s="18">
        <v>3.1</v>
      </c>
    </row>
    <row r="213" spans="2:8" x14ac:dyDescent="0.25">
      <c r="B213" s="52">
        <v>42947</v>
      </c>
      <c r="C213" s="18">
        <v>20.100000000000001</v>
      </c>
      <c r="D213" s="18">
        <v>30.6</v>
      </c>
      <c r="E213" s="18">
        <v>24</v>
      </c>
      <c r="F213" s="18">
        <v>0</v>
      </c>
      <c r="G213" s="18">
        <v>18.75</v>
      </c>
      <c r="H213" s="18">
        <v>4.8</v>
      </c>
    </row>
    <row r="214" spans="2:8" x14ac:dyDescent="0.25">
      <c r="B214" s="52">
        <v>42948</v>
      </c>
      <c r="C214" s="18">
        <v>20.5</v>
      </c>
      <c r="D214" s="18">
        <v>28.4</v>
      </c>
      <c r="E214" s="18">
        <v>23.5</v>
      </c>
      <c r="F214" s="18">
        <v>0</v>
      </c>
      <c r="G214" s="18">
        <v>12.48</v>
      </c>
      <c r="H214" s="18">
        <v>3.3</v>
      </c>
    </row>
    <row r="215" spans="2:8" x14ac:dyDescent="0.25">
      <c r="B215" s="52">
        <v>42949</v>
      </c>
      <c r="C215" s="18">
        <v>17.399999999999999</v>
      </c>
      <c r="D215" s="18">
        <v>34.6</v>
      </c>
      <c r="E215" s="18">
        <v>26</v>
      </c>
      <c r="F215" s="18">
        <v>0</v>
      </c>
      <c r="G215" s="18">
        <v>23.13</v>
      </c>
      <c r="H215" s="18">
        <v>5.3</v>
      </c>
    </row>
    <row r="216" spans="2:8" x14ac:dyDescent="0.25">
      <c r="B216" s="52">
        <v>42950</v>
      </c>
      <c r="C216" s="18">
        <v>19.899999999999999</v>
      </c>
      <c r="D216" s="18">
        <v>31.5</v>
      </c>
      <c r="E216" s="18">
        <v>25.5</v>
      </c>
      <c r="F216" s="18">
        <v>0</v>
      </c>
      <c r="G216" s="18">
        <v>26.04</v>
      </c>
      <c r="H216" s="18">
        <v>6.1</v>
      </c>
    </row>
    <row r="217" spans="2:8" x14ac:dyDescent="0.25">
      <c r="B217" s="52">
        <v>42951</v>
      </c>
      <c r="C217" s="18">
        <v>19.8</v>
      </c>
      <c r="D217" s="18">
        <v>32</v>
      </c>
      <c r="E217" s="18">
        <v>25.8</v>
      </c>
      <c r="F217" s="18">
        <v>0</v>
      </c>
      <c r="G217" s="18">
        <v>26.09</v>
      </c>
      <c r="H217" s="18">
        <v>6</v>
      </c>
    </row>
    <row r="218" spans="2:8" x14ac:dyDescent="0.25">
      <c r="B218" s="52">
        <v>42952</v>
      </c>
      <c r="C218" s="18">
        <v>19.8</v>
      </c>
      <c r="D218" s="18">
        <v>25.9</v>
      </c>
      <c r="E218" s="18">
        <v>22.5</v>
      </c>
      <c r="F218" s="18">
        <v>2.5</v>
      </c>
      <c r="G218" s="18">
        <v>11.66</v>
      </c>
      <c r="H218" s="18">
        <v>3.5</v>
      </c>
    </row>
    <row r="219" spans="2:8" x14ac:dyDescent="0.25">
      <c r="B219" s="52">
        <v>42953</v>
      </c>
      <c r="C219" s="18">
        <v>16.3</v>
      </c>
      <c r="D219" s="18">
        <v>27.7</v>
      </c>
      <c r="E219" s="18">
        <v>21.4</v>
      </c>
      <c r="F219" s="18">
        <v>0</v>
      </c>
      <c r="G219" s="18">
        <v>22.64</v>
      </c>
      <c r="H219" s="18">
        <v>5.0999999999999996</v>
      </c>
    </row>
    <row r="220" spans="2:8" x14ac:dyDescent="0.25">
      <c r="B220" s="52">
        <v>42954</v>
      </c>
      <c r="C220" s="18">
        <v>13.7</v>
      </c>
      <c r="D220" s="18">
        <v>31.4</v>
      </c>
      <c r="E220" s="18">
        <v>23.2</v>
      </c>
      <c r="F220" s="18">
        <v>2.5</v>
      </c>
      <c r="G220" s="18">
        <v>24.75</v>
      </c>
      <c r="H220" s="18">
        <v>5.3</v>
      </c>
    </row>
    <row r="221" spans="2:8" x14ac:dyDescent="0.25">
      <c r="B221" s="52">
        <v>42955</v>
      </c>
      <c r="C221" s="18">
        <v>16.5</v>
      </c>
      <c r="D221" s="18">
        <v>22</v>
      </c>
      <c r="E221" s="18">
        <v>19</v>
      </c>
      <c r="F221" s="18">
        <v>2.5</v>
      </c>
      <c r="G221" s="18">
        <v>11.64</v>
      </c>
      <c r="H221" s="18">
        <v>3.1</v>
      </c>
    </row>
    <row r="222" spans="2:8" x14ac:dyDescent="0.25">
      <c r="B222" s="52">
        <v>42956</v>
      </c>
      <c r="C222" s="18">
        <v>12.7</v>
      </c>
      <c r="D222" s="18">
        <v>19.899999999999999</v>
      </c>
      <c r="E222" s="18">
        <v>16.3</v>
      </c>
      <c r="F222" s="18">
        <v>0</v>
      </c>
      <c r="G222" s="18">
        <v>10.37</v>
      </c>
      <c r="H222" s="18">
        <v>2.5</v>
      </c>
    </row>
    <row r="223" spans="2:8" x14ac:dyDescent="0.25">
      <c r="B223" s="52">
        <v>42957</v>
      </c>
      <c r="C223" s="18">
        <v>12.9</v>
      </c>
      <c r="D223" s="18">
        <v>21.3</v>
      </c>
      <c r="E223" s="18">
        <v>16.7</v>
      </c>
      <c r="F223" s="18">
        <v>3.5</v>
      </c>
      <c r="G223" s="18">
        <v>15.77</v>
      </c>
      <c r="H223" s="18">
        <v>3.5</v>
      </c>
    </row>
    <row r="224" spans="2:8" x14ac:dyDescent="0.25">
      <c r="B224" s="52">
        <v>42958</v>
      </c>
      <c r="C224" s="18">
        <v>14</v>
      </c>
      <c r="D224" s="18">
        <v>23.3</v>
      </c>
      <c r="E224" s="18">
        <v>17.7</v>
      </c>
      <c r="F224" s="18">
        <v>0</v>
      </c>
      <c r="G224" s="18">
        <v>15.54</v>
      </c>
      <c r="H224" s="18">
        <v>3.8</v>
      </c>
    </row>
    <row r="225" spans="2:8" x14ac:dyDescent="0.25">
      <c r="B225" s="52">
        <v>42959</v>
      </c>
      <c r="C225" s="18">
        <v>11.5</v>
      </c>
      <c r="D225" s="18">
        <v>24.6</v>
      </c>
      <c r="E225" s="18">
        <v>18.600000000000001</v>
      </c>
      <c r="F225" s="18">
        <v>0</v>
      </c>
      <c r="G225" s="18">
        <v>26.37</v>
      </c>
      <c r="H225" s="18">
        <v>4.7</v>
      </c>
    </row>
    <row r="226" spans="2:8" x14ac:dyDescent="0.25">
      <c r="B226" s="52">
        <v>42960</v>
      </c>
      <c r="C226" s="18">
        <v>12.3</v>
      </c>
      <c r="D226" s="18">
        <v>28.5</v>
      </c>
      <c r="E226" s="18">
        <v>21.1</v>
      </c>
      <c r="F226" s="18">
        <v>0</v>
      </c>
      <c r="G226" s="18">
        <v>24.9</v>
      </c>
      <c r="H226" s="18">
        <v>4.5999999999999996</v>
      </c>
    </row>
    <row r="227" spans="2:8" x14ac:dyDescent="0.25">
      <c r="B227" s="52">
        <v>42961</v>
      </c>
      <c r="C227" s="18">
        <v>14.2</v>
      </c>
      <c r="D227" s="18">
        <v>31.5</v>
      </c>
      <c r="E227" s="18">
        <v>23.6</v>
      </c>
      <c r="F227" s="18">
        <v>0</v>
      </c>
      <c r="G227" s="18">
        <v>25.92</v>
      </c>
      <c r="H227" s="18">
        <v>6.3</v>
      </c>
    </row>
    <row r="228" spans="2:8" x14ac:dyDescent="0.25">
      <c r="B228" s="52">
        <v>42962</v>
      </c>
      <c r="C228" s="18">
        <v>20.6</v>
      </c>
      <c r="D228" s="18">
        <v>29.8</v>
      </c>
      <c r="E228" s="18">
        <v>23.8</v>
      </c>
      <c r="F228" s="18">
        <v>2</v>
      </c>
      <c r="G228" s="18">
        <v>17.57</v>
      </c>
      <c r="H228" s="18">
        <v>4.8</v>
      </c>
    </row>
    <row r="229" spans="2:8" x14ac:dyDescent="0.25">
      <c r="B229" s="52">
        <v>42963</v>
      </c>
      <c r="C229" s="18">
        <v>20.100000000000001</v>
      </c>
      <c r="D229" s="18">
        <v>26.8</v>
      </c>
      <c r="E229" s="18">
        <v>22.9</v>
      </c>
      <c r="F229" s="18">
        <v>0</v>
      </c>
      <c r="G229" s="18">
        <v>12.25</v>
      </c>
      <c r="H229" s="18">
        <v>3.1</v>
      </c>
    </row>
    <row r="230" spans="2:8" x14ac:dyDescent="0.25">
      <c r="B230" s="52">
        <v>42964</v>
      </c>
      <c r="C230" s="18">
        <v>17</v>
      </c>
      <c r="D230" s="18">
        <v>30.7</v>
      </c>
      <c r="E230" s="18">
        <v>23.6</v>
      </c>
      <c r="F230" s="18">
        <v>0</v>
      </c>
      <c r="G230" s="18">
        <v>25.21</v>
      </c>
      <c r="H230" s="18">
        <v>5.0999999999999996</v>
      </c>
    </row>
    <row r="231" spans="2:8" x14ac:dyDescent="0.25">
      <c r="B231" s="52">
        <v>42965</v>
      </c>
      <c r="C231" s="18">
        <v>16.2</v>
      </c>
      <c r="D231" s="18">
        <v>28.9</v>
      </c>
      <c r="E231" s="18">
        <v>22</v>
      </c>
      <c r="F231" s="18">
        <v>0</v>
      </c>
      <c r="G231" s="18">
        <v>16.3</v>
      </c>
      <c r="H231" s="18">
        <v>4</v>
      </c>
    </row>
    <row r="232" spans="2:8" x14ac:dyDescent="0.25">
      <c r="B232" s="52">
        <v>42966</v>
      </c>
      <c r="C232" s="18">
        <v>17.100000000000001</v>
      </c>
      <c r="D232" s="18">
        <v>25.6</v>
      </c>
      <c r="E232" s="18">
        <v>20.3</v>
      </c>
      <c r="F232" s="18">
        <v>0</v>
      </c>
      <c r="G232" s="18">
        <v>23.06</v>
      </c>
      <c r="H232" s="18">
        <v>5.2</v>
      </c>
    </row>
    <row r="233" spans="2:8" x14ac:dyDescent="0.25">
      <c r="B233" s="52">
        <v>42967</v>
      </c>
      <c r="C233" s="18">
        <v>11.7</v>
      </c>
      <c r="D233" s="18">
        <v>26.1</v>
      </c>
      <c r="E233" s="18">
        <v>19</v>
      </c>
      <c r="F233" s="18">
        <v>0</v>
      </c>
      <c r="G233" s="18">
        <v>25.72</v>
      </c>
      <c r="H233" s="18">
        <v>4.9000000000000004</v>
      </c>
    </row>
    <row r="234" spans="2:8" x14ac:dyDescent="0.25">
      <c r="B234" s="52">
        <v>42968</v>
      </c>
      <c r="C234" s="18">
        <v>10.199999999999999</v>
      </c>
      <c r="D234" s="18">
        <v>33.799999999999997</v>
      </c>
      <c r="E234" s="18">
        <v>22.2</v>
      </c>
      <c r="F234" s="18">
        <v>0</v>
      </c>
      <c r="G234" s="18">
        <v>25.4</v>
      </c>
      <c r="H234" s="18">
        <v>4.8</v>
      </c>
    </row>
    <row r="235" spans="2:8" x14ac:dyDescent="0.25">
      <c r="B235" s="52">
        <v>42969</v>
      </c>
      <c r="C235" s="18">
        <v>16</v>
      </c>
      <c r="D235" s="18">
        <v>34</v>
      </c>
      <c r="E235" s="18">
        <v>25.6</v>
      </c>
      <c r="F235" s="18">
        <v>0.5</v>
      </c>
      <c r="G235" s="18">
        <v>25.48</v>
      </c>
      <c r="H235" s="18">
        <v>6.6</v>
      </c>
    </row>
    <row r="236" spans="2:8" x14ac:dyDescent="0.25">
      <c r="B236" s="52">
        <v>42970</v>
      </c>
      <c r="C236" s="18">
        <v>19</v>
      </c>
      <c r="D236" s="18">
        <v>29.7</v>
      </c>
      <c r="E236" s="18">
        <v>23.1</v>
      </c>
      <c r="F236" s="18">
        <v>0</v>
      </c>
      <c r="G236" s="18">
        <v>17.75</v>
      </c>
      <c r="H236" s="18">
        <v>4.2</v>
      </c>
    </row>
    <row r="237" spans="2:8" x14ac:dyDescent="0.25">
      <c r="B237" s="52">
        <v>42971</v>
      </c>
      <c r="C237" s="18">
        <v>19</v>
      </c>
      <c r="D237" s="18">
        <v>32.4</v>
      </c>
      <c r="E237" s="18">
        <v>25</v>
      </c>
      <c r="F237" s="18">
        <v>0</v>
      </c>
      <c r="G237" s="18">
        <v>21.52</v>
      </c>
      <c r="H237" s="18">
        <v>5.7</v>
      </c>
    </row>
    <row r="238" spans="2:8" x14ac:dyDescent="0.25">
      <c r="B238" s="52">
        <v>42972</v>
      </c>
      <c r="C238" s="18">
        <v>20.399999999999999</v>
      </c>
      <c r="D238" s="18">
        <v>29.8</v>
      </c>
      <c r="E238" s="18">
        <v>24.4</v>
      </c>
      <c r="F238" s="18">
        <v>0</v>
      </c>
      <c r="G238" s="18">
        <v>15.37</v>
      </c>
      <c r="H238" s="18">
        <v>4.5999999999999996</v>
      </c>
    </row>
    <row r="239" spans="2:8" x14ac:dyDescent="0.25">
      <c r="B239" s="52">
        <v>42973</v>
      </c>
      <c r="C239" s="18">
        <v>21.3</v>
      </c>
      <c r="D239" s="18">
        <v>30.8</v>
      </c>
      <c r="E239" s="18">
        <v>25.1</v>
      </c>
      <c r="F239" s="18">
        <v>0</v>
      </c>
      <c r="G239" s="18">
        <v>21.79</v>
      </c>
      <c r="H239" s="18">
        <v>6.2</v>
      </c>
    </row>
    <row r="240" spans="2:8" x14ac:dyDescent="0.25">
      <c r="B240" s="52">
        <v>42974</v>
      </c>
      <c r="C240" s="18">
        <v>21.2</v>
      </c>
      <c r="D240" s="18">
        <v>33.4</v>
      </c>
      <c r="E240" s="18">
        <v>25.4</v>
      </c>
      <c r="F240" s="18">
        <v>1</v>
      </c>
      <c r="G240" s="18">
        <v>17.13</v>
      </c>
      <c r="H240" s="18">
        <v>5.3</v>
      </c>
    </row>
    <row r="241" spans="2:8" x14ac:dyDescent="0.25">
      <c r="B241" s="52">
        <v>42975</v>
      </c>
      <c r="C241" s="18">
        <v>16.899999999999999</v>
      </c>
      <c r="D241" s="18">
        <v>36.1</v>
      </c>
      <c r="E241" s="18">
        <v>26.2</v>
      </c>
      <c r="F241" s="18">
        <v>0</v>
      </c>
      <c r="G241" s="18">
        <v>21.11</v>
      </c>
      <c r="H241" s="18">
        <v>4.8</v>
      </c>
    </row>
    <row r="242" spans="2:8" x14ac:dyDescent="0.25">
      <c r="B242" s="52">
        <v>42976</v>
      </c>
      <c r="C242" s="18">
        <v>19.600000000000001</v>
      </c>
      <c r="D242" s="18">
        <v>30.3</v>
      </c>
      <c r="E242" s="18">
        <v>25</v>
      </c>
      <c r="F242" s="18">
        <v>0</v>
      </c>
      <c r="G242" s="18">
        <v>16.72</v>
      </c>
      <c r="H242" s="18">
        <v>3.9</v>
      </c>
    </row>
    <row r="243" spans="2:8" x14ac:dyDescent="0.25">
      <c r="B243" s="52">
        <v>42977</v>
      </c>
      <c r="C243" s="18">
        <v>20.8</v>
      </c>
      <c r="D243" s="18">
        <v>29.9</v>
      </c>
      <c r="E243" s="18">
        <v>23.3</v>
      </c>
      <c r="F243" s="18">
        <v>5.5</v>
      </c>
      <c r="G243" s="18">
        <v>14.25</v>
      </c>
      <c r="H243" s="18">
        <v>3.8</v>
      </c>
    </row>
    <row r="244" spans="2:8" x14ac:dyDescent="0.25">
      <c r="B244" s="52">
        <v>42978</v>
      </c>
      <c r="C244" s="18">
        <v>15.5</v>
      </c>
      <c r="D244" s="18">
        <v>20.6</v>
      </c>
      <c r="E244" s="18">
        <v>17.600000000000001</v>
      </c>
      <c r="F244" s="18">
        <v>1</v>
      </c>
      <c r="G244" s="18">
        <v>10</v>
      </c>
      <c r="H244" s="18">
        <v>2.2999999999999998</v>
      </c>
    </row>
    <row r="245" spans="2:8" x14ac:dyDescent="0.25">
      <c r="B245" s="52">
        <v>42979</v>
      </c>
      <c r="C245" s="18">
        <v>13</v>
      </c>
      <c r="D245" s="18">
        <v>23.6</v>
      </c>
      <c r="E245" s="18">
        <v>17.899999999999999</v>
      </c>
      <c r="F245" s="18">
        <v>2</v>
      </c>
      <c r="G245" s="18">
        <v>20.82</v>
      </c>
      <c r="H245" s="18">
        <v>4.0999999999999996</v>
      </c>
    </row>
    <row r="246" spans="2:8" x14ac:dyDescent="0.25">
      <c r="B246" s="52">
        <v>42980</v>
      </c>
      <c r="C246" s="18">
        <v>13.2</v>
      </c>
      <c r="D246" s="18">
        <v>23.5</v>
      </c>
      <c r="E246" s="18">
        <v>17</v>
      </c>
      <c r="F246" s="18">
        <v>0</v>
      </c>
      <c r="G246" s="18">
        <v>19.899999999999999</v>
      </c>
      <c r="H246" s="18">
        <v>4.0999999999999996</v>
      </c>
    </row>
    <row r="247" spans="2:8" x14ac:dyDescent="0.25">
      <c r="B247" s="52">
        <v>42981</v>
      </c>
      <c r="C247" s="18">
        <v>8.4</v>
      </c>
      <c r="D247" s="18">
        <v>26</v>
      </c>
      <c r="E247" s="18">
        <v>17.3</v>
      </c>
      <c r="F247" s="18">
        <v>1</v>
      </c>
      <c r="G247" s="18">
        <v>17.079999999999998</v>
      </c>
      <c r="H247" s="18">
        <v>3</v>
      </c>
    </row>
    <row r="248" spans="2:8" x14ac:dyDescent="0.25">
      <c r="B248" s="52">
        <v>42982</v>
      </c>
      <c r="C248" s="18">
        <v>14.6</v>
      </c>
      <c r="D248" s="18">
        <v>26.8</v>
      </c>
      <c r="E248" s="18">
        <v>20.6</v>
      </c>
      <c r="F248" s="18">
        <v>0.5</v>
      </c>
      <c r="G248" s="18">
        <v>18.170000000000002</v>
      </c>
      <c r="H248" s="18">
        <v>3.5</v>
      </c>
    </row>
    <row r="249" spans="2:8" x14ac:dyDescent="0.25">
      <c r="B249" s="52">
        <v>42983</v>
      </c>
      <c r="C249" s="18">
        <v>15.3</v>
      </c>
      <c r="D249" s="18">
        <v>28.4</v>
      </c>
      <c r="E249" s="18">
        <v>22.2</v>
      </c>
      <c r="F249" s="18">
        <v>0</v>
      </c>
      <c r="G249" s="18">
        <v>20.72</v>
      </c>
      <c r="H249" s="18">
        <v>4.0999999999999996</v>
      </c>
    </row>
    <row r="250" spans="2:8" x14ac:dyDescent="0.25">
      <c r="B250" s="52">
        <v>42984</v>
      </c>
      <c r="C250" s="18">
        <v>17.8</v>
      </c>
      <c r="D250" s="18">
        <v>24.1</v>
      </c>
      <c r="E250" s="18">
        <v>19.7</v>
      </c>
      <c r="F250" s="18">
        <v>0.5</v>
      </c>
      <c r="G250" s="18">
        <v>14.13</v>
      </c>
      <c r="H250" s="18">
        <v>3.7</v>
      </c>
    </row>
    <row r="251" spans="2:8" x14ac:dyDescent="0.25">
      <c r="B251" s="52">
        <v>42985</v>
      </c>
      <c r="C251" s="18">
        <v>15.1</v>
      </c>
      <c r="D251" s="18">
        <v>20.8</v>
      </c>
      <c r="E251" s="18">
        <v>17.899999999999999</v>
      </c>
      <c r="F251" s="18">
        <v>0</v>
      </c>
      <c r="G251" s="18">
        <v>10.94</v>
      </c>
      <c r="H251" s="18">
        <v>3.1</v>
      </c>
    </row>
    <row r="252" spans="2:8" x14ac:dyDescent="0.25">
      <c r="B252" s="52">
        <v>42986</v>
      </c>
      <c r="C252" s="18">
        <v>16.2</v>
      </c>
      <c r="D252" s="18">
        <v>24</v>
      </c>
      <c r="E252" s="18">
        <v>18.600000000000001</v>
      </c>
      <c r="F252" s="18">
        <v>0</v>
      </c>
      <c r="G252" s="18">
        <v>18.82</v>
      </c>
      <c r="H252" s="18">
        <v>3.7</v>
      </c>
    </row>
    <row r="253" spans="2:8" x14ac:dyDescent="0.25">
      <c r="B253" s="52">
        <v>42987</v>
      </c>
      <c r="C253" s="18">
        <v>12.6</v>
      </c>
      <c r="D253" s="18">
        <v>20.399999999999999</v>
      </c>
      <c r="E253" s="18">
        <v>15.5</v>
      </c>
      <c r="F253" s="18">
        <v>17</v>
      </c>
      <c r="G253" s="18">
        <v>9.6999999999999993</v>
      </c>
      <c r="H253" s="18">
        <v>2.2000000000000002</v>
      </c>
    </row>
    <row r="254" spans="2:8" x14ac:dyDescent="0.25">
      <c r="B254" s="52">
        <v>42988</v>
      </c>
      <c r="C254" s="18">
        <v>12.1</v>
      </c>
      <c r="D254" s="18">
        <v>20.6</v>
      </c>
      <c r="E254" s="18">
        <v>15.7</v>
      </c>
      <c r="F254" s="18">
        <v>1</v>
      </c>
      <c r="G254" s="18">
        <v>14.66</v>
      </c>
      <c r="H254" s="18">
        <v>2.9</v>
      </c>
    </row>
    <row r="255" spans="2:8" x14ac:dyDescent="0.25">
      <c r="B255" s="52">
        <v>42989</v>
      </c>
      <c r="C255" s="18">
        <v>15.3</v>
      </c>
      <c r="D255" s="18">
        <v>22.1</v>
      </c>
      <c r="E255" s="18">
        <v>18</v>
      </c>
      <c r="F255" s="18">
        <v>0.5</v>
      </c>
      <c r="G255" s="18">
        <v>12.11</v>
      </c>
      <c r="H255" s="18">
        <v>3.2</v>
      </c>
    </row>
    <row r="256" spans="2:8" x14ac:dyDescent="0.25">
      <c r="B256" s="52">
        <v>42990</v>
      </c>
      <c r="C256" s="18">
        <v>13.3</v>
      </c>
      <c r="D256" s="18">
        <v>22.2</v>
      </c>
      <c r="E256" s="18">
        <v>16.600000000000001</v>
      </c>
      <c r="F256" s="18">
        <v>0.5</v>
      </c>
      <c r="G256" s="18">
        <v>15.43</v>
      </c>
      <c r="H256" s="18">
        <v>3.1</v>
      </c>
    </row>
    <row r="257" spans="2:8" x14ac:dyDescent="0.25">
      <c r="B257" s="52">
        <v>42991</v>
      </c>
      <c r="C257" s="18">
        <v>11.7</v>
      </c>
      <c r="D257" s="18">
        <v>27.1</v>
      </c>
      <c r="E257" s="18">
        <v>19.2</v>
      </c>
      <c r="F257" s="18">
        <v>0</v>
      </c>
      <c r="G257" s="18">
        <v>17.489999999999998</v>
      </c>
      <c r="H257" s="18">
        <v>3.1</v>
      </c>
    </row>
    <row r="258" spans="2:8" x14ac:dyDescent="0.25">
      <c r="B258" s="52">
        <v>42992</v>
      </c>
      <c r="C258" s="18">
        <v>12.9</v>
      </c>
      <c r="D258" s="18">
        <v>19.8</v>
      </c>
      <c r="E258" s="18">
        <v>16.2</v>
      </c>
      <c r="F258" s="18">
        <v>0</v>
      </c>
      <c r="G258" s="18">
        <v>8.9499999999999993</v>
      </c>
      <c r="H258" s="18">
        <v>2</v>
      </c>
    </row>
    <row r="259" spans="2:8" x14ac:dyDescent="0.25">
      <c r="B259" s="52">
        <v>42993</v>
      </c>
      <c r="C259" s="18">
        <v>9.8000000000000007</v>
      </c>
      <c r="D259" s="18">
        <v>18.399999999999999</v>
      </c>
      <c r="E259" s="18">
        <v>14</v>
      </c>
      <c r="F259" s="18">
        <v>1.5</v>
      </c>
      <c r="G259" s="18">
        <v>13</v>
      </c>
      <c r="H259" s="18">
        <v>2.2000000000000002</v>
      </c>
    </row>
    <row r="260" spans="2:8" x14ac:dyDescent="0.25">
      <c r="B260" s="52">
        <v>42994</v>
      </c>
      <c r="C260" s="18">
        <v>8.4</v>
      </c>
      <c r="D260" s="18">
        <v>18.3</v>
      </c>
      <c r="E260" s="18">
        <v>13.5</v>
      </c>
      <c r="F260" s="18">
        <v>1.5</v>
      </c>
      <c r="G260" s="18">
        <v>15.35</v>
      </c>
      <c r="H260" s="18">
        <v>2.5</v>
      </c>
    </row>
    <row r="261" spans="2:8" x14ac:dyDescent="0.25">
      <c r="B261" s="52">
        <v>42995</v>
      </c>
      <c r="C261" s="18">
        <v>8.1999999999999993</v>
      </c>
      <c r="D261" s="18">
        <v>16.600000000000001</v>
      </c>
      <c r="E261" s="18">
        <v>13</v>
      </c>
      <c r="F261" s="18">
        <v>4</v>
      </c>
      <c r="G261" s="18">
        <v>7.95</v>
      </c>
      <c r="H261" s="18">
        <v>1.4</v>
      </c>
    </row>
    <row r="262" spans="2:8" x14ac:dyDescent="0.25">
      <c r="B262" s="52">
        <v>42996</v>
      </c>
      <c r="C262" s="18">
        <v>12.4</v>
      </c>
      <c r="D262" s="18">
        <v>17.899999999999999</v>
      </c>
      <c r="E262" s="18">
        <v>14.1</v>
      </c>
      <c r="F262" s="18">
        <v>3.5</v>
      </c>
      <c r="G262" s="18">
        <v>9.75</v>
      </c>
      <c r="H262" s="18">
        <v>1.7</v>
      </c>
    </row>
    <row r="263" spans="2:8" x14ac:dyDescent="0.25">
      <c r="B263" s="52">
        <v>42997</v>
      </c>
      <c r="C263" s="18">
        <v>11</v>
      </c>
      <c r="D263" s="18">
        <v>20.6</v>
      </c>
      <c r="E263" s="18">
        <v>14.9</v>
      </c>
      <c r="F263" s="18">
        <v>0</v>
      </c>
      <c r="G263" s="18">
        <v>16.93</v>
      </c>
      <c r="H263" s="18">
        <v>3.2</v>
      </c>
    </row>
    <row r="264" spans="2:8" x14ac:dyDescent="0.25">
      <c r="B264" s="52">
        <v>42998</v>
      </c>
      <c r="C264" s="18">
        <v>7.3</v>
      </c>
      <c r="D264" s="18">
        <v>21.6</v>
      </c>
      <c r="E264" s="18">
        <v>13.9</v>
      </c>
      <c r="F264" s="18">
        <v>0</v>
      </c>
      <c r="G264" s="18">
        <v>20.010000000000002</v>
      </c>
      <c r="H264" s="18">
        <v>2.6</v>
      </c>
    </row>
    <row r="265" spans="2:8" x14ac:dyDescent="0.25">
      <c r="B265" s="52">
        <v>42999</v>
      </c>
      <c r="C265" s="18">
        <v>6.7</v>
      </c>
      <c r="D265" s="18">
        <v>27.6</v>
      </c>
      <c r="E265" s="18">
        <v>16.600000000000001</v>
      </c>
      <c r="F265" s="18">
        <v>0</v>
      </c>
      <c r="G265" s="18">
        <v>19.239999999999998</v>
      </c>
      <c r="H265" s="18">
        <v>3</v>
      </c>
    </row>
    <row r="266" spans="2:8" x14ac:dyDescent="0.25">
      <c r="B266" s="52">
        <v>43000</v>
      </c>
      <c r="C266" s="18">
        <v>12.7</v>
      </c>
      <c r="D266" s="18">
        <v>22.4</v>
      </c>
      <c r="E266" s="18">
        <v>17.100000000000001</v>
      </c>
      <c r="F266" s="18">
        <v>0</v>
      </c>
      <c r="G266" s="18">
        <v>12.71</v>
      </c>
      <c r="H266" s="18">
        <v>2.2000000000000002</v>
      </c>
    </row>
    <row r="267" spans="2:8" x14ac:dyDescent="0.25">
      <c r="B267" s="52">
        <v>43001</v>
      </c>
      <c r="C267" s="18">
        <v>10.1</v>
      </c>
      <c r="D267" s="18">
        <v>26.6</v>
      </c>
      <c r="E267" s="18">
        <v>18</v>
      </c>
      <c r="F267" s="18">
        <v>0.5</v>
      </c>
      <c r="G267" s="18">
        <v>17.96</v>
      </c>
      <c r="H267" s="18">
        <v>3.1</v>
      </c>
    </row>
    <row r="268" spans="2:8" x14ac:dyDescent="0.25">
      <c r="B268" s="52">
        <v>43002</v>
      </c>
      <c r="C268" s="18">
        <v>10.6</v>
      </c>
      <c r="D268" s="18">
        <v>28.7</v>
      </c>
      <c r="E268" s="18">
        <v>18.899999999999999</v>
      </c>
      <c r="F268" s="18">
        <v>0</v>
      </c>
      <c r="G268" s="18">
        <v>18.27</v>
      </c>
      <c r="H268" s="18">
        <v>2.9</v>
      </c>
    </row>
    <row r="269" spans="2:8" x14ac:dyDescent="0.25">
      <c r="B269" s="52">
        <v>43003</v>
      </c>
      <c r="C269" s="18">
        <v>11.6</v>
      </c>
      <c r="D269" s="18">
        <v>21</v>
      </c>
      <c r="E269" s="18">
        <v>16.7</v>
      </c>
      <c r="F269" s="18">
        <v>10</v>
      </c>
      <c r="G269" s="18">
        <v>5.52</v>
      </c>
      <c r="H269" s="18">
        <v>1.1000000000000001</v>
      </c>
    </row>
    <row r="270" spans="2:8" x14ac:dyDescent="0.25">
      <c r="B270" s="52">
        <v>43004</v>
      </c>
      <c r="C270" s="18">
        <v>12.2</v>
      </c>
      <c r="D270" s="18">
        <v>21.5</v>
      </c>
      <c r="E270" s="18">
        <v>15.7</v>
      </c>
      <c r="F270" s="18">
        <v>0</v>
      </c>
      <c r="G270" s="18">
        <v>16.54</v>
      </c>
      <c r="H270" s="18">
        <v>2.5</v>
      </c>
    </row>
    <row r="271" spans="2:8" x14ac:dyDescent="0.25">
      <c r="B271" s="52">
        <v>43005</v>
      </c>
      <c r="C271" s="18">
        <v>8</v>
      </c>
      <c r="D271" s="18">
        <v>26.3</v>
      </c>
      <c r="E271" s="18">
        <v>17.100000000000001</v>
      </c>
      <c r="F271" s="18">
        <v>0</v>
      </c>
      <c r="G271" s="18">
        <v>18.600000000000001</v>
      </c>
      <c r="H271" s="18">
        <v>3</v>
      </c>
    </row>
    <row r="272" spans="2:8" x14ac:dyDescent="0.25">
      <c r="B272" s="52">
        <v>43006</v>
      </c>
      <c r="C272" s="18">
        <v>15.3</v>
      </c>
      <c r="D272" s="18">
        <v>25.7</v>
      </c>
      <c r="E272" s="18">
        <v>19.399999999999999</v>
      </c>
      <c r="F272" s="18">
        <v>0</v>
      </c>
      <c r="G272" s="18">
        <v>16.54</v>
      </c>
      <c r="H272" s="18">
        <v>3.5</v>
      </c>
    </row>
    <row r="273" spans="2:8" x14ac:dyDescent="0.25">
      <c r="B273" s="52">
        <v>43007</v>
      </c>
      <c r="C273" s="18">
        <v>13</v>
      </c>
      <c r="D273" s="18">
        <v>27</v>
      </c>
      <c r="E273" s="18">
        <v>19.899999999999999</v>
      </c>
      <c r="F273" s="18">
        <v>0</v>
      </c>
      <c r="G273" s="18">
        <v>17.95</v>
      </c>
      <c r="H273" s="18">
        <v>3.3</v>
      </c>
    </row>
    <row r="274" spans="2:8" x14ac:dyDescent="0.25">
      <c r="B274" s="52">
        <v>43008</v>
      </c>
      <c r="C274" s="18">
        <v>13.3</v>
      </c>
      <c r="D274" s="18">
        <v>18.399999999999999</v>
      </c>
      <c r="E274" s="18">
        <v>15</v>
      </c>
      <c r="F274" s="18">
        <v>10</v>
      </c>
      <c r="G274" s="18">
        <v>2.19</v>
      </c>
      <c r="H274" s="18">
        <v>0.5</v>
      </c>
    </row>
    <row r="275" spans="2:8" x14ac:dyDescent="0.25">
      <c r="B275" s="52">
        <v>43009</v>
      </c>
      <c r="C275" s="18">
        <v>10.3</v>
      </c>
      <c r="D275" s="18">
        <v>18.899999999999999</v>
      </c>
      <c r="E275" s="18">
        <v>14.8</v>
      </c>
      <c r="F275" s="18">
        <v>8</v>
      </c>
      <c r="G275" s="18">
        <v>8.73</v>
      </c>
      <c r="H275" s="18">
        <v>1.2</v>
      </c>
    </row>
    <row r="276" spans="2:8" x14ac:dyDescent="0.25">
      <c r="B276" s="52">
        <v>43010</v>
      </c>
      <c r="C276" s="18">
        <v>15.5</v>
      </c>
      <c r="D276" s="18">
        <v>21.2</v>
      </c>
      <c r="E276" s="18">
        <v>18.8</v>
      </c>
      <c r="F276" s="18">
        <v>1</v>
      </c>
      <c r="G276" s="18">
        <v>6.13</v>
      </c>
      <c r="H276" s="18">
        <v>1</v>
      </c>
    </row>
    <row r="277" spans="2:8" x14ac:dyDescent="0.25">
      <c r="B277" s="52">
        <v>43011</v>
      </c>
      <c r="C277" s="18">
        <v>18.399999999999999</v>
      </c>
      <c r="D277" s="18">
        <v>24</v>
      </c>
      <c r="E277" s="18">
        <v>19.399999999999999</v>
      </c>
      <c r="F277" s="18">
        <v>0.5</v>
      </c>
      <c r="G277" s="18">
        <v>8.9499999999999993</v>
      </c>
      <c r="H277" s="18">
        <v>1.9</v>
      </c>
    </row>
    <row r="278" spans="2:8" x14ac:dyDescent="0.25">
      <c r="B278" s="52">
        <v>43012</v>
      </c>
      <c r="C278" s="18">
        <v>13.5</v>
      </c>
      <c r="D278" s="18">
        <v>23.2</v>
      </c>
      <c r="E278" s="18">
        <v>16.899999999999999</v>
      </c>
      <c r="F278" s="18">
        <v>0.5</v>
      </c>
      <c r="G278" s="18">
        <v>10.98</v>
      </c>
      <c r="H278" s="18">
        <v>1.8</v>
      </c>
    </row>
    <row r="279" spans="2:8" x14ac:dyDescent="0.25">
      <c r="B279" s="52">
        <v>43013</v>
      </c>
      <c r="C279" s="18">
        <v>9.1</v>
      </c>
      <c r="D279" s="18">
        <v>24.4</v>
      </c>
      <c r="E279" s="18">
        <v>17.2</v>
      </c>
      <c r="F279" s="18">
        <v>0</v>
      </c>
      <c r="G279" s="18">
        <v>16.86</v>
      </c>
      <c r="H279" s="18">
        <v>2.2999999999999998</v>
      </c>
    </row>
    <row r="280" spans="2:8" x14ac:dyDescent="0.25">
      <c r="B280" s="52">
        <v>43014</v>
      </c>
      <c r="C280" s="18">
        <v>12.6</v>
      </c>
      <c r="D280" s="18">
        <v>20</v>
      </c>
      <c r="E280" s="18">
        <v>14.8</v>
      </c>
      <c r="F280" s="18">
        <v>1.5</v>
      </c>
      <c r="G280" s="18">
        <v>12.08</v>
      </c>
      <c r="H280" s="18">
        <v>2.6</v>
      </c>
    </row>
    <row r="281" spans="2:8" x14ac:dyDescent="0.25">
      <c r="B281" s="52">
        <v>43015</v>
      </c>
      <c r="C281" s="18">
        <v>5.3</v>
      </c>
      <c r="D281" s="18">
        <v>19.5</v>
      </c>
      <c r="E281" s="18">
        <v>11.5</v>
      </c>
      <c r="F281" s="18">
        <v>0</v>
      </c>
      <c r="G281" s="18">
        <v>17.28</v>
      </c>
      <c r="H281" s="18">
        <v>1.8</v>
      </c>
    </row>
    <row r="282" spans="2:8" x14ac:dyDescent="0.25">
      <c r="B282" s="52">
        <v>43016</v>
      </c>
      <c r="C282" s="18">
        <v>4</v>
      </c>
      <c r="D282" s="18">
        <v>20.2</v>
      </c>
      <c r="E282" s="18">
        <v>12.1</v>
      </c>
      <c r="F282" s="18">
        <v>0</v>
      </c>
      <c r="G282" s="18">
        <v>16.71</v>
      </c>
      <c r="H282" s="18">
        <v>1.8</v>
      </c>
    </row>
    <row r="283" spans="2:8" x14ac:dyDescent="0.25">
      <c r="B283" s="52">
        <v>43017</v>
      </c>
      <c r="C283" s="18">
        <v>8.3000000000000007</v>
      </c>
      <c r="D283" s="18">
        <v>20.399999999999999</v>
      </c>
      <c r="E283" s="18">
        <v>13.9</v>
      </c>
      <c r="F283" s="18">
        <v>0</v>
      </c>
      <c r="G283" s="18">
        <v>12.45</v>
      </c>
      <c r="H283" s="18">
        <v>1.6</v>
      </c>
    </row>
    <row r="284" spans="2:8" x14ac:dyDescent="0.25">
      <c r="B284" s="52">
        <v>43018</v>
      </c>
      <c r="C284" s="18">
        <v>7.4</v>
      </c>
      <c r="D284" s="18">
        <v>21.8</v>
      </c>
      <c r="E284" s="18">
        <v>13.6</v>
      </c>
      <c r="F284" s="18">
        <v>0</v>
      </c>
      <c r="G284" s="18">
        <v>14.97</v>
      </c>
      <c r="H284" s="18">
        <v>1.7</v>
      </c>
    </row>
    <row r="285" spans="2:8" x14ac:dyDescent="0.25">
      <c r="B285" s="52">
        <v>43019</v>
      </c>
      <c r="C285" s="18">
        <v>6.6</v>
      </c>
      <c r="D285" s="18">
        <v>26.2</v>
      </c>
      <c r="E285" s="18">
        <v>16.3</v>
      </c>
      <c r="F285" s="18">
        <v>0</v>
      </c>
      <c r="G285" s="18">
        <v>15.81</v>
      </c>
      <c r="H285" s="18">
        <v>2.2000000000000002</v>
      </c>
    </row>
    <row r="286" spans="2:8" x14ac:dyDescent="0.25">
      <c r="B286" s="52">
        <v>43020</v>
      </c>
      <c r="C286" s="18">
        <v>12.5</v>
      </c>
      <c r="D286" s="18">
        <v>23</v>
      </c>
      <c r="E286" s="18">
        <v>16.600000000000001</v>
      </c>
      <c r="F286" s="18">
        <v>0</v>
      </c>
      <c r="G286" s="18">
        <v>13.03</v>
      </c>
      <c r="H286" s="18">
        <v>1.8</v>
      </c>
    </row>
    <row r="287" spans="2:8" x14ac:dyDescent="0.25">
      <c r="B287" s="52">
        <v>43021</v>
      </c>
      <c r="C287" s="18">
        <v>7.7</v>
      </c>
      <c r="D287" s="18">
        <v>27.4</v>
      </c>
      <c r="E287" s="18">
        <v>17.3</v>
      </c>
      <c r="F287" s="18">
        <v>0.5</v>
      </c>
      <c r="G287" s="18">
        <v>15.13</v>
      </c>
      <c r="H287" s="18">
        <v>2.4</v>
      </c>
    </row>
    <row r="288" spans="2:8" x14ac:dyDescent="0.25">
      <c r="B288" s="52">
        <v>43022</v>
      </c>
      <c r="C288" s="18">
        <v>13.5</v>
      </c>
      <c r="D288" s="18">
        <v>21.9</v>
      </c>
      <c r="E288" s="18">
        <v>17.5</v>
      </c>
      <c r="F288" s="18">
        <v>0</v>
      </c>
      <c r="G288" s="18">
        <v>13.88</v>
      </c>
      <c r="H288" s="18">
        <v>2.4</v>
      </c>
    </row>
    <row r="289" spans="2:8" x14ac:dyDescent="0.25">
      <c r="B289" s="52">
        <v>43023</v>
      </c>
      <c r="C289" s="18">
        <v>17.5</v>
      </c>
      <c r="D289" s="18">
        <v>24.6</v>
      </c>
      <c r="E289" s="18">
        <v>20.2</v>
      </c>
      <c r="F289" s="18">
        <v>0</v>
      </c>
      <c r="G289" s="18">
        <v>14.73</v>
      </c>
      <c r="H289" s="18">
        <v>3.6</v>
      </c>
    </row>
    <row r="290" spans="2:8" x14ac:dyDescent="0.25">
      <c r="B290" s="52">
        <v>43024</v>
      </c>
      <c r="C290" s="18">
        <v>17.8</v>
      </c>
      <c r="D290" s="18">
        <v>24.1</v>
      </c>
      <c r="E290" s="18">
        <v>19.7</v>
      </c>
      <c r="F290" s="18">
        <v>0</v>
      </c>
      <c r="G290" s="18">
        <v>14.28</v>
      </c>
      <c r="H290" s="18">
        <v>3.7</v>
      </c>
    </row>
    <row r="291" spans="2:8" x14ac:dyDescent="0.25">
      <c r="B291" s="52">
        <v>43025</v>
      </c>
      <c r="C291" s="18">
        <v>16.899999999999999</v>
      </c>
      <c r="D291" s="18">
        <v>22.7</v>
      </c>
      <c r="E291" s="18">
        <v>19</v>
      </c>
      <c r="F291" s="18">
        <v>0</v>
      </c>
      <c r="G291" s="18">
        <v>14.39</v>
      </c>
      <c r="H291" s="18">
        <v>3.3</v>
      </c>
    </row>
    <row r="292" spans="2:8" x14ac:dyDescent="0.25">
      <c r="B292" s="52">
        <v>43026</v>
      </c>
      <c r="C292" s="18">
        <v>17.2</v>
      </c>
      <c r="D292" s="18">
        <v>25.5</v>
      </c>
      <c r="E292" s="18">
        <v>19.7</v>
      </c>
      <c r="F292" s="18">
        <v>0</v>
      </c>
      <c r="G292" s="18">
        <v>11.05</v>
      </c>
      <c r="H292" s="18">
        <v>3.1</v>
      </c>
    </row>
    <row r="293" spans="2:8" x14ac:dyDescent="0.25">
      <c r="B293" s="52">
        <v>43027</v>
      </c>
      <c r="C293" s="18">
        <v>13.8</v>
      </c>
      <c r="D293" s="18">
        <v>18.600000000000001</v>
      </c>
      <c r="E293" s="18">
        <v>15</v>
      </c>
      <c r="F293" s="18">
        <v>0</v>
      </c>
      <c r="G293" s="18">
        <v>5.38</v>
      </c>
      <c r="H293" s="18">
        <v>1.1000000000000001</v>
      </c>
    </row>
    <row r="294" spans="2:8" x14ac:dyDescent="0.25">
      <c r="B294" s="52">
        <v>43028</v>
      </c>
      <c r="C294" s="18">
        <v>10.3</v>
      </c>
      <c r="D294" s="18">
        <v>22.6</v>
      </c>
      <c r="E294" s="18">
        <v>16.2</v>
      </c>
      <c r="F294" s="18">
        <v>0.5</v>
      </c>
      <c r="G294" s="18">
        <v>10.18</v>
      </c>
      <c r="H294" s="18">
        <v>1.4</v>
      </c>
    </row>
    <row r="295" spans="2:8" x14ac:dyDescent="0.25">
      <c r="B295" s="52">
        <v>43029</v>
      </c>
      <c r="C295" s="18">
        <v>10.9</v>
      </c>
      <c r="D295" s="18">
        <v>19.100000000000001</v>
      </c>
      <c r="E295" s="18">
        <v>14.6</v>
      </c>
      <c r="F295" s="18">
        <v>1</v>
      </c>
      <c r="G295" s="18">
        <v>4.57</v>
      </c>
      <c r="H295" s="18">
        <v>1</v>
      </c>
    </row>
    <row r="296" spans="2:8" x14ac:dyDescent="0.25">
      <c r="B296" s="52">
        <v>43030</v>
      </c>
      <c r="C296" s="18">
        <v>10.9</v>
      </c>
      <c r="D296" s="18">
        <v>16.7</v>
      </c>
      <c r="E296" s="18">
        <v>12.9</v>
      </c>
      <c r="F296" s="18">
        <v>2</v>
      </c>
      <c r="G296" s="18">
        <v>8.76</v>
      </c>
      <c r="H296" s="18">
        <v>1.6</v>
      </c>
    </row>
    <row r="297" spans="2:8" x14ac:dyDescent="0.25">
      <c r="B297" s="52">
        <v>43031</v>
      </c>
      <c r="C297" s="18">
        <v>10.4</v>
      </c>
      <c r="D297" s="18">
        <v>18</v>
      </c>
      <c r="E297" s="18">
        <v>13</v>
      </c>
      <c r="F297" s="18">
        <v>0</v>
      </c>
      <c r="G297" s="18">
        <v>10.02</v>
      </c>
      <c r="H297" s="18">
        <v>1.3</v>
      </c>
    </row>
    <row r="298" spans="2:8" x14ac:dyDescent="0.25">
      <c r="B298" s="52">
        <v>43032</v>
      </c>
      <c r="C298" s="18">
        <v>8.4</v>
      </c>
      <c r="D298" s="18">
        <v>22.4</v>
      </c>
      <c r="E298" s="18">
        <v>14.2</v>
      </c>
      <c r="F298" s="18">
        <v>0</v>
      </c>
      <c r="G298" s="18">
        <v>12.58</v>
      </c>
      <c r="H298" s="18">
        <v>1.3</v>
      </c>
    </row>
    <row r="299" spans="2:8" x14ac:dyDescent="0.25">
      <c r="B299" s="52">
        <v>43033</v>
      </c>
      <c r="C299" s="18">
        <v>7</v>
      </c>
      <c r="D299" s="18">
        <v>26.4</v>
      </c>
      <c r="E299" s="18">
        <v>16.3</v>
      </c>
      <c r="F299" s="18">
        <v>0</v>
      </c>
      <c r="G299" s="18">
        <v>13.14</v>
      </c>
      <c r="H299" s="18">
        <v>1.7</v>
      </c>
    </row>
    <row r="300" spans="2:8" x14ac:dyDescent="0.25">
      <c r="B300" s="52">
        <v>43034</v>
      </c>
      <c r="C300" s="18">
        <v>13</v>
      </c>
      <c r="D300" s="18">
        <v>28.3</v>
      </c>
      <c r="E300" s="18">
        <v>17.8</v>
      </c>
      <c r="F300" s="18">
        <v>0</v>
      </c>
      <c r="G300" s="18">
        <v>12.91</v>
      </c>
      <c r="H300" s="18">
        <v>2.2999999999999998</v>
      </c>
    </row>
    <row r="301" spans="2:8" x14ac:dyDescent="0.25">
      <c r="B301" s="52">
        <v>43035</v>
      </c>
      <c r="C301" s="18">
        <v>13.6</v>
      </c>
      <c r="D301" s="18">
        <v>19.600000000000001</v>
      </c>
      <c r="E301" s="18">
        <v>16.399999999999999</v>
      </c>
      <c r="F301" s="18">
        <v>0</v>
      </c>
      <c r="G301" s="18">
        <v>3.85</v>
      </c>
      <c r="H301" s="18">
        <v>1.4</v>
      </c>
    </row>
    <row r="302" spans="2:8" x14ac:dyDescent="0.25">
      <c r="B302" s="52">
        <v>43036</v>
      </c>
      <c r="C302" s="18">
        <v>12.1</v>
      </c>
      <c r="D302" s="18">
        <v>17.899999999999999</v>
      </c>
      <c r="E302" s="18">
        <v>13.5</v>
      </c>
      <c r="F302" s="18">
        <v>0</v>
      </c>
      <c r="G302" s="18">
        <v>13.03</v>
      </c>
      <c r="H302" s="18">
        <v>2</v>
      </c>
    </row>
    <row r="303" spans="2:8" x14ac:dyDescent="0.25">
      <c r="B303" s="52">
        <v>43037</v>
      </c>
      <c r="C303" s="18">
        <v>2.9</v>
      </c>
      <c r="D303" s="18">
        <v>16</v>
      </c>
      <c r="E303" s="18">
        <v>11.2</v>
      </c>
      <c r="F303" s="18">
        <v>0</v>
      </c>
      <c r="G303" s="18">
        <v>8.7799999999999994</v>
      </c>
      <c r="H303" s="18">
        <v>0.7</v>
      </c>
    </row>
    <row r="304" spans="2:8" x14ac:dyDescent="0.25">
      <c r="B304" s="52">
        <v>43038</v>
      </c>
      <c r="C304" s="18">
        <v>11.1</v>
      </c>
      <c r="D304" s="18">
        <v>15.4</v>
      </c>
      <c r="E304" s="18">
        <v>11.5</v>
      </c>
      <c r="F304" s="18">
        <v>1.5</v>
      </c>
      <c r="G304" s="18">
        <v>6.54</v>
      </c>
      <c r="H304" s="18">
        <v>1.3</v>
      </c>
    </row>
    <row r="305" spans="2:8" x14ac:dyDescent="0.25">
      <c r="B305" s="52">
        <v>43039</v>
      </c>
      <c r="C305" s="18">
        <v>0.2</v>
      </c>
      <c r="D305" s="18">
        <v>15.7</v>
      </c>
      <c r="E305" s="18">
        <v>6.8</v>
      </c>
      <c r="F305" s="18">
        <v>0</v>
      </c>
      <c r="G305" s="18">
        <v>12.58</v>
      </c>
      <c r="H305" s="18">
        <v>0.7</v>
      </c>
    </row>
    <row r="306" spans="2:8" x14ac:dyDescent="0.25">
      <c r="B306" s="52">
        <v>43040</v>
      </c>
      <c r="C306" s="18">
        <v>1.5</v>
      </c>
      <c r="D306" s="18">
        <v>19.2</v>
      </c>
      <c r="E306" s="18">
        <v>11.3</v>
      </c>
      <c r="F306" s="18">
        <v>0.5</v>
      </c>
      <c r="G306" s="18">
        <v>10.97</v>
      </c>
      <c r="H306" s="18">
        <v>0.9</v>
      </c>
    </row>
    <row r="307" spans="2:8" x14ac:dyDescent="0.25">
      <c r="B307" s="52">
        <v>43041</v>
      </c>
      <c r="C307" s="18">
        <v>12.1</v>
      </c>
      <c r="D307" s="18">
        <v>19.7</v>
      </c>
      <c r="E307" s="18">
        <v>15.3</v>
      </c>
      <c r="F307" s="18">
        <v>0</v>
      </c>
      <c r="G307" s="18">
        <v>7.86</v>
      </c>
      <c r="H307" s="18">
        <v>1.4</v>
      </c>
    </row>
    <row r="308" spans="2:8" x14ac:dyDescent="0.25">
      <c r="B308" s="52">
        <v>43042</v>
      </c>
      <c r="C308" s="18">
        <v>9.1999999999999993</v>
      </c>
      <c r="D308" s="18">
        <v>18.899999999999999</v>
      </c>
      <c r="E308" s="18">
        <v>13.7</v>
      </c>
      <c r="F308" s="18">
        <v>0</v>
      </c>
      <c r="G308" s="18">
        <v>9.27</v>
      </c>
      <c r="H308" s="18">
        <v>1.1000000000000001</v>
      </c>
    </row>
    <row r="309" spans="2:8" x14ac:dyDescent="0.25">
      <c r="B309" s="52">
        <v>43043</v>
      </c>
      <c r="C309" s="18">
        <v>8.4</v>
      </c>
      <c r="D309" s="18">
        <v>18.8</v>
      </c>
      <c r="E309" s="18">
        <v>14.2</v>
      </c>
      <c r="F309" s="18">
        <v>1.5</v>
      </c>
      <c r="G309" s="18">
        <v>3.97</v>
      </c>
      <c r="H309" s="18">
        <v>0.5</v>
      </c>
    </row>
    <row r="310" spans="2:8" x14ac:dyDescent="0.25">
      <c r="B310" s="52">
        <v>43044</v>
      </c>
      <c r="C310" s="18">
        <v>7.8</v>
      </c>
      <c r="D310" s="18">
        <v>14.3</v>
      </c>
      <c r="E310" s="18">
        <v>10.199999999999999</v>
      </c>
      <c r="F310" s="18">
        <v>3</v>
      </c>
      <c r="G310" s="18">
        <v>7.21</v>
      </c>
      <c r="H310" s="18">
        <v>1.2</v>
      </c>
    </row>
    <row r="311" spans="2:8" x14ac:dyDescent="0.25">
      <c r="B311" s="52">
        <v>43045</v>
      </c>
      <c r="C311" s="18">
        <v>4.7</v>
      </c>
      <c r="D311" s="18">
        <v>10.3</v>
      </c>
      <c r="E311" s="18">
        <v>7</v>
      </c>
      <c r="F311" s="18">
        <v>0.5</v>
      </c>
      <c r="G311" s="18">
        <v>9.1</v>
      </c>
      <c r="H311" s="18">
        <v>1.1000000000000001</v>
      </c>
    </row>
    <row r="312" spans="2:8" x14ac:dyDescent="0.25">
      <c r="B312" s="52">
        <v>43046</v>
      </c>
      <c r="C312" s="18">
        <v>2.5</v>
      </c>
      <c r="D312" s="18">
        <v>11</v>
      </c>
      <c r="E312" s="18">
        <v>6.1</v>
      </c>
      <c r="F312" s="18">
        <v>0.5</v>
      </c>
      <c r="G312" s="18">
        <v>11.6</v>
      </c>
      <c r="H312" s="18">
        <v>0.9</v>
      </c>
    </row>
    <row r="313" spans="2:8" x14ac:dyDescent="0.25">
      <c r="B313" s="52">
        <v>43047</v>
      </c>
      <c r="C313" s="18">
        <v>1.8</v>
      </c>
      <c r="D313" s="18">
        <v>13</v>
      </c>
      <c r="E313" s="18">
        <v>7.2</v>
      </c>
      <c r="F313" s="18">
        <v>6.5</v>
      </c>
      <c r="G313" s="18">
        <v>7.27</v>
      </c>
      <c r="H313" s="18">
        <v>0.7</v>
      </c>
    </row>
    <row r="314" spans="2:8" x14ac:dyDescent="0.25">
      <c r="B314" s="52">
        <v>43048</v>
      </c>
      <c r="C314" s="18">
        <v>6.1</v>
      </c>
      <c r="D314" s="18">
        <v>8.4</v>
      </c>
      <c r="E314" s="18">
        <v>7.2</v>
      </c>
      <c r="F314" s="18">
        <v>2</v>
      </c>
      <c r="G314" s="18">
        <v>1.34</v>
      </c>
      <c r="H314" s="18">
        <v>0.2</v>
      </c>
    </row>
    <row r="315" spans="2:8" x14ac:dyDescent="0.25">
      <c r="B315" s="52">
        <v>43049</v>
      </c>
      <c r="C315" s="18">
        <v>6.6</v>
      </c>
      <c r="D315" s="18">
        <v>12.4</v>
      </c>
      <c r="E315" s="18">
        <v>9.9</v>
      </c>
      <c r="F315" s="18">
        <v>1.5</v>
      </c>
      <c r="G315" s="18">
        <v>5.46</v>
      </c>
      <c r="H315" s="18">
        <v>0.5</v>
      </c>
    </row>
    <row r="316" spans="2:8" x14ac:dyDescent="0.25">
      <c r="B316" s="52">
        <v>43050</v>
      </c>
      <c r="C316" s="18">
        <v>10.8</v>
      </c>
      <c r="D316" s="18">
        <v>14.5</v>
      </c>
      <c r="E316" s="18">
        <v>12.3</v>
      </c>
      <c r="F316" s="18">
        <v>0.5</v>
      </c>
      <c r="G316" s="18">
        <v>3.48</v>
      </c>
      <c r="H316" s="18">
        <v>0.6</v>
      </c>
    </row>
    <row r="317" spans="2:8" x14ac:dyDescent="0.25">
      <c r="B317" s="52">
        <v>43051</v>
      </c>
      <c r="C317" s="18">
        <v>11.8</v>
      </c>
      <c r="D317" s="18">
        <v>15.5</v>
      </c>
      <c r="E317" s="18">
        <v>12.6</v>
      </c>
      <c r="F317" s="18">
        <v>2.5</v>
      </c>
      <c r="G317" s="18">
        <v>5.46</v>
      </c>
      <c r="H317" s="18">
        <v>1.1000000000000001</v>
      </c>
    </row>
    <row r="318" spans="2:8" x14ac:dyDescent="0.25">
      <c r="B318" s="52">
        <v>43052</v>
      </c>
      <c r="C318" s="18">
        <v>4</v>
      </c>
      <c r="D318" s="18">
        <v>9.1999999999999993</v>
      </c>
      <c r="E318" s="18">
        <v>6.7</v>
      </c>
      <c r="F318" s="18">
        <v>0</v>
      </c>
      <c r="G318" s="18">
        <v>5.86</v>
      </c>
      <c r="H318" s="18">
        <v>1</v>
      </c>
    </row>
    <row r="319" spans="2:8" x14ac:dyDescent="0.25">
      <c r="B319" s="52">
        <v>43053</v>
      </c>
      <c r="C319" s="18">
        <v>3.1</v>
      </c>
      <c r="D319" s="18">
        <v>10.4</v>
      </c>
      <c r="E319" s="18">
        <v>6</v>
      </c>
      <c r="F319" s="18">
        <v>0</v>
      </c>
      <c r="G319" s="18">
        <v>9.93</v>
      </c>
      <c r="H319" s="18">
        <v>0.6</v>
      </c>
    </row>
    <row r="320" spans="2:8" x14ac:dyDescent="0.25">
      <c r="B320" s="52">
        <v>43054</v>
      </c>
      <c r="C320" s="18">
        <v>-1.2</v>
      </c>
      <c r="D320" s="18">
        <v>10.4</v>
      </c>
      <c r="E320" s="18">
        <v>3.5</v>
      </c>
      <c r="F320" s="18">
        <v>0</v>
      </c>
      <c r="G320" s="18">
        <v>8.64</v>
      </c>
      <c r="H320" s="18">
        <v>0.2</v>
      </c>
    </row>
    <row r="321" spans="2:8" x14ac:dyDescent="0.25">
      <c r="B321" s="52">
        <v>43055</v>
      </c>
      <c r="C321" s="18">
        <v>-2.5</v>
      </c>
      <c r="D321" s="18">
        <v>11.5</v>
      </c>
      <c r="E321" s="18">
        <v>3.3</v>
      </c>
      <c r="F321" s="18">
        <v>0</v>
      </c>
      <c r="G321" s="18">
        <v>9.75</v>
      </c>
      <c r="H321" s="18">
        <v>0.2</v>
      </c>
    </row>
    <row r="322" spans="2:8" x14ac:dyDescent="0.25">
      <c r="B322" s="52">
        <v>43056</v>
      </c>
      <c r="C322" s="18">
        <v>-1.5</v>
      </c>
      <c r="D322" s="18">
        <v>14.2</v>
      </c>
      <c r="E322" s="18">
        <v>5.0999999999999996</v>
      </c>
      <c r="F322" s="18">
        <v>0.5</v>
      </c>
      <c r="G322" s="18">
        <v>9.3699999999999992</v>
      </c>
      <c r="H322" s="18">
        <v>0.2</v>
      </c>
    </row>
    <row r="323" spans="2:8" x14ac:dyDescent="0.25">
      <c r="B323" s="52">
        <v>43057</v>
      </c>
      <c r="C323" s="18">
        <v>-0.5</v>
      </c>
      <c r="D323" s="18">
        <v>9.6</v>
      </c>
      <c r="E323" s="18">
        <v>4</v>
      </c>
      <c r="F323" s="18">
        <v>0</v>
      </c>
      <c r="G323" s="18">
        <v>4.43</v>
      </c>
      <c r="H323" s="18">
        <v>0.3</v>
      </c>
    </row>
    <row r="324" spans="2:8" x14ac:dyDescent="0.25">
      <c r="B324" s="52">
        <v>43058</v>
      </c>
      <c r="C324" s="18">
        <v>-0.8</v>
      </c>
      <c r="D324" s="18">
        <v>9.3000000000000007</v>
      </c>
      <c r="E324" s="18">
        <v>2.7</v>
      </c>
      <c r="F324" s="18">
        <v>0</v>
      </c>
      <c r="G324" s="18">
        <v>7.22</v>
      </c>
      <c r="H324" s="18">
        <v>0.2</v>
      </c>
    </row>
    <row r="325" spans="2:8" x14ac:dyDescent="0.25">
      <c r="B325" s="52">
        <v>43059</v>
      </c>
      <c r="C325" s="18">
        <v>-1.4</v>
      </c>
      <c r="D325" s="18">
        <v>8</v>
      </c>
      <c r="E325" s="18">
        <v>3.7</v>
      </c>
      <c r="F325" s="18">
        <v>0.5</v>
      </c>
      <c r="G325" s="18">
        <v>3.36</v>
      </c>
      <c r="H325" s="18">
        <v>0.1</v>
      </c>
    </row>
    <row r="326" spans="2:8" x14ac:dyDescent="0.25">
      <c r="B326" s="52">
        <v>43060</v>
      </c>
      <c r="C326" s="18">
        <v>0.2</v>
      </c>
      <c r="D326" s="18">
        <v>18</v>
      </c>
      <c r="E326" s="18">
        <v>6.5</v>
      </c>
      <c r="F326" s="18">
        <v>0</v>
      </c>
      <c r="G326" s="18">
        <v>9.06</v>
      </c>
      <c r="H326" s="18">
        <v>0.2</v>
      </c>
    </row>
    <row r="327" spans="2:8" x14ac:dyDescent="0.25">
      <c r="B327" s="52">
        <v>43061</v>
      </c>
      <c r="C327" s="18">
        <v>-0.5</v>
      </c>
      <c r="D327" s="18">
        <v>15.8</v>
      </c>
      <c r="E327" s="18">
        <v>10.3</v>
      </c>
      <c r="F327" s="18">
        <v>0.5</v>
      </c>
      <c r="G327" s="18">
        <v>8.73</v>
      </c>
      <c r="H327" s="18">
        <v>0</v>
      </c>
    </row>
    <row r="328" spans="2:8" x14ac:dyDescent="0.25">
      <c r="B328" s="52">
        <v>43062</v>
      </c>
      <c r="C328" s="18">
        <v>12.4</v>
      </c>
      <c r="D328" s="18">
        <v>18.3</v>
      </c>
      <c r="E328" s="18">
        <v>14.2</v>
      </c>
      <c r="F328" s="18">
        <v>0</v>
      </c>
      <c r="G328" s="18">
        <v>6.11</v>
      </c>
      <c r="H328" s="18">
        <v>1.4</v>
      </c>
    </row>
    <row r="329" spans="2:8" x14ac:dyDescent="0.25">
      <c r="B329" s="52">
        <v>43063</v>
      </c>
      <c r="C329" s="18">
        <v>13.2</v>
      </c>
      <c r="D329" s="18">
        <v>16.8</v>
      </c>
      <c r="E329" s="18">
        <v>13.9</v>
      </c>
      <c r="F329" s="18">
        <v>4</v>
      </c>
      <c r="G329" s="18">
        <v>3.64</v>
      </c>
      <c r="H329" s="18">
        <v>1</v>
      </c>
    </row>
    <row r="330" spans="2:8" x14ac:dyDescent="0.25">
      <c r="B330" s="52">
        <v>43064</v>
      </c>
      <c r="C330" s="18">
        <v>7.1</v>
      </c>
      <c r="D330" s="18">
        <v>11.6</v>
      </c>
      <c r="E330" s="18">
        <v>9.6999999999999993</v>
      </c>
      <c r="F330" s="18">
        <v>3.5</v>
      </c>
      <c r="G330" s="18">
        <v>3.74</v>
      </c>
      <c r="H330" s="18">
        <v>0.6</v>
      </c>
    </row>
    <row r="331" spans="2:8" x14ac:dyDescent="0.25">
      <c r="B331" s="52">
        <v>43065</v>
      </c>
      <c r="C331" s="18">
        <v>0.9</v>
      </c>
      <c r="D331" s="18">
        <v>9.6</v>
      </c>
      <c r="E331" s="18">
        <v>5</v>
      </c>
      <c r="F331" s="18">
        <v>0</v>
      </c>
      <c r="G331" s="18">
        <v>7.88</v>
      </c>
      <c r="H331" s="18">
        <v>0.2</v>
      </c>
    </row>
    <row r="332" spans="2:8" x14ac:dyDescent="0.25">
      <c r="B332" s="52">
        <v>43066</v>
      </c>
      <c r="C332" s="18">
        <v>-2.2999999999999998</v>
      </c>
      <c r="D332" s="18">
        <v>10.3</v>
      </c>
      <c r="E332" s="18">
        <v>2.7</v>
      </c>
      <c r="F332" s="18">
        <v>0</v>
      </c>
      <c r="G332" s="18">
        <v>9.15</v>
      </c>
      <c r="H332" s="18">
        <v>0</v>
      </c>
    </row>
    <row r="333" spans="2:8" x14ac:dyDescent="0.25">
      <c r="B333" s="52">
        <v>43067</v>
      </c>
      <c r="C333" s="18">
        <v>-2</v>
      </c>
      <c r="D333" s="18">
        <v>12.9</v>
      </c>
      <c r="E333" s="18">
        <v>5.9</v>
      </c>
      <c r="F333" s="18">
        <v>1.5</v>
      </c>
      <c r="G333" s="18">
        <v>8.08</v>
      </c>
      <c r="H333" s="18">
        <v>0.1</v>
      </c>
    </row>
    <row r="334" spans="2:8" x14ac:dyDescent="0.25">
      <c r="B334" s="52">
        <v>43068</v>
      </c>
      <c r="C334" s="18">
        <v>3.9</v>
      </c>
      <c r="D334" s="18">
        <v>7.7</v>
      </c>
      <c r="E334" s="18">
        <v>5.5</v>
      </c>
      <c r="F334" s="18">
        <v>0.5</v>
      </c>
      <c r="G334" s="18">
        <v>2.91</v>
      </c>
      <c r="H334" s="18">
        <v>0.3</v>
      </c>
    </row>
    <row r="335" spans="2:8" x14ac:dyDescent="0.25">
      <c r="B335" s="52">
        <v>43069</v>
      </c>
      <c r="C335" s="18">
        <v>2.1</v>
      </c>
      <c r="D335" s="18">
        <v>7.8</v>
      </c>
      <c r="E335" s="18">
        <v>4.5</v>
      </c>
      <c r="F335" s="18">
        <v>0.5</v>
      </c>
      <c r="G335" s="18">
        <v>5.27</v>
      </c>
      <c r="H335" s="18">
        <v>0.5</v>
      </c>
    </row>
    <row r="336" spans="2:8" x14ac:dyDescent="0.25">
      <c r="B336" s="52">
        <v>43070</v>
      </c>
      <c r="C336" s="18">
        <v>2.2999999999999998</v>
      </c>
      <c r="D336" s="18">
        <v>4.8</v>
      </c>
      <c r="E336" s="18">
        <v>3.6</v>
      </c>
      <c r="F336" s="18">
        <v>0.5</v>
      </c>
      <c r="G336" s="18">
        <v>6.77</v>
      </c>
      <c r="H336" s="18">
        <v>0.4</v>
      </c>
    </row>
    <row r="337" spans="2:8" x14ac:dyDescent="0.25">
      <c r="B337" s="52">
        <v>43071</v>
      </c>
      <c r="C337" s="18">
        <v>0.9</v>
      </c>
      <c r="D337" s="18">
        <v>2.6</v>
      </c>
      <c r="E337" s="18">
        <v>1.6</v>
      </c>
      <c r="F337" s="18">
        <v>0.5</v>
      </c>
      <c r="G337" s="18">
        <v>2.52</v>
      </c>
      <c r="H337" s="18">
        <v>0.7</v>
      </c>
    </row>
    <row r="338" spans="2:8" x14ac:dyDescent="0.25">
      <c r="B338" s="52">
        <v>43072</v>
      </c>
      <c r="C338" s="18">
        <v>-1</v>
      </c>
      <c r="D338" s="18">
        <v>5.2</v>
      </c>
      <c r="E338" s="18">
        <v>1.4</v>
      </c>
      <c r="F338" s="18">
        <v>0</v>
      </c>
      <c r="G338" s="18">
        <v>7.53</v>
      </c>
      <c r="H338" s="18">
        <v>0.3</v>
      </c>
    </row>
    <row r="339" spans="2:8" x14ac:dyDescent="0.25">
      <c r="B339" s="52">
        <v>43073</v>
      </c>
      <c r="C339" s="18">
        <v>-0.9</v>
      </c>
      <c r="D339" s="18">
        <v>9.6</v>
      </c>
      <c r="E339" s="18">
        <v>3.4</v>
      </c>
      <c r="F339" s="18">
        <v>0</v>
      </c>
      <c r="G339" s="18">
        <v>7.19</v>
      </c>
      <c r="H339" s="18">
        <v>0.1</v>
      </c>
    </row>
    <row r="340" spans="2:8" x14ac:dyDescent="0.25">
      <c r="B340" s="52">
        <v>43074</v>
      </c>
      <c r="C340" s="18">
        <v>-0.2</v>
      </c>
      <c r="D340" s="18">
        <v>7.7</v>
      </c>
      <c r="E340" s="18">
        <v>3.2</v>
      </c>
      <c r="F340" s="18">
        <v>0</v>
      </c>
      <c r="G340" s="18">
        <v>7.53</v>
      </c>
      <c r="H340" s="18">
        <v>0</v>
      </c>
    </row>
    <row r="341" spans="2:8" x14ac:dyDescent="0.25">
      <c r="B341" s="52">
        <v>43075</v>
      </c>
      <c r="C341" s="18">
        <v>1</v>
      </c>
      <c r="D341" s="18">
        <v>8.6</v>
      </c>
      <c r="E341" s="18">
        <v>2.6</v>
      </c>
      <c r="F341" s="18">
        <v>0</v>
      </c>
      <c r="G341" s="18">
        <v>5.81</v>
      </c>
      <c r="H341" s="18">
        <v>0.1</v>
      </c>
    </row>
    <row r="342" spans="2:8" x14ac:dyDescent="0.25">
      <c r="B342" s="52">
        <v>43076</v>
      </c>
      <c r="C342" s="18">
        <v>-3.8</v>
      </c>
      <c r="D342" s="18">
        <v>11.2</v>
      </c>
      <c r="E342" s="18">
        <v>4.7</v>
      </c>
      <c r="F342" s="18">
        <v>1.5</v>
      </c>
      <c r="G342" s="18">
        <v>6.09</v>
      </c>
      <c r="H342" s="18">
        <v>0</v>
      </c>
    </row>
    <row r="343" spans="2:8" x14ac:dyDescent="0.25">
      <c r="B343" s="52">
        <v>43077</v>
      </c>
      <c r="C343" s="18">
        <v>7.1</v>
      </c>
      <c r="D343" s="18">
        <v>10.4</v>
      </c>
      <c r="E343" s="18">
        <v>8</v>
      </c>
      <c r="F343" s="18">
        <v>1</v>
      </c>
      <c r="G343" s="18">
        <v>3.33</v>
      </c>
      <c r="H343" s="18">
        <v>0.7</v>
      </c>
    </row>
    <row r="344" spans="2:8" x14ac:dyDescent="0.25">
      <c r="B344" s="52">
        <v>43078</v>
      </c>
      <c r="C344" s="18">
        <v>4.2</v>
      </c>
      <c r="D344" s="18">
        <v>9.1</v>
      </c>
      <c r="E344" s="18">
        <v>5.6</v>
      </c>
      <c r="F344" s="18">
        <v>14.5</v>
      </c>
      <c r="G344" s="18">
        <v>6.39</v>
      </c>
      <c r="H344" s="18">
        <v>0.5</v>
      </c>
    </row>
    <row r="345" spans="2:8" x14ac:dyDescent="0.25">
      <c r="B345" s="52">
        <v>43079</v>
      </c>
      <c r="C345" s="18">
        <v>3</v>
      </c>
      <c r="D345" s="18">
        <v>9.1</v>
      </c>
      <c r="E345" s="18">
        <v>4.9000000000000004</v>
      </c>
      <c r="F345" s="18">
        <v>5</v>
      </c>
      <c r="G345" s="18">
        <v>1.23</v>
      </c>
      <c r="H345" s="18">
        <v>0.3</v>
      </c>
    </row>
    <row r="346" spans="2:8" x14ac:dyDescent="0.25">
      <c r="B346" s="52">
        <v>43080</v>
      </c>
      <c r="C346" s="18">
        <v>4.5</v>
      </c>
      <c r="D346" s="18">
        <v>9.4</v>
      </c>
      <c r="E346" s="18">
        <v>7.7</v>
      </c>
      <c r="F346" s="18">
        <v>13</v>
      </c>
      <c r="G346" s="18">
        <v>1.22</v>
      </c>
      <c r="H346" s="18">
        <v>0.1</v>
      </c>
    </row>
    <row r="347" spans="2:8" x14ac:dyDescent="0.25">
      <c r="B347" s="52">
        <v>43081</v>
      </c>
      <c r="C347" s="18">
        <v>2.2999999999999998</v>
      </c>
      <c r="D347" s="18">
        <v>8.6999999999999993</v>
      </c>
      <c r="E347" s="18">
        <v>4.7</v>
      </c>
      <c r="F347" s="18">
        <v>0</v>
      </c>
      <c r="G347" s="18">
        <v>5.22</v>
      </c>
      <c r="H347" s="18">
        <v>0.3</v>
      </c>
    </row>
    <row r="348" spans="2:8" x14ac:dyDescent="0.25">
      <c r="B348" s="52">
        <v>43082</v>
      </c>
      <c r="C348" s="18">
        <v>-2.1</v>
      </c>
      <c r="D348" s="18">
        <v>12.4</v>
      </c>
      <c r="E348" s="18">
        <v>4.3</v>
      </c>
      <c r="F348" s="18">
        <v>1.5</v>
      </c>
      <c r="G348" s="18">
        <v>3.04</v>
      </c>
      <c r="H348" s="18">
        <v>0.3</v>
      </c>
    </row>
    <row r="349" spans="2:8" x14ac:dyDescent="0.25">
      <c r="B349" s="52">
        <v>43083</v>
      </c>
      <c r="C349" s="18">
        <v>6.7</v>
      </c>
      <c r="D349" s="18">
        <v>14.6</v>
      </c>
      <c r="E349" s="18">
        <v>11.7</v>
      </c>
      <c r="F349" s="18">
        <v>11</v>
      </c>
      <c r="G349" s="18">
        <v>4.63</v>
      </c>
      <c r="H349" s="18">
        <v>0.3</v>
      </c>
    </row>
    <row r="350" spans="2:8" x14ac:dyDescent="0.25">
      <c r="B350" s="52">
        <v>43084</v>
      </c>
      <c r="C350" s="18">
        <v>5.5</v>
      </c>
      <c r="D350" s="18">
        <v>9.8000000000000007</v>
      </c>
      <c r="E350" s="18">
        <v>7.5</v>
      </c>
      <c r="F350" s="18">
        <v>6.5</v>
      </c>
      <c r="G350" s="18">
        <v>5.04</v>
      </c>
      <c r="H350" s="18">
        <v>0.4</v>
      </c>
    </row>
    <row r="351" spans="2:8" x14ac:dyDescent="0.25">
      <c r="B351" s="52">
        <v>43085</v>
      </c>
      <c r="C351" s="18">
        <v>2.8</v>
      </c>
      <c r="D351" s="18">
        <v>7.2</v>
      </c>
      <c r="E351" s="18">
        <v>4.8</v>
      </c>
      <c r="F351" s="18">
        <v>0</v>
      </c>
      <c r="G351" s="18">
        <v>3.86</v>
      </c>
      <c r="H351" s="18">
        <v>0.4</v>
      </c>
    </row>
    <row r="352" spans="2:8" x14ac:dyDescent="0.25">
      <c r="B352" s="52">
        <v>43086</v>
      </c>
      <c r="C352" s="18">
        <v>2.2000000000000002</v>
      </c>
      <c r="D352" s="18">
        <v>8.5</v>
      </c>
      <c r="E352" s="18">
        <v>5.6</v>
      </c>
      <c r="F352" s="18">
        <v>1</v>
      </c>
      <c r="G352" s="18">
        <v>2.8</v>
      </c>
      <c r="H352" s="18">
        <v>0.4</v>
      </c>
    </row>
    <row r="353" spans="2:8" x14ac:dyDescent="0.25">
      <c r="B353" s="52">
        <v>43087</v>
      </c>
      <c r="C353" s="18">
        <v>6.7</v>
      </c>
      <c r="D353" s="18">
        <v>9.6999999999999993</v>
      </c>
      <c r="E353" s="18">
        <v>7.7</v>
      </c>
      <c r="F353" s="18">
        <v>7</v>
      </c>
      <c r="G353" s="18">
        <v>1.53</v>
      </c>
      <c r="H353" s="18">
        <v>0.5</v>
      </c>
    </row>
    <row r="354" spans="2:8" x14ac:dyDescent="0.25">
      <c r="B354" s="52">
        <v>43088</v>
      </c>
      <c r="C354" s="18">
        <v>-1</v>
      </c>
      <c r="D354" s="18">
        <v>8.6999999999999993</v>
      </c>
      <c r="E354" s="18">
        <v>3.6</v>
      </c>
      <c r="F354" s="18">
        <v>0</v>
      </c>
      <c r="G354" s="18">
        <v>6.89</v>
      </c>
      <c r="H354" s="18">
        <v>0</v>
      </c>
    </row>
    <row r="355" spans="2:8" x14ac:dyDescent="0.25">
      <c r="B355" s="52">
        <v>43089</v>
      </c>
      <c r="C355" s="18">
        <v>1.2</v>
      </c>
      <c r="D355" s="18">
        <v>8.1</v>
      </c>
      <c r="E355" s="18">
        <v>5.2</v>
      </c>
      <c r="F355" s="18">
        <v>0</v>
      </c>
      <c r="G355" s="18">
        <v>4.76</v>
      </c>
      <c r="H355" s="18">
        <v>0.1</v>
      </c>
    </row>
    <row r="356" spans="2:8" x14ac:dyDescent="0.25">
      <c r="B356" s="52">
        <v>43090</v>
      </c>
      <c r="C356" s="53">
        <v>5.5</v>
      </c>
      <c r="D356" s="53">
        <v>8</v>
      </c>
      <c r="E356" s="53">
        <v>6.6</v>
      </c>
      <c r="F356" s="53">
        <v>0</v>
      </c>
      <c r="G356" s="53">
        <v>1.58</v>
      </c>
      <c r="H356" s="53">
        <v>0.2</v>
      </c>
    </row>
    <row r="357" spans="2:8" x14ac:dyDescent="0.25">
      <c r="B357" s="52">
        <v>43091</v>
      </c>
      <c r="C357" s="53">
        <v>6.8</v>
      </c>
      <c r="D357" s="53">
        <v>8.1</v>
      </c>
      <c r="E357" s="53">
        <v>7.3</v>
      </c>
      <c r="F357" s="53">
        <v>1</v>
      </c>
      <c r="G357" s="53">
        <v>1.9</v>
      </c>
      <c r="H357" s="53">
        <v>0.2</v>
      </c>
    </row>
    <row r="358" spans="2:8" x14ac:dyDescent="0.25">
      <c r="B358" s="52">
        <v>43092</v>
      </c>
      <c r="C358" s="53">
        <v>7.3</v>
      </c>
      <c r="D358" s="53">
        <v>10.3</v>
      </c>
      <c r="E358" s="53">
        <v>8.5</v>
      </c>
      <c r="F358" s="53">
        <v>0</v>
      </c>
      <c r="G358" s="53">
        <v>3.41</v>
      </c>
      <c r="H358" s="53">
        <v>0.3</v>
      </c>
    </row>
    <row r="359" spans="2:8" x14ac:dyDescent="0.25">
      <c r="B359" s="52">
        <v>43093</v>
      </c>
      <c r="C359" s="53">
        <v>4.5999999999999996</v>
      </c>
      <c r="D359" s="53">
        <v>10.5</v>
      </c>
      <c r="E359" s="53">
        <v>7</v>
      </c>
      <c r="F359" s="53">
        <v>0</v>
      </c>
      <c r="G359" s="53">
        <v>7.03</v>
      </c>
      <c r="H359" s="53">
        <v>0</v>
      </c>
    </row>
    <row r="360" spans="2:8" x14ac:dyDescent="0.25">
      <c r="B360" s="52">
        <v>43094</v>
      </c>
      <c r="C360" s="53">
        <v>2.2000000000000002</v>
      </c>
      <c r="D360" s="53">
        <v>11</v>
      </c>
      <c r="E360" s="53">
        <v>6.5</v>
      </c>
      <c r="F360" s="53">
        <v>1</v>
      </c>
      <c r="G360" s="53">
        <v>7.65</v>
      </c>
      <c r="H360" s="53">
        <v>0</v>
      </c>
    </row>
    <row r="361" spans="2:8" x14ac:dyDescent="0.25">
      <c r="B361" s="52">
        <v>43095</v>
      </c>
      <c r="C361" s="53">
        <v>2.9</v>
      </c>
      <c r="D361" s="53">
        <v>11.8</v>
      </c>
      <c r="E361" s="53">
        <v>7.6</v>
      </c>
      <c r="F361" s="53">
        <v>3.5</v>
      </c>
      <c r="G361" s="53">
        <v>5.4</v>
      </c>
      <c r="H361" s="53">
        <v>0.1</v>
      </c>
    </row>
    <row r="362" spans="2:8" x14ac:dyDescent="0.25">
      <c r="B362" s="52">
        <v>43096</v>
      </c>
      <c r="C362" s="53">
        <v>4</v>
      </c>
      <c r="D362" s="53">
        <v>9</v>
      </c>
      <c r="E362" s="53">
        <v>6.4</v>
      </c>
      <c r="F362" s="53">
        <v>5.5</v>
      </c>
      <c r="G362" s="53">
        <v>3.21</v>
      </c>
      <c r="H362" s="53">
        <v>0.7</v>
      </c>
    </row>
    <row r="363" spans="2:8" x14ac:dyDescent="0.25">
      <c r="B363" s="52">
        <v>43097</v>
      </c>
      <c r="C363" s="53">
        <v>3.5</v>
      </c>
      <c r="D363" s="53">
        <v>6.6</v>
      </c>
      <c r="E363" s="53">
        <v>4.9000000000000004</v>
      </c>
      <c r="F363" s="53">
        <v>2</v>
      </c>
      <c r="G363" s="53">
        <v>2.4300000000000002</v>
      </c>
      <c r="H363" s="53">
        <v>0.3</v>
      </c>
    </row>
    <row r="364" spans="2:8" x14ac:dyDescent="0.25">
      <c r="B364" s="52">
        <v>43098</v>
      </c>
      <c r="C364" s="53">
        <v>3.7</v>
      </c>
      <c r="D364" s="53">
        <v>14</v>
      </c>
      <c r="E364" s="53">
        <v>7.9</v>
      </c>
      <c r="F364" s="53">
        <v>6.5</v>
      </c>
      <c r="G364" s="53">
        <v>1.83</v>
      </c>
      <c r="H364" s="53">
        <v>0.3</v>
      </c>
    </row>
    <row r="365" spans="2:8" x14ac:dyDescent="0.25">
      <c r="B365" s="52">
        <v>43099</v>
      </c>
      <c r="C365" s="53">
        <v>7.7</v>
      </c>
      <c r="D365" s="53">
        <v>17.7</v>
      </c>
      <c r="E365" s="53">
        <v>12.8</v>
      </c>
      <c r="F365" s="53">
        <v>0</v>
      </c>
      <c r="G365" s="53">
        <v>7.39</v>
      </c>
      <c r="H365" s="53">
        <v>0.5</v>
      </c>
    </row>
    <row r="366" spans="2:8" x14ac:dyDescent="0.25">
      <c r="B366" s="52">
        <v>43100</v>
      </c>
      <c r="C366" s="53">
        <v>3.2</v>
      </c>
      <c r="D366" s="53">
        <v>15</v>
      </c>
      <c r="E366" s="53">
        <v>9</v>
      </c>
      <c r="F366" s="53">
        <v>2</v>
      </c>
      <c r="G366" s="53">
        <v>6.8</v>
      </c>
      <c r="H366" s="53">
        <v>0.2</v>
      </c>
    </row>
    <row r="367" spans="2:8" x14ac:dyDescent="0.25">
      <c r="B367" s="52"/>
      <c r="C367" s="53"/>
      <c r="D367" s="53"/>
      <c r="E367" s="53"/>
      <c r="F367" s="53"/>
      <c r="G367" s="53"/>
      <c r="H367" s="53"/>
    </row>
    <row r="368" spans="2:8" x14ac:dyDescent="0.25">
      <c r="B368" s="52"/>
    </row>
    <row r="369" spans="2:2" x14ac:dyDescent="0.25">
      <c r="B369" s="52"/>
    </row>
    <row r="370" spans="2:2" x14ac:dyDescent="0.25">
      <c r="B370" s="52"/>
    </row>
    <row r="371" spans="2:2" x14ac:dyDescent="0.25">
      <c r="B371" s="52"/>
    </row>
    <row r="372" spans="2:2" x14ac:dyDescent="0.25">
      <c r="B372" s="52"/>
    </row>
    <row r="373" spans="2:2" x14ac:dyDescent="0.25">
      <c r="B373" s="52"/>
    </row>
    <row r="374" spans="2:2" x14ac:dyDescent="0.25">
      <c r="B374" s="52"/>
    </row>
    <row r="375" spans="2:2" x14ac:dyDescent="0.25">
      <c r="B375" s="52"/>
    </row>
    <row r="376" spans="2:2" x14ac:dyDescent="0.25">
      <c r="B376" s="52"/>
    </row>
    <row r="377" spans="2:2" x14ac:dyDescent="0.25">
      <c r="B377" s="52"/>
    </row>
    <row r="378" spans="2:2" x14ac:dyDescent="0.25">
      <c r="B378" s="52"/>
    </row>
    <row r="379" spans="2:2" x14ac:dyDescent="0.25">
      <c r="B379" s="52"/>
    </row>
    <row r="380" spans="2:2" x14ac:dyDescent="0.25">
      <c r="B380" s="52"/>
    </row>
    <row r="381" spans="2:2" x14ac:dyDescent="0.25">
      <c r="B381" s="52"/>
    </row>
    <row r="382" spans="2:2" x14ac:dyDescent="0.25">
      <c r="B382" s="52"/>
    </row>
    <row r="383" spans="2:2" x14ac:dyDescent="0.25">
      <c r="B383" s="52"/>
    </row>
    <row r="384" spans="2:2" x14ac:dyDescent="0.25">
      <c r="B384" s="52"/>
    </row>
    <row r="385" spans="2:2" x14ac:dyDescent="0.25">
      <c r="B385" s="52"/>
    </row>
    <row r="386" spans="2:2" x14ac:dyDescent="0.25">
      <c r="B386" s="52"/>
    </row>
    <row r="387" spans="2:2" x14ac:dyDescent="0.25">
      <c r="B387" s="52"/>
    </row>
    <row r="388" spans="2:2" x14ac:dyDescent="0.25">
      <c r="B388" s="52"/>
    </row>
    <row r="389" spans="2:2" x14ac:dyDescent="0.25">
      <c r="B389" s="52"/>
    </row>
    <row r="390" spans="2:2" x14ac:dyDescent="0.25">
      <c r="B390" s="52"/>
    </row>
    <row r="391" spans="2:2" x14ac:dyDescent="0.25">
      <c r="B391" s="52"/>
    </row>
    <row r="392" spans="2:2" x14ac:dyDescent="0.25">
      <c r="B392" s="52"/>
    </row>
    <row r="393" spans="2:2" x14ac:dyDescent="0.25">
      <c r="B393" s="52"/>
    </row>
    <row r="394" spans="2:2" x14ac:dyDescent="0.25">
      <c r="B394" s="52"/>
    </row>
    <row r="395" spans="2:2" x14ac:dyDescent="0.25">
      <c r="B395" s="52"/>
    </row>
    <row r="396" spans="2:2" x14ac:dyDescent="0.25">
      <c r="B396" s="52"/>
    </row>
    <row r="397" spans="2:2" x14ac:dyDescent="0.25">
      <c r="B397" s="52"/>
    </row>
    <row r="398" spans="2:2" x14ac:dyDescent="0.25">
      <c r="B398" s="52"/>
    </row>
    <row r="399" spans="2:2" x14ac:dyDescent="0.25">
      <c r="B399" s="52"/>
    </row>
    <row r="400" spans="2:2" x14ac:dyDescent="0.25">
      <c r="B400" s="52"/>
    </row>
    <row r="401" spans="2:2" x14ac:dyDescent="0.25">
      <c r="B401" s="52"/>
    </row>
    <row r="402" spans="2:2" x14ac:dyDescent="0.25">
      <c r="B402" s="52"/>
    </row>
    <row r="403" spans="2:2" x14ac:dyDescent="0.25">
      <c r="B403" s="52"/>
    </row>
    <row r="404" spans="2:2" x14ac:dyDescent="0.25">
      <c r="B404" s="52"/>
    </row>
    <row r="405" spans="2:2" x14ac:dyDescent="0.25">
      <c r="B405" s="52"/>
    </row>
    <row r="406" spans="2:2" x14ac:dyDescent="0.25">
      <c r="B406" s="52"/>
    </row>
    <row r="407" spans="2:2" x14ac:dyDescent="0.25">
      <c r="B407" s="52"/>
    </row>
    <row r="408" spans="2:2" x14ac:dyDescent="0.25">
      <c r="B408" s="52"/>
    </row>
    <row r="409" spans="2:2" x14ac:dyDescent="0.25">
      <c r="B409" s="52"/>
    </row>
    <row r="410" spans="2:2" x14ac:dyDescent="0.25">
      <c r="B410" s="52"/>
    </row>
    <row r="411" spans="2:2" x14ac:dyDescent="0.25">
      <c r="B411" s="52"/>
    </row>
    <row r="412" spans="2:2" x14ac:dyDescent="0.25">
      <c r="B412" s="52"/>
    </row>
    <row r="413" spans="2:2" x14ac:dyDescent="0.25">
      <c r="B413" s="52"/>
    </row>
    <row r="414" spans="2:2" x14ac:dyDescent="0.25">
      <c r="B414" s="52"/>
    </row>
    <row r="415" spans="2:2" x14ac:dyDescent="0.25">
      <c r="B415" s="52"/>
    </row>
    <row r="416" spans="2:2" x14ac:dyDescent="0.25">
      <c r="B416" s="52"/>
    </row>
    <row r="417" spans="2:2" x14ac:dyDescent="0.25">
      <c r="B417" s="52"/>
    </row>
    <row r="418" spans="2:2" x14ac:dyDescent="0.25">
      <c r="B418" s="52"/>
    </row>
    <row r="419" spans="2:2" x14ac:dyDescent="0.25">
      <c r="B419" s="52"/>
    </row>
    <row r="420" spans="2:2" x14ac:dyDescent="0.25">
      <c r="B420" s="52"/>
    </row>
    <row r="421" spans="2:2" x14ac:dyDescent="0.25">
      <c r="B421" s="52"/>
    </row>
    <row r="422" spans="2:2" x14ac:dyDescent="0.25">
      <c r="B422" s="52"/>
    </row>
    <row r="423" spans="2:2" x14ac:dyDescent="0.25">
      <c r="B423" s="52"/>
    </row>
    <row r="424" spans="2:2" x14ac:dyDescent="0.25">
      <c r="B424" s="52"/>
    </row>
    <row r="425" spans="2:2" x14ac:dyDescent="0.25">
      <c r="B425" s="52"/>
    </row>
    <row r="426" spans="2:2" x14ac:dyDescent="0.25">
      <c r="B426" s="52"/>
    </row>
    <row r="427" spans="2:2" x14ac:dyDescent="0.25">
      <c r="B427" s="52"/>
    </row>
    <row r="428" spans="2:2" x14ac:dyDescent="0.25">
      <c r="B428" s="52"/>
    </row>
    <row r="429" spans="2:2" x14ac:dyDescent="0.25">
      <c r="B429" s="52"/>
    </row>
    <row r="430" spans="2:2" x14ac:dyDescent="0.25">
      <c r="B430" s="52"/>
    </row>
    <row r="431" spans="2:2" x14ac:dyDescent="0.25">
      <c r="B431" s="52"/>
    </row>
    <row r="432" spans="2:2" x14ac:dyDescent="0.25">
      <c r="B432" s="52"/>
    </row>
    <row r="433" spans="2:2" x14ac:dyDescent="0.25">
      <c r="B433" s="52"/>
    </row>
    <row r="434" spans="2:2" x14ac:dyDescent="0.25">
      <c r="B434" s="52"/>
    </row>
    <row r="435" spans="2:2" x14ac:dyDescent="0.25">
      <c r="B435" s="52"/>
    </row>
    <row r="436" spans="2:2" x14ac:dyDescent="0.25">
      <c r="B436" s="52"/>
    </row>
    <row r="437" spans="2:2" x14ac:dyDescent="0.25">
      <c r="B437" s="52"/>
    </row>
    <row r="438" spans="2:2" x14ac:dyDescent="0.25">
      <c r="B438" s="52"/>
    </row>
    <row r="439" spans="2:2" x14ac:dyDescent="0.25">
      <c r="B439" s="52"/>
    </row>
    <row r="440" spans="2:2" x14ac:dyDescent="0.25">
      <c r="B440" s="52"/>
    </row>
    <row r="441" spans="2:2" x14ac:dyDescent="0.25">
      <c r="B441" s="52"/>
    </row>
    <row r="442" spans="2:2" x14ac:dyDescent="0.25">
      <c r="B442" s="52"/>
    </row>
    <row r="443" spans="2:2" x14ac:dyDescent="0.25">
      <c r="B443" s="52"/>
    </row>
    <row r="444" spans="2:2" x14ac:dyDescent="0.25">
      <c r="B444" s="52"/>
    </row>
    <row r="445" spans="2:2" x14ac:dyDescent="0.25">
      <c r="B445" s="52"/>
    </row>
    <row r="446" spans="2:2" x14ac:dyDescent="0.25">
      <c r="B446" s="52"/>
    </row>
    <row r="447" spans="2:2" x14ac:dyDescent="0.25">
      <c r="B447" s="52"/>
    </row>
    <row r="448" spans="2:2" x14ac:dyDescent="0.25">
      <c r="B448" s="52"/>
    </row>
    <row r="449" spans="2:2" x14ac:dyDescent="0.25">
      <c r="B449" s="52"/>
    </row>
    <row r="450" spans="2:2" x14ac:dyDescent="0.25">
      <c r="B450" s="52"/>
    </row>
    <row r="451" spans="2:2" x14ac:dyDescent="0.25">
      <c r="B451" s="52"/>
    </row>
    <row r="452" spans="2:2" x14ac:dyDescent="0.25">
      <c r="B452" s="52"/>
    </row>
    <row r="453" spans="2:2" x14ac:dyDescent="0.25">
      <c r="B453" s="52"/>
    </row>
    <row r="454" spans="2:2" x14ac:dyDescent="0.25">
      <c r="B454" s="52"/>
    </row>
    <row r="455" spans="2:2" x14ac:dyDescent="0.25">
      <c r="B455" s="52"/>
    </row>
    <row r="456" spans="2:2" x14ac:dyDescent="0.25">
      <c r="B456" s="52"/>
    </row>
    <row r="457" spans="2:2" x14ac:dyDescent="0.25">
      <c r="B457" s="52"/>
    </row>
    <row r="458" spans="2:2" x14ac:dyDescent="0.25">
      <c r="B458" s="52"/>
    </row>
    <row r="459" spans="2:2" x14ac:dyDescent="0.25">
      <c r="B459" s="52"/>
    </row>
    <row r="460" spans="2:2" x14ac:dyDescent="0.25">
      <c r="B460" s="52"/>
    </row>
    <row r="461" spans="2:2" x14ac:dyDescent="0.25">
      <c r="B461" s="52"/>
    </row>
    <row r="462" spans="2:2" x14ac:dyDescent="0.25">
      <c r="B462" s="52"/>
    </row>
    <row r="463" spans="2:2" x14ac:dyDescent="0.25">
      <c r="B463" s="52"/>
    </row>
    <row r="464" spans="2:2" x14ac:dyDescent="0.25">
      <c r="B464" s="52"/>
    </row>
    <row r="465" spans="2:2" x14ac:dyDescent="0.25">
      <c r="B465" s="52"/>
    </row>
    <row r="466" spans="2:2" x14ac:dyDescent="0.25">
      <c r="B466" s="52"/>
    </row>
    <row r="467" spans="2:2" x14ac:dyDescent="0.25">
      <c r="B467" s="52"/>
    </row>
    <row r="468" spans="2:2" x14ac:dyDescent="0.25">
      <c r="B468" s="52"/>
    </row>
    <row r="469" spans="2:2" x14ac:dyDescent="0.25">
      <c r="B469" s="52"/>
    </row>
    <row r="470" spans="2:2" x14ac:dyDescent="0.25">
      <c r="B470" s="52"/>
    </row>
    <row r="471" spans="2:2" x14ac:dyDescent="0.25">
      <c r="B471" s="52"/>
    </row>
    <row r="472" spans="2:2" x14ac:dyDescent="0.25">
      <c r="B472" s="52"/>
    </row>
    <row r="473" spans="2:2" x14ac:dyDescent="0.25">
      <c r="B473" s="52"/>
    </row>
    <row r="474" spans="2:2" x14ac:dyDescent="0.25">
      <c r="B474" s="52"/>
    </row>
    <row r="475" spans="2:2" x14ac:dyDescent="0.25">
      <c r="B475" s="52"/>
    </row>
    <row r="476" spans="2:2" x14ac:dyDescent="0.25">
      <c r="B476" s="52"/>
    </row>
    <row r="477" spans="2:2" x14ac:dyDescent="0.25">
      <c r="B477" s="52"/>
    </row>
    <row r="478" spans="2:2" x14ac:dyDescent="0.25">
      <c r="B478" s="52"/>
    </row>
    <row r="479" spans="2:2" x14ac:dyDescent="0.25">
      <c r="B479" s="52"/>
    </row>
    <row r="480" spans="2:2" x14ac:dyDescent="0.25">
      <c r="B480" s="52"/>
    </row>
    <row r="481" spans="2:2" x14ac:dyDescent="0.25">
      <c r="B481" s="52"/>
    </row>
    <row r="482" spans="2:2" x14ac:dyDescent="0.25">
      <c r="B482" s="52"/>
    </row>
    <row r="483" spans="2:2" x14ac:dyDescent="0.25">
      <c r="B483" s="52"/>
    </row>
    <row r="484" spans="2:2" x14ac:dyDescent="0.25">
      <c r="B484" s="52"/>
    </row>
    <row r="485" spans="2:2" x14ac:dyDescent="0.25">
      <c r="B485" s="52"/>
    </row>
    <row r="486" spans="2:2" x14ac:dyDescent="0.25">
      <c r="B486" s="52"/>
    </row>
    <row r="487" spans="2:2" x14ac:dyDescent="0.25">
      <c r="B487" s="52"/>
    </row>
    <row r="488" spans="2:2" x14ac:dyDescent="0.25">
      <c r="B488" s="52"/>
    </row>
    <row r="489" spans="2:2" x14ac:dyDescent="0.25">
      <c r="B489" s="52"/>
    </row>
    <row r="490" spans="2:2" x14ac:dyDescent="0.25">
      <c r="B490" s="52"/>
    </row>
    <row r="491" spans="2:2" x14ac:dyDescent="0.25">
      <c r="B491" s="52"/>
    </row>
    <row r="492" spans="2:2" x14ac:dyDescent="0.25">
      <c r="B492" s="52"/>
    </row>
    <row r="493" spans="2:2" x14ac:dyDescent="0.25">
      <c r="B493" s="52"/>
    </row>
    <row r="494" spans="2:2" x14ac:dyDescent="0.25">
      <c r="B494" s="52"/>
    </row>
    <row r="495" spans="2:2" x14ac:dyDescent="0.25">
      <c r="B495" s="52"/>
    </row>
    <row r="496" spans="2:2" x14ac:dyDescent="0.25">
      <c r="B496" s="52"/>
    </row>
    <row r="497" spans="2:2" x14ac:dyDescent="0.25">
      <c r="B497" s="52"/>
    </row>
    <row r="498" spans="2:2" x14ac:dyDescent="0.25">
      <c r="B498" s="52"/>
    </row>
    <row r="499" spans="2:2" x14ac:dyDescent="0.25">
      <c r="B499" s="52"/>
    </row>
    <row r="500" spans="2:2" x14ac:dyDescent="0.25">
      <c r="B500" s="52"/>
    </row>
    <row r="501" spans="2:2" x14ac:dyDescent="0.25">
      <c r="B501" s="52"/>
    </row>
    <row r="502" spans="2:2" x14ac:dyDescent="0.25">
      <c r="B502" s="52"/>
    </row>
    <row r="503" spans="2:2" x14ac:dyDescent="0.25">
      <c r="B503" s="52"/>
    </row>
    <row r="504" spans="2:2" x14ac:dyDescent="0.25">
      <c r="B504" s="52"/>
    </row>
    <row r="505" spans="2:2" x14ac:dyDescent="0.25">
      <c r="B505" s="52"/>
    </row>
    <row r="506" spans="2:2" x14ac:dyDescent="0.25">
      <c r="B506" s="52"/>
    </row>
    <row r="507" spans="2:2" x14ac:dyDescent="0.25">
      <c r="B507" s="52"/>
    </row>
    <row r="508" spans="2:2" x14ac:dyDescent="0.25">
      <c r="B508" s="52"/>
    </row>
    <row r="509" spans="2:2" x14ac:dyDescent="0.25">
      <c r="B509" s="52"/>
    </row>
    <row r="510" spans="2:2" x14ac:dyDescent="0.25">
      <c r="B510" s="52"/>
    </row>
    <row r="511" spans="2:2" x14ac:dyDescent="0.25">
      <c r="B511" s="52"/>
    </row>
    <row r="512" spans="2:2" x14ac:dyDescent="0.25">
      <c r="B512" s="52"/>
    </row>
    <row r="513" spans="2:2" x14ac:dyDescent="0.25">
      <c r="B513" s="52"/>
    </row>
    <row r="514" spans="2:2" x14ac:dyDescent="0.25">
      <c r="B514" s="52"/>
    </row>
    <row r="515" spans="2:2" x14ac:dyDescent="0.25">
      <c r="B515" s="52"/>
    </row>
    <row r="516" spans="2:2" x14ac:dyDescent="0.25">
      <c r="B516" s="52"/>
    </row>
    <row r="517" spans="2:2" x14ac:dyDescent="0.25">
      <c r="B517" s="52"/>
    </row>
    <row r="518" spans="2:2" x14ac:dyDescent="0.25">
      <c r="B518" s="52"/>
    </row>
    <row r="519" spans="2:2" x14ac:dyDescent="0.25">
      <c r="B519" s="52"/>
    </row>
    <row r="520" spans="2:2" x14ac:dyDescent="0.25">
      <c r="B520" s="52"/>
    </row>
    <row r="521" spans="2:2" x14ac:dyDescent="0.25">
      <c r="B521" s="52"/>
    </row>
    <row r="522" spans="2:2" x14ac:dyDescent="0.25">
      <c r="B522" s="52"/>
    </row>
    <row r="523" spans="2:2" x14ac:dyDescent="0.25">
      <c r="B523" s="52"/>
    </row>
    <row r="524" spans="2:2" x14ac:dyDescent="0.25">
      <c r="B524" s="52"/>
    </row>
    <row r="525" spans="2:2" x14ac:dyDescent="0.25">
      <c r="B525" s="52"/>
    </row>
    <row r="526" spans="2:2" x14ac:dyDescent="0.25">
      <c r="B526" s="52"/>
    </row>
    <row r="527" spans="2:2" x14ac:dyDescent="0.25">
      <c r="B527" s="52"/>
    </row>
    <row r="528" spans="2:2" x14ac:dyDescent="0.25">
      <c r="B528" s="52"/>
    </row>
    <row r="529" spans="2:2" x14ac:dyDescent="0.25">
      <c r="B529" s="52"/>
    </row>
    <row r="530" spans="2:2" x14ac:dyDescent="0.25">
      <c r="B530" s="52"/>
    </row>
    <row r="531" spans="2:2" x14ac:dyDescent="0.25">
      <c r="B531" s="52"/>
    </row>
    <row r="532" spans="2:2" x14ac:dyDescent="0.25">
      <c r="B532" s="52"/>
    </row>
    <row r="533" spans="2:2" x14ac:dyDescent="0.25">
      <c r="B533" s="52"/>
    </row>
    <row r="534" spans="2:2" x14ac:dyDescent="0.25">
      <c r="B534" s="52"/>
    </row>
    <row r="535" spans="2:2" x14ac:dyDescent="0.25">
      <c r="B535" s="52"/>
    </row>
    <row r="536" spans="2:2" x14ac:dyDescent="0.25">
      <c r="B536" s="52"/>
    </row>
    <row r="537" spans="2:2" x14ac:dyDescent="0.25">
      <c r="B537" s="52"/>
    </row>
    <row r="538" spans="2:2" x14ac:dyDescent="0.25">
      <c r="B538" s="52"/>
    </row>
    <row r="539" spans="2:2" x14ac:dyDescent="0.25">
      <c r="B539" s="52"/>
    </row>
    <row r="540" spans="2:2" x14ac:dyDescent="0.25">
      <c r="B540" s="52"/>
    </row>
    <row r="541" spans="2:2" x14ac:dyDescent="0.25">
      <c r="B541" s="52"/>
    </row>
    <row r="542" spans="2:2" x14ac:dyDescent="0.25">
      <c r="B542" s="52"/>
    </row>
    <row r="543" spans="2:2" x14ac:dyDescent="0.25">
      <c r="B543" s="52"/>
    </row>
    <row r="544" spans="2:2" x14ac:dyDescent="0.25">
      <c r="B544" s="52"/>
    </row>
    <row r="545" spans="2:2" x14ac:dyDescent="0.25">
      <c r="B545" s="52"/>
    </row>
    <row r="546" spans="2:2" x14ac:dyDescent="0.25">
      <c r="B546" s="52"/>
    </row>
    <row r="547" spans="2:2" x14ac:dyDescent="0.25">
      <c r="B547" s="52"/>
    </row>
    <row r="548" spans="2:2" x14ac:dyDescent="0.25">
      <c r="B548" s="52"/>
    </row>
    <row r="549" spans="2:2" x14ac:dyDescent="0.25">
      <c r="B549" s="52"/>
    </row>
    <row r="550" spans="2:2" x14ac:dyDescent="0.25">
      <c r="B550" s="52"/>
    </row>
    <row r="551" spans="2:2" x14ac:dyDescent="0.25">
      <c r="B551" s="52"/>
    </row>
    <row r="552" spans="2:2" x14ac:dyDescent="0.25">
      <c r="B552" s="52"/>
    </row>
    <row r="553" spans="2:2" x14ac:dyDescent="0.25">
      <c r="B553" s="52"/>
    </row>
    <row r="554" spans="2:2" x14ac:dyDescent="0.25">
      <c r="B554" s="52"/>
    </row>
    <row r="555" spans="2:2" x14ac:dyDescent="0.25">
      <c r="B555" s="52"/>
    </row>
    <row r="556" spans="2:2" x14ac:dyDescent="0.25">
      <c r="B556" s="52"/>
    </row>
    <row r="557" spans="2:2" x14ac:dyDescent="0.25">
      <c r="B557" s="52"/>
    </row>
    <row r="558" spans="2:2" x14ac:dyDescent="0.25">
      <c r="B558" s="52"/>
    </row>
    <row r="559" spans="2:2" x14ac:dyDescent="0.25">
      <c r="B559" s="52"/>
    </row>
    <row r="560" spans="2:2" x14ac:dyDescent="0.25">
      <c r="B560" s="52"/>
    </row>
    <row r="561" spans="2:2" x14ac:dyDescent="0.25">
      <c r="B561" s="52"/>
    </row>
    <row r="562" spans="2:2" x14ac:dyDescent="0.25">
      <c r="B562" s="52"/>
    </row>
    <row r="563" spans="2:2" x14ac:dyDescent="0.25">
      <c r="B563" s="52"/>
    </row>
    <row r="564" spans="2:2" x14ac:dyDescent="0.25">
      <c r="B564" s="52"/>
    </row>
    <row r="565" spans="2:2" x14ac:dyDescent="0.25">
      <c r="B565" s="52"/>
    </row>
    <row r="566" spans="2:2" x14ac:dyDescent="0.25">
      <c r="B566" s="52"/>
    </row>
    <row r="567" spans="2:2" x14ac:dyDescent="0.25">
      <c r="B567" s="52"/>
    </row>
    <row r="568" spans="2:2" x14ac:dyDescent="0.25">
      <c r="B568" s="52"/>
    </row>
    <row r="569" spans="2:2" x14ac:dyDescent="0.25">
      <c r="B569" s="52"/>
    </row>
    <row r="570" spans="2:2" x14ac:dyDescent="0.25">
      <c r="B570" s="52"/>
    </row>
    <row r="571" spans="2:2" x14ac:dyDescent="0.25">
      <c r="B571" s="52"/>
    </row>
    <row r="572" spans="2:2" x14ac:dyDescent="0.25">
      <c r="B572" s="52"/>
    </row>
    <row r="573" spans="2:2" x14ac:dyDescent="0.25">
      <c r="B573" s="52"/>
    </row>
    <row r="574" spans="2:2" x14ac:dyDescent="0.25">
      <c r="B574" s="52"/>
    </row>
    <row r="575" spans="2:2" x14ac:dyDescent="0.25">
      <c r="B575" s="52"/>
    </row>
    <row r="576" spans="2:2" x14ac:dyDescent="0.25">
      <c r="B576" s="52"/>
    </row>
    <row r="577" spans="2:2" x14ac:dyDescent="0.25">
      <c r="B577" s="52"/>
    </row>
    <row r="578" spans="2:2" x14ac:dyDescent="0.25">
      <c r="B578" s="52"/>
    </row>
    <row r="579" spans="2:2" x14ac:dyDescent="0.25">
      <c r="B579" s="52"/>
    </row>
    <row r="580" spans="2:2" x14ac:dyDescent="0.25">
      <c r="B580" s="52"/>
    </row>
    <row r="581" spans="2:2" x14ac:dyDescent="0.25">
      <c r="B581" s="52"/>
    </row>
    <row r="582" spans="2:2" x14ac:dyDescent="0.25">
      <c r="B582" s="52"/>
    </row>
    <row r="583" spans="2:2" x14ac:dyDescent="0.25">
      <c r="B583" s="52"/>
    </row>
    <row r="584" spans="2:2" x14ac:dyDescent="0.25">
      <c r="B584" s="52"/>
    </row>
    <row r="585" spans="2:2" x14ac:dyDescent="0.25">
      <c r="B585" s="52"/>
    </row>
    <row r="586" spans="2:2" x14ac:dyDescent="0.25">
      <c r="B586" s="52"/>
    </row>
    <row r="587" spans="2:2" x14ac:dyDescent="0.25">
      <c r="B587" s="52"/>
    </row>
    <row r="588" spans="2:2" x14ac:dyDescent="0.25">
      <c r="B588" s="52"/>
    </row>
    <row r="589" spans="2:2" x14ac:dyDescent="0.25">
      <c r="B589" s="52"/>
    </row>
    <row r="590" spans="2:2" x14ac:dyDescent="0.25">
      <c r="B590" s="52"/>
    </row>
    <row r="591" spans="2:2" x14ac:dyDescent="0.25">
      <c r="B591" s="52"/>
    </row>
    <row r="592" spans="2:2" x14ac:dyDescent="0.25">
      <c r="B592" s="52"/>
    </row>
    <row r="593" spans="2:2" x14ac:dyDescent="0.25">
      <c r="B593" s="52"/>
    </row>
    <row r="594" spans="2:2" x14ac:dyDescent="0.25">
      <c r="B594" s="52"/>
    </row>
    <row r="595" spans="2:2" x14ac:dyDescent="0.25">
      <c r="B595" s="52"/>
    </row>
    <row r="596" spans="2:2" x14ac:dyDescent="0.25">
      <c r="B596" s="52"/>
    </row>
    <row r="597" spans="2:2" x14ac:dyDescent="0.25">
      <c r="B597" s="52"/>
    </row>
    <row r="598" spans="2:2" x14ac:dyDescent="0.25">
      <c r="B598" s="52"/>
    </row>
    <row r="599" spans="2:2" x14ac:dyDescent="0.25">
      <c r="B599" s="52"/>
    </row>
    <row r="600" spans="2:2" x14ac:dyDescent="0.25">
      <c r="B600" s="52"/>
    </row>
    <row r="601" spans="2:2" x14ac:dyDescent="0.25">
      <c r="B601" s="52"/>
    </row>
    <row r="602" spans="2:2" x14ac:dyDescent="0.25">
      <c r="B602" s="52"/>
    </row>
    <row r="603" spans="2:2" x14ac:dyDescent="0.25">
      <c r="B603" s="52"/>
    </row>
    <row r="604" spans="2:2" x14ac:dyDescent="0.25">
      <c r="B604" s="52"/>
    </row>
    <row r="605" spans="2:2" x14ac:dyDescent="0.25">
      <c r="B605" s="52"/>
    </row>
    <row r="606" spans="2:2" x14ac:dyDescent="0.25">
      <c r="B606" s="52"/>
    </row>
    <row r="607" spans="2:2" x14ac:dyDescent="0.25">
      <c r="B607" s="52"/>
    </row>
    <row r="608" spans="2:2" x14ac:dyDescent="0.25">
      <c r="B608" s="52"/>
    </row>
    <row r="609" spans="2:2" x14ac:dyDescent="0.25">
      <c r="B609" s="52"/>
    </row>
    <row r="610" spans="2:2" x14ac:dyDescent="0.25">
      <c r="B610" s="52"/>
    </row>
    <row r="611" spans="2:2" x14ac:dyDescent="0.25">
      <c r="B611" s="52"/>
    </row>
    <row r="612" spans="2:2" x14ac:dyDescent="0.25">
      <c r="B612" s="52"/>
    </row>
    <row r="613" spans="2:2" x14ac:dyDescent="0.25">
      <c r="B613" s="52"/>
    </row>
    <row r="614" spans="2:2" x14ac:dyDescent="0.25">
      <c r="B614" s="52"/>
    </row>
    <row r="615" spans="2:2" x14ac:dyDescent="0.25">
      <c r="B615" s="52"/>
    </row>
    <row r="616" spans="2:2" x14ac:dyDescent="0.25">
      <c r="B616" s="52"/>
    </row>
    <row r="617" spans="2:2" x14ac:dyDescent="0.25">
      <c r="B617" s="52"/>
    </row>
    <row r="618" spans="2:2" x14ac:dyDescent="0.25">
      <c r="B618" s="52"/>
    </row>
    <row r="619" spans="2:2" x14ac:dyDescent="0.25">
      <c r="B619" s="52"/>
    </row>
    <row r="620" spans="2:2" x14ac:dyDescent="0.25">
      <c r="B620" s="52"/>
    </row>
    <row r="621" spans="2:2" x14ac:dyDescent="0.25">
      <c r="B621" s="52"/>
    </row>
    <row r="622" spans="2:2" x14ac:dyDescent="0.25">
      <c r="B622" s="52"/>
    </row>
    <row r="623" spans="2:2" x14ac:dyDescent="0.25">
      <c r="B623" s="52"/>
    </row>
    <row r="624" spans="2:2" x14ac:dyDescent="0.25">
      <c r="B624" s="52"/>
    </row>
    <row r="625" spans="2:2" x14ac:dyDescent="0.25">
      <c r="B625" s="52"/>
    </row>
    <row r="626" spans="2:2" x14ac:dyDescent="0.25">
      <c r="B626" s="52"/>
    </row>
    <row r="627" spans="2:2" x14ac:dyDescent="0.25">
      <c r="B627" s="52"/>
    </row>
    <row r="628" spans="2:2" x14ac:dyDescent="0.25">
      <c r="B628" s="52"/>
    </row>
    <row r="629" spans="2:2" x14ac:dyDescent="0.25">
      <c r="B629" s="52"/>
    </row>
    <row r="630" spans="2:2" x14ac:dyDescent="0.25">
      <c r="B630" s="52"/>
    </row>
    <row r="631" spans="2:2" x14ac:dyDescent="0.25">
      <c r="B631" s="52"/>
    </row>
    <row r="632" spans="2:2" x14ac:dyDescent="0.25">
      <c r="B632" s="52"/>
    </row>
    <row r="633" spans="2:2" x14ac:dyDescent="0.25">
      <c r="B633" s="52"/>
    </row>
    <row r="634" spans="2:2" x14ac:dyDescent="0.25">
      <c r="B634" s="52"/>
    </row>
    <row r="635" spans="2:2" x14ac:dyDescent="0.25">
      <c r="B635" s="52"/>
    </row>
    <row r="636" spans="2:2" x14ac:dyDescent="0.25">
      <c r="B636" s="52"/>
    </row>
    <row r="637" spans="2:2" x14ac:dyDescent="0.25">
      <c r="B637" s="52"/>
    </row>
    <row r="638" spans="2:2" x14ac:dyDescent="0.25">
      <c r="B638" s="52"/>
    </row>
    <row r="639" spans="2:2" x14ac:dyDescent="0.25">
      <c r="B639" s="52"/>
    </row>
    <row r="640" spans="2:2" x14ac:dyDescent="0.25">
      <c r="B640" s="52"/>
    </row>
    <row r="641" spans="2:2" x14ac:dyDescent="0.25">
      <c r="B641" s="52"/>
    </row>
    <row r="642" spans="2:2" x14ac:dyDescent="0.25">
      <c r="B642" s="52"/>
    </row>
    <row r="643" spans="2:2" x14ac:dyDescent="0.25">
      <c r="B643" s="52"/>
    </row>
    <row r="644" spans="2:2" x14ac:dyDescent="0.25">
      <c r="B644" s="52"/>
    </row>
    <row r="645" spans="2:2" x14ac:dyDescent="0.25">
      <c r="B645" s="52"/>
    </row>
    <row r="646" spans="2:2" x14ac:dyDescent="0.25">
      <c r="B646" s="52"/>
    </row>
    <row r="647" spans="2:2" x14ac:dyDescent="0.25">
      <c r="B647" s="52"/>
    </row>
    <row r="648" spans="2:2" x14ac:dyDescent="0.25">
      <c r="B648" s="52"/>
    </row>
    <row r="649" spans="2:2" x14ac:dyDescent="0.25">
      <c r="B649" s="52"/>
    </row>
    <row r="650" spans="2:2" x14ac:dyDescent="0.25">
      <c r="B650" s="52"/>
    </row>
    <row r="651" spans="2:2" x14ac:dyDescent="0.25">
      <c r="B651" s="52"/>
    </row>
    <row r="652" spans="2:2" x14ac:dyDescent="0.25">
      <c r="B652" s="52"/>
    </row>
    <row r="653" spans="2:2" x14ac:dyDescent="0.25">
      <c r="B653" s="52"/>
    </row>
    <row r="654" spans="2:2" x14ac:dyDescent="0.25">
      <c r="B654" s="52"/>
    </row>
    <row r="655" spans="2:2" x14ac:dyDescent="0.25">
      <c r="B655" s="52"/>
    </row>
    <row r="656" spans="2:2" x14ac:dyDescent="0.25">
      <c r="B656" s="52"/>
    </row>
    <row r="657" spans="2:2" x14ac:dyDescent="0.25">
      <c r="B657" s="52"/>
    </row>
    <row r="658" spans="2:2" x14ac:dyDescent="0.25">
      <c r="B658" s="52"/>
    </row>
    <row r="659" spans="2:2" x14ac:dyDescent="0.25">
      <c r="B659" s="52"/>
    </row>
    <row r="660" spans="2:2" x14ac:dyDescent="0.25">
      <c r="B660" s="52"/>
    </row>
    <row r="661" spans="2:2" x14ac:dyDescent="0.25">
      <c r="B661" s="52"/>
    </row>
    <row r="662" spans="2:2" x14ac:dyDescent="0.25">
      <c r="B662" s="52"/>
    </row>
    <row r="663" spans="2:2" x14ac:dyDescent="0.25">
      <c r="B663" s="52"/>
    </row>
    <row r="664" spans="2:2" x14ac:dyDescent="0.25">
      <c r="B664" s="52"/>
    </row>
    <row r="665" spans="2:2" x14ac:dyDescent="0.25">
      <c r="B665" s="52"/>
    </row>
    <row r="666" spans="2:2" x14ac:dyDescent="0.25">
      <c r="B666" s="52"/>
    </row>
    <row r="667" spans="2:2" x14ac:dyDescent="0.25">
      <c r="B667" s="52"/>
    </row>
    <row r="668" spans="2:2" x14ac:dyDescent="0.25">
      <c r="B668" s="52"/>
    </row>
    <row r="669" spans="2:2" x14ac:dyDescent="0.25">
      <c r="B669" s="52"/>
    </row>
    <row r="670" spans="2:2" x14ac:dyDescent="0.25">
      <c r="B670" s="52"/>
    </row>
    <row r="671" spans="2:2" x14ac:dyDescent="0.25">
      <c r="B671" s="52"/>
    </row>
    <row r="672" spans="2:2" x14ac:dyDescent="0.25">
      <c r="B672" s="52"/>
    </row>
    <row r="673" spans="2:2" x14ac:dyDescent="0.25">
      <c r="B673" s="52"/>
    </row>
    <row r="674" spans="2:2" x14ac:dyDescent="0.25">
      <c r="B674" s="52"/>
    </row>
    <row r="675" spans="2:2" x14ac:dyDescent="0.25">
      <c r="B675" s="52"/>
    </row>
    <row r="676" spans="2:2" x14ac:dyDescent="0.25">
      <c r="B676" s="52"/>
    </row>
    <row r="677" spans="2:2" x14ac:dyDescent="0.25">
      <c r="B677" s="52"/>
    </row>
    <row r="678" spans="2:2" x14ac:dyDescent="0.25">
      <c r="B678" s="52"/>
    </row>
    <row r="679" spans="2:2" x14ac:dyDescent="0.25">
      <c r="B679" s="52"/>
    </row>
    <row r="680" spans="2:2" x14ac:dyDescent="0.25">
      <c r="B680" s="52"/>
    </row>
    <row r="681" spans="2:2" x14ac:dyDescent="0.25">
      <c r="B681" s="52"/>
    </row>
    <row r="682" spans="2:2" x14ac:dyDescent="0.25">
      <c r="B682" s="52"/>
    </row>
    <row r="683" spans="2:2" x14ac:dyDescent="0.25">
      <c r="B683" s="52"/>
    </row>
    <row r="684" spans="2:2" x14ac:dyDescent="0.25">
      <c r="B684" s="52"/>
    </row>
    <row r="685" spans="2:2" x14ac:dyDescent="0.25">
      <c r="B685" s="52"/>
    </row>
    <row r="686" spans="2:2" x14ac:dyDescent="0.25">
      <c r="B686" s="52"/>
    </row>
    <row r="687" spans="2:2" x14ac:dyDescent="0.25">
      <c r="B687" s="52"/>
    </row>
    <row r="688" spans="2:2" x14ac:dyDescent="0.25">
      <c r="B688" s="52"/>
    </row>
    <row r="689" spans="2:2" x14ac:dyDescent="0.25">
      <c r="B689" s="52"/>
    </row>
    <row r="690" spans="2:2" x14ac:dyDescent="0.25">
      <c r="B690" s="52"/>
    </row>
    <row r="691" spans="2:2" x14ac:dyDescent="0.25">
      <c r="B691" s="52"/>
    </row>
    <row r="692" spans="2:2" x14ac:dyDescent="0.25">
      <c r="B692" s="52"/>
    </row>
    <row r="693" spans="2:2" x14ac:dyDescent="0.25">
      <c r="B693" s="52"/>
    </row>
    <row r="694" spans="2:2" x14ac:dyDescent="0.25">
      <c r="B694" s="52"/>
    </row>
    <row r="695" spans="2:2" x14ac:dyDescent="0.25">
      <c r="B695" s="52"/>
    </row>
    <row r="696" spans="2:2" x14ac:dyDescent="0.25">
      <c r="B696" s="52"/>
    </row>
    <row r="697" spans="2:2" x14ac:dyDescent="0.25">
      <c r="B697" s="52"/>
    </row>
    <row r="698" spans="2:2" x14ac:dyDescent="0.25">
      <c r="B698" s="52"/>
    </row>
    <row r="699" spans="2:2" x14ac:dyDescent="0.25">
      <c r="B699" s="52"/>
    </row>
    <row r="700" spans="2:2" x14ac:dyDescent="0.25">
      <c r="B700" s="52"/>
    </row>
    <row r="701" spans="2:2" x14ac:dyDescent="0.25">
      <c r="B701" s="52"/>
    </row>
    <row r="702" spans="2:2" x14ac:dyDescent="0.25">
      <c r="B702" s="52"/>
    </row>
    <row r="703" spans="2:2" x14ac:dyDescent="0.25">
      <c r="B703" s="52"/>
    </row>
    <row r="704" spans="2:2" x14ac:dyDescent="0.25">
      <c r="B704" s="52"/>
    </row>
    <row r="705" spans="2:2" x14ac:dyDescent="0.25">
      <c r="B705" s="52"/>
    </row>
    <row r="706" spans="2:2" x14ac:dyDescent="0.25">
      <c r="B706" s="52"/>
    </row>
    <row r="707" spans="2:2" x14ac:dyDescent="0.25">
      <c r="B707" s="52"/>
    </row>
    <row r="708" spans="2:2" x14ac:dyDescent="0.25">
      <c r="B708" s="52"/>
    </row>
    <row r="709" spans="2:2" x14ac:dyDescent="0.25">
      <c r="B709" s="52"/>
    </row>
    <row r="710" spans="2:2" x14ac:dyDescent="0.25">
      <c r="B710" s="52"/>
    </row>
    <row r="711" spans="2:2" x14ac:dyDescent="0.25">
      <c r="B711" s="52"/>
    </row>
    <row r="712" spans="2:2" x14ac:dyDescent="0.25">
      <c r="B712" s="52"/>
    </row>
    <row r="713" spans="2:2" x14ac:dyDescent="0.25">
      <c r="B713" s="52"/>
    </row>
    <row r="714" spans="2:2" x14ac:dyDescent="0.25">
      <c r="B714" s="52"/>
    </row>
    <row r="715" spans="2:2" x14ac:dyDescent="0.25">
      <c r="B715" s="52"/>
    </row>
    <row r="716" spans="2:2" x14ac:dyDescent="0.25">
      <c r="B716" s="52"/>
    </row>
    <row r="717" spans="2:2" x14ac:dyDescent="0.25">
      <c r="B717" s="52"/>
    </row>
    <row r="718" spans="2:2" x14ac:dyDescent="0.25">
      <c r="B718" s="52"/>
    </row>
    <row r="719" spans="2:2" x14ac:dyDescent="0.25">
      <c r="B719" s="52"/>
    </row>
    <row r="720" spans="2:2" x14ac:dyDescent="0.25">
      <c r="B720" s="52"/>
    </row>
    <row r="721" spans="2:2" x14ac:dyDescent="0.25">
      <c r="B721" s="52"/>
    </row>
    <row r="722" spans="2:2" x14ac:dyDescent="0.25">
      <c r="B722" s="52"/>
    </row>
    <row r="723" spans="2:2" x14ac:dyDescent="0.25">
      <c r="B723" s="52"/>
    </row>
    <row r="724" spans="2:2" x14ac:dyDescent="0.25">
      <c r="B724" s="52"/>
    </row>
    <row r="725" spans="2:2" x14ac:dyDescent="0.25">
      <c r="B725" s="52"/>
    </row>
    <row r="726" spans="2:2" x14ac:dyDescent="0.25">
      <c r="B726" s="52"/>
    </row>
    <row r="727" spans="2:2" x14ac:dyDescent="0.25">
      <c r="B727" s="52"/>
    </row>
    <row r="728" spans="2:2" x14ac:dyDescent="0.25">
      <c r="B728" s="52"/>
    </row>
    <row r="729" spans="2:2" x14ac:dyDescent="0.25">
      <c r="B729" s="52"/>
    </row>
    <row r="730" spans="2:2" x14ac:dyDescent="0.25">
      <c r="B730" s="52"/>
    </row>
    <row r="731" spans="2:2" x14ac:dyDescent="0.25">
      <c r="B731" s="52"/>
    </row>
    <row r="732" spans="2:2" x14ac:dyDescent="0.25">
      <c r="B732" s="5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15" zoomScaleNormal="115" workbookViewId="0">
      <selection activeCell="B13" sqref="B13"/>
    </sheetView>
  </sheetViews>
  <sheetFormatPr baseColWidth="10" defaultColWidth="9.28515625" defaultRowHeight="15" x14ac:dyDescent="0.25"/>
  <cols>
    <col min="1" max="1" width="23.7109375" style="19" customWidth="1"/>
    <col min="2" max="2" width="48.42578125" style="19" customWidth="1"/>
    <col min="3" max="3" width="17.28515625" style="19" customWidth="1"/>
    <col min="4" max="4" width="23.7109375" style="19" customWidth="1"/>
    <col min="5" max="5" width="12.7109375" customWidth="1"/>
    <col min="6" max="6" width="23.7109375" style="19" customWidth="1"/>
    <col min="7" max="979" width="10.7109375" style="19" customWidth="1"/>
    <col min="980" max="16384" width="9.28515625" style="19"/>
  </cols>
  <sheetData>
    <row r="1" spans="1:6" x14ac:dyDescent="0.25">
      <c r="A1" s="19" t="s">
        <v>5</v>
      </c>
      <c r="B1" s="19" t="s">
        <v>0</v>
      </c>
      <c r="C1" s="19" t="s">
        <v>1</v>
      </c>
      <c r="D1" s="19" t="s">
        <v>46</v>
      </c>
      <c r="E1" s="19" t="s">
        <v>47</v>
      </c>
      <c r="F1" s="19" t="s">
        <v>10</v>
      </c>
    </row>
    <row r="2" spans="1:6" x14ac:dyDescent="0.25">
      <c r="A2" s="19" t="s">
        <v>81</v>
      </c>
      <c r="B2" s="19" t="s">
        <v>147</v>
      </c>
      <c r="C2" s="19" t="s">
        <v>111</v>
      </c>
      <c r="F2" s="44">
        <v>43060</v>
      </c>
    </row>
    <row r="3" spans="1:6" x14ac:dyDescent="0.25">
      <c r="A3" s="19" t="s">
        <v>81</v>
      </c>
      <c r="B3" s="19" t="s">
        <v>147</v>
      </c>
      <c r="C3" s="19" t="s">
        <v>111</v>
      </c>
      <c r="F3" s="44">
        <v>43060</v>
      </c>
    </row>
    <row r="4" spans="1:6" x14ac:dyDescent="0.25">
      <c r="A4" s="19" t="s">
        <v>84</v>
      </c>
      <c r="B4" s="19" t="s">
        <v>148</v>
      </c>
      <c r="C4" s="19" t="s">
        <v>104</v>
      </c>
      <c r="F4" s="44">
        <v>43060</v>
      </c>
    </row>
    <row r="5" spans="1:6" x14ac:dyDescent="0.25">
      <c r="A5" s="19" t="s">
        <v>84</v>
      </c>
      <c r="B5" s="19" t="s">
        <v>148</v>
      </c>
      <c r="C5" s="19" t="s">
        <v>104</v>
      </c>
      <c r="F5" s="44">
        <v>43060</v>
      </c>
    </row>
    <row r="6" spans="1:6" x14ac:dyDescent="0.25">
      <c r="A6" s="19" t="s">
        <v>70</v>
      </c>
      <c r="B6" s="19" t="s">
        <v>150</v>
      </c>
      <c r="C6" s="19" t="s">
        <v>116</v>
      </c>
      <c r="F6" s="44">
        <v>43045</v>
      </c>
    </row>
    <row r="7" spans="1:6" x14ac:dyDescent="0.25">
      <c r="A7" s="19" t="s">
        <v>70</v>
      </c>
      <c r="B7" s="19" t="s">
        <v>150</v>
      </c>
      <c r="C7" s="19" t="s">
        <v>116</v>
      </c>
      <c r="F7" s="44">
        <v>43045</v>
      </c>
    </row>
    <row r="8" spans="1:6" x14ac:dyDescent="0.25">
      <c r="A8" s="19" t="s">
        <v>84</v>
      </c>
      <c r="B8" s="19" t="s">
        <v>149</v>
      </c>
      <c r="C8" s="19" t="s">
        <v>104</v>
      </c>
      <c r="F8" s="44">
        <v>43045</v>
      </c>
    </row>
    <row r="9" spans="1:6" x14ac:dyDescent="0.25">
      <c r="A9" s="19" t="s">
        <v>84</v>
      </c>
      <c r="B9" s="19" t="s">
        <v>149</v>
      </c>
      <c r="C9" s="19" t="s">
        <v>104</v>
      </c>
      <c r="F9" s="44">
        <v>43045</v>
      </c>
    </row>
    <row r="10" spans="1:6" x14ac:dyDescent="0.25">
      <c r="B10" s="19" t="s">
        <v>158</v>
      </c>
      <c r="C10" s="19" t="s">
        <v>90</v>
      </c>
      <c r="F10" s="44">
        <v>43045</v>
      </c>
    </row>
    <row r="11" spans="1:6" x14ac:dyDescent="0.25">
      <c r="B11" s="19" t="s">
        <v>158</v>
      </c>
      <c r="C11" s="19" t="s">
        <v>90</v>
      </c>
      <c r="F11" s="44">
        <v>43045</v>
      </c>
    </row>
    <row r="12" spans="1:6" x14ac:dyDescent="0.25">
      <c r="B12" s="19" t="s">
        <v>151</v>
      </c>
      <c r="F12" s="44"/>
    </row>
    <row r="13" spans="1:6" x14ac:dyDescent="0.25">
      <c r="A13" s="19" t="s">
        <v>71</v>
      </c>
      <c r="B13" s="19" t="s">
        <v>160</v>
      </c>
      <c r="C13" s="19" t="s">
        <v>118</v>
      </c>
      <c r="F13" s="44">
        <v>43045</v>
      </c>
    </row>
    <row r="14" spans="1:6" x14ac:dyDescent="0.25">
      <c r="A14" s="19" t="s">
        <v>71</v>
      </c>
      <c r="B14" s="19" t="s">
        <v>160</v>
      </c>
      <c r="C14" s="19" t="s">
        <v>118</v>
      </c>
      <c r="F14" s="44">
        <v>43045</v>
      </c>
    </row>
    <row r="15" spans="1:6" x14ac:dyDescent="0.25">
      <c r="B15" s="19" t="s">
        <v>159</v>
      </c>
      <c r="C15" s="19" t="s">
        <v>90</v>
      </c>
      <c r="F15" s="44">
        <v>43045</v>
      </c>
    </row>
    <row r="16" spans="1:6" x14ac:dyDescent="0.25">
      <c r="B16" s="19" t="s">
        <v>159</v>
      </c>
      <c r="C16" s="19" t="s">
        <v>90</v>
      </c>
      <c r="F16" s="44">
        <v>43045</v>
      </c>
    </row>
    <row r="17" spans="1:6" x14ac:dyDescent="0.25">
      <c r="A17" s="19" t="s">
        <v>77</v>
      </c>
      <c r="B17" s="19" t="s">
        <v>161</v>
      </c>
      <c r="C17" s="19" t="s">
        <v>157</v>
      </c>
      <c r="F17" s="44">
        <v>43045</v>
      </c>
    </row>
    <row r="18" spans="1:6" x14ac:dyDescent="0.25">
      <c r="A18" s="19" t="s">
        <v>77</v>
      </c>
      <c r="B18" s="19" t="s">
        <v>161</v>
      </c>
      <c r="C18" s="19" t="s">
        <v>157</v>
      </c>
      <c r="F18" s="44">
        <v>43045</v>
      </c>
    </row>
    <row r="19" spans="1:6" x14ac:dyDescent="0.25">
      <c r="B19" s="19" t="s">
        <v>162</v>
      </c>
      <c r="C19" s="19" t="s">
        <v>90</v>
      </c>
      <c r="F19" s="44">
        <v>43045</v>
      </c>
    </row>
    <row r="20" spans="1:6" x14ac:dyDescent="0.25">
      <c r="B20" s="19" t="s">
        <v>162</v>
      </c>
      <c r="C20" s="19" t="s">
        <v>90</v>
      </c>
      <c r="F20" s="44">
        <v>43045</v>
      </c>
    </row>
    <row r="21" spans="1:6" x14ac:dyDescent="0.25">
      <c r="B21" s="19" t="s">
        <v>152</v>
      </c>
      <c r="F21" s="44"/>
    </row>
    <row r="22" spans="1:6" x14ac:dyDescent="0.25">
      <c r="A22" s="19" t="s">
        <v>71</v>
      </c>
      <c r="B22" s="19" t="s">
        <v>153</v>
      </c>
      <c r="C22" s="19" t="s">
        <v>118</v>
      </c>
      <c r="F22" s="44">
        <v>43060</v>
      </c>
    </row>
    <row r="23" spans="1:6" x14ac:dyDescent="0.25">
      <c r="A23" s="19" t="s">
        <v>71</v>
      </c>
      <c r="B23" s="19" t="s">
        <v>153</v>
      </c>
      <c r="C23" s="19" t="s">
        <v>118</v>
      </c>
      <c r="F23" s="44">
        <v>43060</v>
      </c>
    </row>
    <row r="24" spans="1:6" x14ac:dyDescent="0.25">
      <c r="A24" s="19" t="s">
        <v>48</v>
      </c>
      <c r="B24" s="19" t="s">
        <v>154</v>
      </c>
      <c r="C24" s="19" t="s">
        <v>49</v>
      </c>
      <c r="F24" s="44">
        <v>43060</v>
      </c>
    </row>
    <row r="25" spans="1:6" x14ac:dyDescent="0.25">
      <c r="A25" s="19" t="s">
        <v>48</v>
      </c>
      <c r="B25" s="19" t="s">
        <v>154</v>
      </c>
      <c r="C25" s="19" t="s">
        <v>49</v>
      </c>
      <c r="F25" s="44">
        <v>43060</v>
      </c>
    </row>
    <row r="26" spans="1:6" x14ac:dyDescent="0.25">
      <c r="A26" s="19" t="s">
        <v>84</v>
      </c>
      <c r="B26" s="19" t="s">
        <v>155</v>
      </c>
      <c r="C26" s="19" t="s">
        <v>104</v>
      </c>
      <c r="F26" s="44">
        <v>43060</v>
      </c>
    </row>
    <row r="27" spans="1:6" x14ac:dyDescent="0.25">
      <c r="A27" s="19" t="s">
        <v>84</v>
      </c>
      <c r="B27" s="19" t="s">
        <v>155</v>
      </c>
      <c r="C27" s="19" t="s">
        <v>104</v>
      </c>
      <c r="F27" s="44">
        <v>43060</v>
      </c>
    </row>
    <row r="28" spans="1:6" x14ac:dyDescent="0.25">
      <c r="A28" s="19" t="s">
        <v>71</v>
      </c>
      <c r="B28" s="19" t="s">
        <v>156</v>
      </c>
      <c r="C28" s="19" t="s">
        <v>118</v>
      </c>
      <c r="F28" s="44">
        <v>43060</v>
      </c>
    </row>
    <row r="29" spans="1:6" x14ac:dyDescent="0.25">
      <c r="A29" s="19" t="s">
        <v>71</v>
      </c>
      <c r="B29" s="19" t="s">
        <v>156</v>
      </c>
      <c r="C29" s="19" t="s">
        <v>118</v>
      </c>
      <c r="F29" s="44">
        <v>43060</v>
      </c>
    </row>
    <row r="30" spans="1:6" x14ac:dyDescent="0.25">
      <c r="A30" s="19" t="s">
        <v>78</v>
      </c>
      <c r="B30" s="19" t="s">
        <v>169</v>
      </c>
      <c r="C30" s="19" t="s">
        <v>112</v>
      </c>
      <c r="F30" s="44">
        <v>43018</v>
      </c>
    </row>
    <row r="31" spans="1:6" x14ac:dyDescent="0.25">
      <c r="A31" s="19" t="s">
        <v>78</v>
      </c>
      <c r="B31" s="19" t="s">
        <v>169</v>
      </c>
      <c r="C31" s="19" t="s">
        <v>112</v>
      </c>
      <c r="F31" s="44">
        <v>43018</v>
      </c>
    </row>
    <row r="32" spans="1:6" x14ac:dyDescent="0.25">
      <c r="A32" s="19" t="s">
        <v>81</v>
      </c>
      <c r="B32" s="19" t="s">
        <v>170</v>
      </c>
      <c r="C32" s="19" t="s">
        <v>111</v>
      </c>
      <c r="F32" s="44">
        <v>43018</v>
      </c>
    </row>
    <row r="33" spans="1:6" x14ac:dyDescent="0.25">
      <c r="A33" s="19" t="s">
        <v>81</v>
      </c>
      <c r="B33" s="19" t="s">
        <v>170</v>
      </c>
      <c r="C33" s="19" t="s">
        <v>111</v>
      </c>
      <c r="F33" s="44">
        <v>43018</v>
      </c>
    </row>
    <row r="34" spans="1:6" x14ac:dyDescent="0.25">
      <c r="A34" s="19" t="s">
        <v>84</v>
      </c>
      <c r="B34" s="19" t="s">
        <v>171</v>
      </c>
      <c r="C34" s="19" t="s">
        <v>117</v>
      </c>
      <c r="F34" s="44">
        <v>43018</v>
      </c>
    </row>
    <row r="35" spans="1:6" x14ac:dyDescent="0.25">
      <c r="A35" s="19" t="s">
        <v>84</v>
      </c>
      <c r="B35" s="19" t="s">
        <v>171</v>
      </c>
      <c r="C35" s="19" t="s">
        <v>117</v>
      </c>
      <c r="F35" s="44">
        <v>43018</v>
      </c>
    </row>
    <row r="36" spans="1:6" x14ac:dyDescent="0.25">
      <c r="A36" s="19" t="s">
        <v>115</v>
      </c>
      <c r="B36" s="19" t="s">
        <v>172</v>
      </c>
      <c r="C36" s="19" t="s">
        <v>157</v>
      </c>
      <c r="F36" s="44">
        <v>43018</v>
      </c>
    </row>
    <row r="37" spans="1:6" x14ac:dyDescent="0.25">
      <c r="A37" s="19" t="s">
        <v>115</v>
      </c>
      <c r="B37" s="19" t="s">
        <v>172</v>
      </c>
      <c r="C37" s="19" t="s">
        <v>157</v>
      </c>
      <c r="F37" s="44">
        <v>43018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30" zoomScaleNormal="130" workbookViewId="0">
      <selection activeCell="B6" sqref="B6"/>
    </sheetView>
  </sheetViews>
  <sheetFormatPr baseColWidth="10" defaultColWidth="9.28515625" defaultRowHeight="15" x14ac:dyDescent="0.25"/>
  <cols>
    <col min="1" max="1" width="19" style="9" customWidth="1"/>
    <col min="2" max="2" width="9.28515625" style="9" customWidth="1"/>
    <col min="3" max="3" width="19" style="9" customWidth="1"/>
    <col min="4" max="4" width="31.5703125" style="9" customWidth="1"/>
    <col min="5" max="6" width="19" style="9" customWidth="1"/>
    <col min="7" max="7" width="16.140625" style="9" bestFit="1" customWidth="1"/>
    <col min="8" max="8" width="21" style="9" bestFit="1" customWidth="1"/>
    <col min="9" max="1024" width="10.7109375" style="9" customWidth="1"/>
    <col min="1025" max="16384" width="9.28515625" style="9"/>
  </cols>
  <sheetData>
    <row r="1" spans="1:8" s="18" customFormat="1" x14ac:dyDescent="0.25">
      <c r="A1" s="18" t="s">
        <v>63</v>
      </c>
      <c r="B1" s="4" t="s">
        <v>1</v>
      </c>
      <c r="C1" s="4" t="s">
        <v>5</v>
      </c>
      <c r="D1" s="18" t="s">
        <v>44</v>
      </c>
      <c r="E1" s="18" t="s">
        <v>45</v>
      </c>
      <c r="F1" s="18" t="s">
        <v>200</v>
      </c>
      <c r="H1" s="22"/>
    </row>
    <row r="2" spans="1:8" s="18" customFormat="1" x14ac:dyDescent="0.25">
      <c r="A2" s="18" t="s">
        <v>65</v>
      </c>
      <c r="B2" s="18" t="s">
        <v>117</v>
      </c>
      <c r="C2" s="18" t="s">
        <v>84</v>
      </c>
      <c r="D2" s="18" t="s">
        <v>85</v>
      </c>
      <c r="E2" s="18" t="s">
        <v>86</v>
      </c>
      <c r="F2" s="18" t="s">
        <v>201</v>
      </c>
    </row>
    <row r="3" spans="1:8" s="18" customFormat="1" x14ac:dyDescent="0.25">
      <c r="A3" s="18" t="s">
        <v>65</v>
      </c>
      <c r="B3" s="18" t="s">
        <v>104</v>
      </c>
      <c r="C3" s="18" t="s">
        <v>84</v>
      </c>
      <c r="D3" s="23" t="s">
        <v>106</v>
      </c>
      <c r="E3" s="18" t="s">
        <v>105</v>
      </c>
      <c r="F3" s="18" t="s">
        <v>202</v>
      </c>
    </row>
    <row r="4" spans="1:8" s="18" customFormat="1" x14ac:dyDescent="0.25">
      <c r="A4" s="18" t="s">
        <v>65</v>
      </c>
      <c r="B4" s="4" t="s">
        <v>111</v>
      </c>
      <c r="C4" s="4" t="s">
        <v>81</v>
      </c>
      <c r="D4" s="18" t="s">
        <v>108</v>
      </c>
      <c r="E4" s="4" t="s">
        <v>81</v>
      </c>
      <c r="F4" s="18" t="s">
        <v>203</v>
      </c>
    </row>
    <row r="5" spans="1:8" s="18" customFormat="1" x14ac:dyDescent="0.25">
      <c r="A5" s="18" t="s">
        <v>65</v>
      </c>
      <c r="B5" s="18" t="s">
        <v>49</v>
      </c>
      <c r="C5" s="18" t="s">
        <v>48</v>
      </c>
      <c r="D5" s="18" t="s">
        <v>100</v>
      </c>
      <c r="E5" s="18" t="s">
        <v>101</v>
      </c>
      <c r="F5" s="18" t="s">
        <v>204</v>
      </c>
    </row>
    <row r="6" spans="1:8" s="18" customFormat="1" x14ac:dyDescent="0.25">
      <c r="A6" s="18" t="s">
        <v>73</v>
      </c>
      <c r="B6" s="4" t="s">
        <v>118</v>
      </c>
      <c r="C6" s="18" t="s">
        <v>71</v>
      </c>
      <c r="D6" s="4" t="s">
        <v>72</v>
      </c>
      <c r="E6" s="18" t="s">
        <v>69</v>
      </c>
      <c r="F6" s="18" t="s">
        <v>205</v>
      </c>
    </row>
    <row r="7" spans="1:8" s="18" customFormat="1" x14ac:dyDescent="0.25">
      <c r="A7" s="18" t="s">
        <v>64</v>
      </c>
      <c r="B7" s="18" t="s">
        <v>112</v>
      </c>
      <c r="C7" s="18" t="s">
        <v>210</v>
      </c>
      <c r="D7" s="18" t="s">
        <v>209</v>
      </c>
      <c r="E7" s="18" t="s">
        <v>78</v>
      </c>
      <c r="F7" s="18" t="s">
        <v>206</v>
      </c>
    </row>
    <row r="8" spans="1:8" s="18" customFormat="1" x14ac:dyDescent="0.25">
      <c r="A8" s="18" t="s">
        <v>64</v>
      </c>
      <c r="B8" s="18" t="s">
        <v>107</v>
      </c>
      <c r="C8" s="18" t="s">
        <v>102</v>
      </c>
      <c r="D8" s="18" t="s">
        <v>103</v>
      </c>
      <c r="E8" s="18" t="s">
        <v>102</v>
      </c>
      <c r="F8" s="18" t="s">
        <v>207</v>
      </c>
    </row>
    <row r="9" spans="1:8" s="18" customFormat="1" x14ac:dyDescent="0.25">
      <c r="A9" s="18" t="s">
        <v>64</v>
      </c>
      <c r="B9" s="4" t="s">
        <v>116</v>
      </c>
      <c r="C9" s="4" t="s">
        <v>70</v>
      </c>
      <c r="D9" s="18" t="s">
        <v>82</v>
      </c>
      <c r="E9" s="4" t="s">
        <v>83</v>
      </c>
      <c r="F9" s="18" t="s">
        <v>208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1"/>
  <sheetViews>
    <sheetView tabSelected="1" topLeftCell="A7" zoomScale="115" zoomScaleNormal="115" workbookViewId="0">
      <selection activeCell="F29" sqref="F29"/>
    </sheetView>
  </sheetViews>
  <sheetFormatPr baseColWidth="10" defaultColWidth="9.28515625" defaultRowHeight="14.65" customHeight="1" x14ac:dyDescent="0.25"/>
  <cols>
    <col min="1" max="1" width="36.7109375" style="25" customWidth="1"/>
    <col min="2" max="2" width="9.85546875" style="38" customWidth="1"/>
    <col min="3" max="3" width="7.28515625" style="25" customWidth="1"/>
    <col min="4" max="18" width="20.7109375" style="25" customWidth="1"/>
    <col min="19" max="21" width="23" style="25" customWidth="1"/>
    <col min="22" max="27" width="20.7109375" style="25" customWidth="1"/>
    <col min="28" max="28" width="20.7109375" style="30" customWidth="1"/>
    <col min="29" max="87" width="20.7109375" style="25" customWidth="1"/>
    <col min="88" max="959" width="11.42578125" style="25"/>
    <col min="960" max="972" width="9.28515625" style="25" customWidth="1"/>
    <col min="973" max="16384" width="9.28515625" style="25"/>
  </cols>
  <sheetData>
    <row r="1" spans="1:48" s="24" customFormat="1" ht="30.75" customHeight="1" x14ac:dyDescent="0.25">
      <c r="A1" s="24" t="s">
        <v>0</v>
      </c>
      <c r="B1" s="37" t="s">
        <v>1</v>
      </c>
      <c r="C1" s="24" t="s">
        <v>2</v>
      </c>
      <c r="D1" s="24" t="s">
        <v>120</v>
      </c>
      <c r="E1" s="24" t="s">
        <v>121</v>
      </c>
      <c r="F1" s="24" t="s">
        <v>122</v>
      </c>
      <c r="G1" s="24" t="s">
        <v>123</v>
      </c>
      <c r="H1" s="24" t="s">
        <v>124</v>
      </c>
      <c r="I1" s="24" t="s">
        <v>125</v>
      </c>
      <c r="J1" s="24" t="s">
        <v>126</v>
      </c>
      <c r="K1" s="24" t="s">
        <v>127</v>
      </c>
      <c r="L1" s="24" t="s">
        <v>128</v>
      </c>
      <c r="M1" s="24" t="s">
        <v>129</v>
      </c>
      <c r="N1" s="24" t="s">
        <v>131</v>
      </c>
      <c r="O1" s="24" t="s">
        <v>130</v>
      </c>
      <c r="P1" s="24" t="s">
        <v>132</v>
      </c>
      <c r="Q1" s="24" t="s">
        <v>133</v>
      </c>
      <c r="R1" s="24" t="s">
        <v>134</v>
      </c>
      <c r="S1" s="24" t="s">
        <v>182</v>
      </c>
      <c r="T1" s="24" t="s">
        <v>183</v>
      </c>
      <c r="U1" s="24" t="s">
        <v>184</v>
      </c>
      <c r="V1" s="24" t="s">
        <v>185</v>
      </c>
      <c r="W1" s="24" t="s">
        <v>186</v>
      </c>
      <c r="X1" s="24" t="s">
        <v>187</v>
      </c>
      <c r="Y1" s="24" t="s">
        <v>188</v>
      </c>
      <c r="Z1" s="24" t="s">
        <v>189</v>
      </c>
      <c r="AA1" s="24" t="s">
        <v>190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  <c r="AH1" s="24" t="s">
        <v>191</v>
      </c>
      <c r="AI1" s="24" t="s">
        <v>192</v>
      </c>
      <c r="AJ1" s="24" t="s">
        <v>193</v>
      </c>
      <c r="AK1" s="24" t="s">
        <v>194</v>
      </c>
      <c r="AL1" s="24" t="s">
        <v>195</v>
      </c>
      <c r="AM1" s="24" t="s">
        <v>196</v>
      </c>
      <c r="AN1" s="24" t="s">
        <v>197</v>
      </c>
      <c r="AO1" s="24" t="s">
        <v>198</v>
      </c>
      <c r="AP1" s="24" t="s">
        <v>199</v>
      </c>
      <c r="AQ1" s="24" t="s">
        <v>141</v>
      </c>
      <c r="AR1" s="24" t="s">
        <v>142</v>
      </c>
      <c r="AS1" s="24" t="s">
        <v>143</v>
      </c>
      <c r="AT1" s="24" t="s">
        <v>144</v>
      </c>
      <c r="AU1" s="24" t="s">
        <v>145</v>
      </c>
      <c r="AV1" s="24" t="s">
        <v>146</v>
      </c>
    </row>
    <row r="2" spans="1:48" s="24" customFormat="1" ht="15.6" customHeight="1" x14ac:dyDescent="0.25">
      <c r="A2" s="25" t="s">
        <v>147</v>
      </c>
      <c r="B2" s="37" t="s">
        <v>111</v>
      </c>
      <c r="C2" s="28">
        <v>1</v>
      </c>
      <c r="F2" s="24">
        <v>0.13</v>
      </c>
      <c r="O2" s="24">
        <v>3.53</v>
      </c>
      <c r="U2" s="24">
        <f>F2*O2*10</f>
        <v>4.5889999999999995</v>
      </c>
      <c r="AB2" s="29"/>
    </row>
    <row r="3" spans="1:48" s="24" customFormat="1" ht="15.6" customHeight="1" x14ac:dyDescent="0.25">
      <c r="A3" s="25" t="s">
        <v>147</v>
      </c>
      <c r="B3" s="37" t="s">
        <v>111</v>
      </c>
      <c r="C3" s="28">
        <v>2</v>
      </c>
      <c r="F3" s="24">
        <v>0.14000000000000001</v>
      </c>
      <c r="O3" s="24">
        <v>3.12</v>
      </c>
      <c r="U3" s="24">
        <f t="shared" ref="U3:U5" si="0">F3*O3*10</f>
        <v>4.3680000000000003</v>
      </c>
      <c r="AB3" s="29"/>
    </row>
    <row r="4" spans="1:48" s="24" customFormat="1" ht="15.6" customHeight="1" x14ac:dyDescent="0.25">
      <c r="A4" s="25" t="s">
        <v>148</v>
      </c>
      <c r="B4" s="37" t="s">
        <v>104</v>
      </c>
      <c r="C4" s="28">
        <v>1</v>
      </c>
      <c r="F4" s="24">
        <v>0.08</v>
      </c>
      <c r="O4" s="24">
        <v>2.34</v>
      </c>
      <c r="U4" s="24">
        <f t="shared" si="0"/>
        <v>1.8720000000000001</v>
      </c>
      <c r="AB4" s="29"/>
    </row>
    <row r="5" spans="1:48" s="24" customFormat="1" ht="15.6" customHeight="1" x14ac:dyDescent="0.25">
      <c r="A5" s="25" t="s">
        <v>148</v>
      </c>
      <c r="B5" s="37" t="s">
        <v>104</v>
      </c>
      <c r="C5" s="28">
        <v>2</v>
      </c>
      <c r="F5" s="24">
        <v>0.08</v>
      </c>
      <c r="O5" s="24">
        <v>2.85</v>
      </c>
      <c r="U5" s="24">
        <f t="shared" si="0"/>
        <v>2.2800000000000002</v>
      </c>
      <c r="AB5" s="29"/>
    </row>
    <row r="6" spans="1:48" s="24" customFormat="1" ht="15.6" customHeight="1" x14ac:dyDescent="0.25">
      <c r="A6" s="25" t="s">
        <v>150</v>
      </c>
      <c r="B6" s="38" t="s">
        <v>116</v>
      </c>
      <c r="C6" s="28">
        <v>1</v>
      </c>
      <c r="E6" s="24">
        <v>0.86</v>
      </c>
      <c r="N6" s="24">
        <v>2.36</v>
      </c>
      <c r="T6" s="24">
        <f>E6*N6*10</f>
        <v>20.295999999999999</v>
      </c>
      <c r="AB6" s="29"/>
    </row>
    <row r="7" spans="1:48" s="24" customFormat="1" ht="15.6" customHeight="1" x14ac:dyDescent="0.25">
      <c r="A7" s="25" t="s">
        <v>150</v>
      </c>
      <c r="B7" s="38" t="s">
        <v>116</v>
      </c>
      <c r="C7" s="28">
        <v>2</v>
      </c>
      <c r="E7" s="24">
        <v>0.7</v>
      </c>
      <c r="N7" s="24">
        <v>2.59</v>
      </c>
      <c r="T7" s="24">
        <f t="shared" ref="T7:T20" si="1">E7*N7*10</f>
        <v>18.129999999999995</v>
      </c>
      <c r="AB7" s="29"/>
    </row>
    <row r="8" spans="1:48" s="24" customFormat="1" ht="15.6" customHeight="1" x14ac:dyDescent="0.25">
      <c r="A8" s="25" t="s">
        <v>149</v>
      </c>
      <c r="B8" s="37" t="s">
        <v>104</v>
      </c>
      <c r="C8" s="28">
        <v>1</v>
      </c>
      <c r="E8" s="24">
        <v>0.97</v>
      </c>
      <c r="N8" s="24">
        <v>3.22</v>
      </c>
      <c r="T8" s="24">
        <f t="shared" si="1"/>
        <v>31.234000000000002</v>
      </c>
      <c r="AB8" s="29"/>
      <c r="AR8" s="17"/>
    </row>
    <row r="9" spans="1:48" s="24" customFormat="1" ht="15.6" customHeight="1" x14ac:dyDescent="0.25">
      <c r="A9" s="25" t="s">
        <v>149</v>
      </c>
      <c r="B9" s="37" t="s">
        <v>104</v>
      </c>
      <c r="C9" s="28">
        <v>2</v>
      </c>
      <c r="E9" s="24">
        <v>1.7899999999999998</v>
      </c>
      <c r="N9" s="24">
        <v>2.78</v>
      </c>
      <c r="T9" s="24">
        <f t="shared" si="1"/>
        <v>49.761999999999993</v>
      </c>
      <c r="AB9" s="29"/>
      <c r="AR9" s="17"/>
    </row>
    <row r="10" spans="1:48" s="24" customFormat="1" ht="15.6" customHeight="1" x14ac:dyDescent="0.25">
      <c r="A10" s="25" t="s">
        <v>158</v>
      </c>
      <c r="B10" s="37" t="s">
        <v>90</v>
      </c>
      <c r="C10" s="28">
        <v>1</v>
      </c>
      <c r="E10" s="24">
        <v>7.0000000000000007E-2</v>
      </c>
      <c r="N10" s="24">
        <v>3.18</v>
      </c>
      <c r="T10" s="24">
        <f t="shared" si="1"/>
        <v>2.226</v>
      </c>
      <c r="AB10" s="29"/>
      <c r="AR10" s="17"/>
    </row>
    <row r="11" spans="1:48" s="24" customFormat="1" ht="15.6" customHeight="1" x14ac:dyDescent="0.25">
      <c r="A11" s="25" t="s">
        <v>158</v>
      </c>
      <c r="B11" s="37" t="s">
        <v>90</v>
      </c>
      <c r="C11" s="28">
        <v>2</v>
      </c>
      <c r="E11" s="24">
        <v>0.03</v>
      </c>
      <c r="N11" s="24">
        <v>2.5099999999999998</v>
      </c>
      <c r="T11" s="24">
        <f>E11*N11*10</f>
        <v>0.75299999999999989</v>
      </c>
      <c r="AB11" s="29"/>
      <c r="AR11" s="17"/>
    </row>
    <row r="12" spans="1:48" s="24" customFormat="1" ht="15.6" customHeight="1" x14ac:dyDescent="0.25">
      <c r="A12" s="25" t="s">
        <v>151</v>
      </c>
      <c r="B12" s="37"/>
      <c r="AB12" s="29"/>
      <c r="AR12" s="17"/>
    </row>
    <row r="13" spans="1:48" s="24" customFormat="1" ht="15.6" customHeight="1" x14ac:dyDescent="0.25">
      <c r="A13" s="25" t="s">
        <v>160</v>
      </c>
      <c r="B13" s="37" t="s">
        <v>118</v>
      </c>
      <c r="C13" s="28">
        <v>1</v>
      </c>
      <c r="E13" s="24">
        <v>1.92</v>
      </c>
      <c r="N13" s="24">
        <v>1.88</v>
      </c>
      <c r="T13" s="24">
        <f t="shared" si="1"/>
        <v>36.095999999999997</v>
      </c>
      <c r="AB13" s="29"/>
      <c r="AC13" s="24">
        <v>43.11</v>
      </c>
      <c r="AI13" s="24">
        <f>E13*AC13*10</f>
        <v>827.71199999999999</v>
      </c>
      <c r="AR13" s="17">
        <f>AC13/N13</f>
        <v>22.930851063829788</v>
      </c>
    </row>
    <row r="14" spans="1:48" s="24" customFormat="1" ht="15.6" customHeight="1" x14ac:dyDescent="0.25">
      <c r="A14" s="25" t="s">
        <v>160</v>
      </c>
      <c r="B14" s="37" t="s">
        <v>118</v>
      </c>
      <c r="C14" s="28">
        <v>2</v>
      </c>
      <c r="E14" s="24">
        <v>2.2200000000000002</v>
      </c>
      <c r="N14" s="24">
        <v>1.71</v>
      </c>
      <c r="T14" s="24">
        <f t="shared" si="1"/>
        <v>37.962000000000003</v>
      </c>
      <c r="AB14" s="29"/>
      <c r="AC14" s="24">
        <v>42.9</v>
      </c>
      <c r="AI14" s="24">
        <f>E14*AC14*10</f>
        <v>952.38</v>
      </c>
      <c r="AR14" s="17">
        <f>AC14/N14</f>
        <v>25.087719298245613</v>
      </c>
    </row>
    <row r="15" spans="1:48" s="24" customFormat="1" ht="15.6" customHeight="1" x14ac:dyDescent="0.25">
      <c r="A15" s="25" t="s">
        <v>159</v>
      </c>
      <c r="B15" s="37" t="s">
        <v>90</v>
      </c>
      <c r="C15" s="28">
        <v>1</v>
      </c>
      <c r="E15" s="24">
        <v>0.5</v>
      </c>
      <c r="N15" s="24">
        <v>1.58</v>
      </c>
      <c r="T15" s="24">
        <f t="shared" si="1"/>
        <v>7.9</v>
      </c>
      <c r="AB15" s="29"/>
      <c r="AC15" s="24">
        <v>34.22</v>
      </c>
      <c r="AI15" s="24">
        <f>E15*AC15*10</f>
        <v>171.1</v>
      </c>
      <c r="AR15" s="17">
        <f>AC15/N15</f>
        <v>21.658227848101266</v>
      </c>
    </row>
    <row r="16" spans="1:48" s="24" customFormat="1" ht="15.6" customHeight="1" x14ac:dyDescent="0.25">
      <c r="A16" s="25" t="s">
        <v>159</v>
      </c>
      <c r="B16" s="37" t="s">
        <v>90</v>
      </c>
      <c r="C16" s="28">
        <v>2</v>
      </c>
      <c r="E16" s="24">
        <v>1.1200000000000001</v>
      </c>
      <c r="N16" s="24">
        <v>1.45</v>
      </c>
      <c r="T16" s="24">
        <f t="shared" si="1"/>
        <v>16.240000000000002</v>
      </c>
      <c r="AB16" s="29"/>
      <c r="AC16" s="24">
        <v>28.11</v>
      </c>
      <c r="AI16" s="24">
        <f t="shared" ref="AI16" si="2">E16*AC16*10</f>
        <v>314.83200000000005</v>
      </c>
      <c r="AR16" s="17">
        <f t="shared" ref="AR16" si="3">AC16/N16</f>
        <v>19.386206896551723</v>
      </c>
    </row>
    <row r="17" spans="1:46" s="24" customFormat="1" ht="15.6" customHeight="1" x14ac:dyDescent="0.25">
      <c r="A17" s="25" t="s">
        <v>161</v>
      </c>
      <c r="B17" s="38" t="s">
        <v>157</v>
      </c>
      <c r="C17" s="28">
        <v>1</v>
      </c>
      <c r="E17" s="24">
        <v>1.17</v>
      </c>
      <c r="N17" s="24">
        <v>1.64</v>
      </c>
      <c r="T17" s="24">
        <f t="shared" si="1"/>
        <v>19.187999999999999</v>
      </c>
      <c r="AB17" s="29"/>
      <c r="AC17" s="24">
        <v>44.7</v>
      </c>
      <c r="AI17" s="24">
        <f>E17*AC17*10</f>
        <v>522.99</v>
      </c>
      <c r="AR17" s="17">
        <f>AC17/N17</f>
        <v>27.256097560975615</v>
      </c>
    </row>
    <row r="18" spans="1:46" s="24" customFormat="1" ht="15.6" customHeight="1" x14ac:dyDescent="0.25">
      <c r="A18" s="25" t="s">
        <v>161</v>
      </c>
      <c r="B18" s="38" t="s">
        <v>157</v>
      </c>
      <c r="C18" s="28">
        <v>2</v>
      </c>
      <c r="E18" s="24">
        <v>1.4</v>
      </c>
      <c r="N18" s="24">
        <v>1.79</v>
      </c>
      <c r="T18" s="24">
        <f t="shared" si="1"/>
        <v>25.06</v>
      </c>
      <c r="AB18" s="29"/>
      <c r="AC18" s="24">
        <v>44.39</v>
      </c>
      <c r="AI18" s="24">
        <f>E18*AC18*10</f>
        <v>621.45999999999992</v>
      </c>
      <c r="AR18" s="17">
        <f>AC18/N18</f>
        <v>24.798882681564244</v>
      </c>
    </row>
    <row r="19" spans="1:46" s="24" customFormat="1" ht="15.6" customHeight="1" x14ac:dyDescent="0.25">
      <c r="A19" s="25" t="s">
        <v>162</v>
      </c>
      <c r="B19" s="38" t="s">
        <v>90</v>
      </c>
      <c r="C19" s="28">
        <v>1</v>
      </c>
      <c r="E19" s="24">
        <v>0.3</v>
      </c>
      <c r="N19" s="24">
        <v>1.55</v>
      </c>
      <c r="T19" s="24">
        <f t="shared" si="1"/>
        <v>4.6499999999999995</v>
      </c>
      <c r="AB19" s="29"/>
      <c r="AC19" s="24">
        <v>42.84</v>
      </c>
      <c r="AI19" s="24">
        <f t="shared" ref="AI19" si="4">E19*AC19*10</f>
        <v>128.52000000000001</v>
      </c>
      <c r="AR19" s="17">
        <f>AC19/N19</f>
        <v>27.638709677419357</v>
      </c>
    </row>
    <row r="20" spans="1:46" s="24" customFormat="1" ht="15.6" customHeight="1" x14ac:dyDescent="0.25">
      <c r="A20" s="25" t="s">
        <v>162</v>
      </c>
      <c r="B20" s="38" t="s">
        <v>90</v>
      </c>
      <c r="C20" s="28">
        <v>2</v>
      </c>
      <c r="E20" s="24">
        <v>0.37</v>
      </c>
      <c r="N20" s="24">
        <v>1.71</v>
      </c>
      <c r="T20" s="24">
        <f t="shared" si="1"/>
        <v>6.3269999999999991</v>
      </c>
      <c r="AB20" s="29"/>
      <c r="AC20" s="24">
        <v>44.11</v>
      </c>
      <c r="AI20" s="24">
        <f>E20*AC20*10</f>
        <v>163.20699999999999</v>
      </c>
      <c r="AR20" s="17">
        <f t="shared" ref="AR20" si="5">AC20/N20</f>
        <v>25.795321637426902</v>
      </c>
    </row>
    <row r="21" spans="1:46" ht="15.6" customHeight="1" x14ac:dyDescent="0.25">
      <c r="A21" s="25" t="s">
        <v>152</v>
      </c>
      <c r="C21" s="26"/>
      <c r="L21" s="24"/>
      <c r="AL21" s="24"/>
      <c r="AR21" s="41"/>
    </row>
    <row r="22" spans="1:46" ht="15.6" customHeight="1" x14ac:dyDescent="0.25">
      <c r="A22" s="25" t="s">
        <v>153</v>
      </c>
      <c r="B22" s="38" t="s">
        <v>118</v>
      </c>
      <c r="C22" s="26">
        <v>1</v>
      </c>
      <c r="F22" s="25">
        <v>0.55000000000000004</v>
      </c>
      <c r="L22" s="24"/>
      <c r="O22" s="25">
        <v>3.53</v>
      </c>
      <c r="U22" s="24">
        <f t="shared" ref="U22:U26" si="6">F22*O22*10</f>
        <v>19.414999999999999</v>
      </c>
      <c r="AL22" s="24"/>
    </row>
    <row r="23" spans="1:46" ht="15.6" customHeight="1" x14ac:dyDescent="0.25">
      <c r="A23" s="25" t="s">
        <v>153</v>
      </c>
      <c r="B23" s="38" t="s">
        <v>118</v>
      </c>
      <c r="C23" s="26">
        <v>2</v>
      </c>
      <c r="F23" s="25">
        <v>0.38</v>
      </c>
      <c r="O23" s="25">
        <v>3.04</v>
      </c>
      <c r="U23" s="24">
        <f t="shared" si="6"/>
        <v>11.552</v>
      </c>
      <c r="AT23" s="24"/>
    </row>
    <row r="24" spans="1:46" ht="15.6" customHeight="1" x14ac:dyDescent="0.25">
      <c r="A24" s="25" t="s">
        <v>154</v>
      </c>
      <c r="B24" s="38" t="s">
        <v>49</v>
      </c>
      <c r="C24" s="26">
        <v>1</v>
      </c>
      <c r="F24" s="25">
        <v>0.18</v>
      </c>
      <c r="G24" s="31"/>
      <c r="L24" s="24"/>
      <c r="O24" s="25">
        <v>3.91</v>
      </c>
      <c r="U24" s="24">
        <f t="shared" si="6"/>
        <v>7.0380000000000003</v>
      </c>
      <c r="AL24" s="24"/>
    </row>
    <row r="25" spans="1:46" s="24" customFormat="1" ht="15.6" customHeight="1" x14ac:dyDescent="0.25">
      <c r="A25" s="25" t="s">
        <v>154</v>
      </c>
      <c r="B25" s="37" t="s">
        <v>49</v>
      </c>
      <c r="C25" s="28">
        <v>2</v>
      </c>
      <c r="F25" s="24">
        <v>0.13</v>
      </c>
      <c r="O25" s="24">
        <v>3.52</v>
      </c>
      <c r="U25" s="24">
        <f t="shared" si="6"/>
        <v>4.5760000000000005</v>
      </c>
      <c r="AB25" s="29"/>
    </row>
    <row r="26" spans="1:46" ht="15.6" customHeight="1" x14ac:dyDescent="0.25">
      <c r="A26" s="25" t="s">
        <v>155</v>
      </c>
      <c r="B26" s="38" t="s">
        <v>104</v>
      </c>
      <c r="C26" s="26">
        <v>1</v>
      </c>
      <c r="F26" s="25">
        <v>0.19</v>
      </c>
      <c r="G26" s="31"/>
      <c r="L26" s="24"/>
      <c r="O26" s="25">
        <v>2.1800000000000002</v>
      </c>
      <c r="U26" s="24">
        <f t="shared" si="6"/>
        <v>4.1420000000000003</v>
      </c>
      <c r="AL26" s="24"/>
    </row>
    <row r="27" spans="1:46" s="24" customFormat="1" ht="15.6" customHeight="1" x14ac:dyDescent="0.25">
      <c r="A27" s="25" t="s">
        <v>155</v>
      </c>
      <c r="B27" s="39" t="s">
        <v>104</v>
      </c>
      <c r="C27" s="28">
        <v>2</v>
      </c>
      <c r="F27" s="24">
        <v>0.25</v>
      </c>
      <c r="O27" s="24">
        <v>2.3199999999999998</v>
      </c>
      <c r="U27" s="24">
        <f>F27*O27*10</f>
        <v>5.8</v>
      </c>
      <c r="AB27" s="29"/>
    </row>
    <row r="28" spans="1:46" s="24" customFormat="1" ht="15.6" customHeight="1" x14ac:dyDescent="0.25">
      <c r="A28" s="25" t="s">
        <v>156</v>
      </c>
      <c r="B28" s="37" t="s">
        <v>118</v>
      </c>
      <c r="C28" s="26">
        <v>1</v>
      </c>
      <c r="F28" s="24">
        <v>0.28999999999999998</v>
      </c>
      <c r="O28" s="24">
        <v>2.91</v>
      </c>
      <c r="U28" s="24">
        <f>F28*O28*10</f>
        <v>8.4390000000000001</v>
      </c>
      <c r="AB28" s="29"/>
      <c r="AD28" s="24">
        <v>40.08</v>
      </c>
      <c r="AJ28" s="24">
        <f>F28*AD28*10</f>
        <v>116.23199999999999</v>
      </c>
      <c r="AS28" s="24">
        <f>AD28/O28</f>
        <v>13.773195876288659</v>
      </c>
    </row>
    <row r="29" spans="1:46" s="24" customFormat="1" ht="15.6" customHeight="1" x14ac:dyDescent="0.25">
      <c r="A29" s="25" t="s">
        <v>156</v>
      </c>
      <c r="B29" s="37" t="s">
        <v>118</v>
      </c>
      <c r="C29" s="28">
        <v>2</v>
      </c>
      <c r="F29" s="24">
        <v>0.28000000000000003</v>
      </c>
      <c r="O29" s="24">
        <v>2.95</v>
      </c>
      <c r="U29" s="24">
        <f t="shared" ref="U29" si="7">F29*O29*10</f>
        <v>8.2600000000000016</v>
      </c>
      <c r="AB29" s="29"/>
      <c r="AD29" s="24">
        <v>40.82</v>
      </c>
      <c r="AJ29" s="24">
        <f>F29*AD29*10</f>
        <v>114.29600000000001</v>
      </c>
      <c r="AS29" s="24">
        <f>AD29/O29</f>
        <v>13.837288135593219</v>
      </c>
    </row>
    <row r="30" spans="1:46" s="24" customFormat="1" ht="15.6" customHeight="1" x14ac:dyDescent="0.25">
      <c r="A30" s="25" t="s">
        <v>169</v>
      </c>
      <c r="B30" s="39" t="s">
        <v>112</v>
      </c>
      <c r="C30" s="28">
        <v>1</v>
      </c>
      <c r="D30" s="24">
        <v>3.95</v>
      </c>
      <c r="M30" s="24">
        <v>1.44</v>
      </c>
      <c r="S30" s="24">
        <f>D30*M30*10</f>
        <v>56.879999999999995</v>
      </c>
      <c r="AB30" s="29"/>
    </row>
    <row r="31" spans="1:46" s="24" customFormat="1" ht="15.6" customHeight="1" x14ac:dyDescent="0.25">
      <c r="A31" s="25" t="s">
        <v>169</v>
      </c>
      <c r="B31" s="37" t="s">
        <v>112</v>
      </c>
      <c r="C31" s="28">
        <v>1</v>
      </c>
      <c r="D31" s="24">
        <v>4.88</v>
      </c>
      <c r="M31" s="24">
        <v>1.84</v>
      </c>
      <c r="S31" s="24">
        <f t="shared" ref="S31:S37" si="8">D31*M31*10</f>
        <v>89.792000000000002</v>
      </c>
      <c r="AB31" s="29"/>
    </row>
    <row r="32" spans="1:46" s="24" customFormat="1" ht="15.6" customHeight="1" x14ac:dyDescent="0.25">
      <c r="A32" s="25" t="s">
        <v>170</v>
      </c>
      <c r="B32" s="37" t="s">
        <v>111</v>
      </c>
      <c r="C32" s="28">
        <v>1</v>
      </c>
      <c r="D32" s="24">
        <v>1.2E-2</v>
      </c>
      <c r="M32" s="24">
        <v>3.74</v>
      </c>
      <c r="S32" s="24">
        <f t="shared" si="8"/>
        <v>0.44880000000000003</v>
      </c>
      <c r="AB32" s="29"/>
    </row>
    <row r="33" spans="1:28" s="24" customFormat="1" ht="15.6" customHeight="1" x14ac:dyDescent="0.25">
      <c r="A33" s="25" t="s">
        <v>170</v>
      </c>
      <c r="B33" s="37" t="s">
        <v>111</v>
      </c>
      <c r="C33" s="28">
        <v>1</v>
      </c>
      <c r="D33" s="24">
        <v>8.0000000000000002E-3</v>
      </c>
      <c r="M33" s="24">
        <v>2.88</v>
      </c>
      <c r="S33" s="24">
        <f t="shared" si="8"/>
        <v>0.23039999999999999</v>
      </c>
      <c r="AB33" s="29"/>
    </row>
    <row r="34" spans="1:28" s="24" customFormat="1" ht="15.6" customHeight="1" x14ac:dyDescent="0.25">
      <c r="A34" s="25" t="s">
        <v>171</v>
      </c>
      <c r="B34" s="37" t="s">
        <v>117</v>
      </c>
      <c r="C34" s="28">
        <v>1</v>
      </c>
      <c r="D34" s="40">
        <v>4.0000000000000001E-3</v>
      </c>
      <c r="M34" s="24">
        <v>2.69</v>
      </c>
      <c r="S34" s="24">
        <f t="shared" si="8"/>
        <v>0.1076</v>
      </c>
      <c r="AB34" s="29"/>
    </row>
    <row r="35" spans="1:28" ht="15.6" customHeight="1" x14ac:dyDescent="0.25">
      <c r="A35" s="25" t="s">
        <v>171</v>
      </c>
      <c r="B35" s="38" t="s">
        <v>117</v>
      </c>
      <c r="C35" s="26">
        <v>2</v>
      </c>
      <c r="D35" s="27">
        <v>1E-3</v>
      </c>
      <c r="M35" s="25">
        <v>2.2599999999999998</v>
      </c>
      <c r="S35" s="24">
        <f t="shared" si="8"/>
        <v>2.2599999999999999E-2</v>
      </c>
    </row>
    <row r="36" spans="1:28" ht="15.6" customHeight="1" x14ac:dyDescent="0.25">
      <c r="A36" s="25" t="s">
        <v>172</v>
      </c>
      <c r="B36" s="38" t="s">
        <v>157</v>
      </c>
      <c r="C36" s="26">
        <v>1</v>
      </c>
      <c r="D36" s="25">
        <v>8.9999999999999993E-3</v>
      </c>
      <c r="M36" s="25">
        <v>2.5499999999999998</v>
      </c>
      <c r="S36" s="24">
        <f t="shared" si="8"/>
        <v>0.22949999999999998</v>
      </c>
    </row>
    <row r="37" spans="1:28" ht="19.149999999999999" customHeight="1" x14ac:dyDescent="0.25">
      <c r="A37" s="25" t="s">
        <v>172</v>
      </c>
      <c r="B37" s="38" t="s">
        <v>157</v>
      </c>
      <c r="C37" s="26">
        <v>2</v>
      </c>
      <c r="D37" s="25">
        <v>5.3000000000000005E-2</v>
      </c>
      <c r="M37" s="25">
        <v>2</v>
      </c>
      <c r="S37" s="24">
        <f t="shared" si="8"/>
        <v>1.06</v>
      </c>
    </row>
    <row r="38" spans="1:28" ht="19.149999999999999" customHeight="1" x14ac:dyDescent="0.25">
      <c r="C38" s="26"/>
    </row>
    <row r="39" spans="1:28" ht="19.149999999999999" customHeight="1" x14ac:dyDescent="0.25">
      <c r="C39" s="26"/>
    </row>
    <row r="40" spans="1:28" ht="19.149999999999999" customHeight="1" x14ac:dyDescent="0.25">
      <c r="C40" s="26"/>
    </row>
    <row r="41" spans="1:28" ht="19.149999999999999" customHeight="1" x14ac:dyDescent="0.25">
      <c r="C41" s="2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4" bestFit="1" customWidth="1"/>
    <col min="16" max="1025" width="11.42578125" style="5"/>
    <col min="1026" max="16384" width="9.28515625" style="12"/>
  </cols>
  <sheetData>
    <row r="1" spans="6:15" x14ac:dyDescent="0.2">
      <c r="F1" s="13"/>
      <c r="G1" s="13"/>
      <c r="H1" s="13"/>
      <c r="I1" s="13"/>
      <c r="J1" s="13"/>
      <c r="K1" s="13"/>
      <c r="L1" s="13"/>
      <c r="M1" s="13"/>
      <c r="N1" s="13"/>
      <c r="O1" s="13"/>
    </row>
    <row r="18" spans="6:15" s="5" customFormat="1" x14ac:dyDescent="0.2"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21" spans="6:15" s="5" customFormat="1" x14ac:dyDescent="0.2"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4" spans="6:15" s="5" customFormat="1" x14ac:dyDescent="0.2"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44" spans="1:2" x14ac:dyDescent="0.2">
      <c r="A44" s="15"/>
      <c r="B44" s="15"/>
    </row>
    <row r="45" spans="1:2" x14ac:dyDescent="0.2">
      <c r="A45" s="15"/>
      <c r="B45" s="15"/>
    </row>
    <row r="46" spans="1:2" x14ac:dyDescent="0.2">
      <c r="A46" s="15"/>
      <c r="B46" s="15"/>
    </row>
    <row r="47" spans="1:2" x14ac:dyDescent="0.2">
      <c r="A47" s="15"/>
      <c r="B47" s="15"/>
    </row>
    <row r="48" spans="1:2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5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95" spans="2:6" x14ac:dyDescent="0.2">
      <c r="B95" s="15"/>
      <c r="F95" s="13"/>
    </row>
    <row r="96" spans="2:6" x14ac:dyDescent="0.2">
      <c r="B96" s="15"/>
      <c r="F96" s="13"/>
    </row>
    <row r="97" spans="2:6" x14ac:dyDescent="0.2">
      <c r="B97" s="15"/>
      <c r="F97" s="13"/>
    </row>
    <row r="98" spans="2:6" x14ac:dyDescent="0.2">
      <c r="B98" s="15"/>
      <c r="F98" s="13"/>
    </row>
    <row r="99" spans="2:6" x14ac:dyDescent="0.2">
      <c r="B99" s="15"/>
      <c r="F99" s="13"/>
    </row>
    <row r="100" spans="2:6" x14ac:dyDescent="0.2">
      <c r="B100" s="15"/>
      <c r="F100" s="13"/>
    </row>
    <row r="101" spans="2:6" x14ac:dyDescent="0.2">
      <c r="B101" s="15"/>
      <c r="F101" s="13"/>
    </row>
    <row r="102" spans="2:6" x14ac:dyDescent="0.2">
      <c r="B102" s="15"/>
      <c r="F102" s="13"/>
    </row>
    <row r="103" spans="2:6" x14ac:dyDescent="0.2">
      <c r="B103" s="15"/>
      <c r="F103" s="13"/>
    </row>
    <row r="104" spans="2:6" x14ac:dyDescent="0.2">
      <c r="B104" s="15"/>
      <c r="F104" s="13"/>
    </row>
    <row r="105" spans="2:6" x14ac:dyDescent="0.2">
      <c r="B105" s="15"/>
      <c r="F105" s="13"/>
    </row>
    <row r="106" spans="2:6" x14ac:dyDescent="0.2">
      <c r="B106" s="15"/>
      <c r="F106" s="13"/>
    </row>
    <row r="107" spans="2:6" x14ac:dyDescent="0.2">
      <c r="B107" s="15"/>
      <c r="F107" s="13"/>
    </row>
    <row r="108" spans="2:6" x14ac:dyDescent="0.2">
      <c r="B108" s="15"/>
      <c r="F108" s="13"/>
    </row>
    <row r="109" spans="2:6" x14ac:dyDescent="0.2">
      <c r="B109" s="15"/>
      <c r="F109" s="13"/>
    </row>
    <row r="110" spans="2:6" x14ac:dyDescent="0.2">
      <c r="B110" s="15"/>
      <c r="F110" s="13"/>
    </row>
    <row r="111" spans="2:6" x14ac:dyDescent="0.2">
      <c r="B111" s="15"/>
      <c r="F111" s="13"/>
    </row>
    <row r="112" spans="2:6" x14ac:dyDescent="0.2">
      <c r="B112" s="15"/>
      <c r="F112" s="13"/>
    </row>
    <row r="113" spans="2:6" x14ac:dyDescent="0.2">
      <c r="B113" s="15"/>
      <c r="F113" s="13"/>
    </row>
    <row r="114" spans="2:6" x14ac:dyDescent="0.2">
      <c r="B114" s="15"/>
      <c r="F114" s="13"/>
    </row>
    <row r="115" spans="2:6" x14ac:dyDescent="0.2">
      <c r="B115" s="15"/>
      <c r="F115" s="13"/>
    </row>
    <row r="116" spans="2:6" x14ac:dyDescent="0.2">
      <c r="B116" s="15"/>
      <c r="F116" s="13"/>
    </row>
    <row r="117" spans="2:6" x14ac:dyDescent="0.2">
      <c r="B117" s="15"/>
      <c r="F117" s="13"/>
    </row>
    <row r="118" spans="2:6" x14ac:dyDescent="0.2">
      <c r="B118" s="15"/>
      <c r="F118" s="13"/>
    </row>
    <row r="119" spans="2:6" x14ac:dyDescent="0.2">
      <c r="B119" s="15"/>
    </row>
    <row r="120" spans="2:6" x14ac:dyDescent="0.2">
      <c r="B120" s="15"/>
    </row>
    <row r="121" spans="2:6" x14ac:dyDescent="0.2">
      <c r="B121" s="15"/>
    </row>
    <row r="122" spans="2:6" x14ac:dyDescent="0.2">
      <c r="B122" s="15"/>
    </row>
    <row r="123" spans="2:6" x14ac:dyDescent="0.2">
      <c r="B123" s="15"/>
    </row>
    <row r="124" spans="2:6" x14ac:dyDescent="0.2">
      <c r="B124" s="15"/>
    </row>
    <row r="125" spans="2:6" x14ac:dyDescent="0.2">
      <c r="B125" s="15"/>
    </row>
    <row r="126" spans="2:6" x14ac:dyDescent="0.2">
      <c r="B126" s="15"/>
    </row>
    <row r="127" spans="2:6" x14ac:dyDescent="0.2">
      <c r="B127" s="15"/>
    </row>
    <row r="128" spans="2:6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6" x14ac:dyDescent="0.2">
      <c r="B145" s="15"/>
    </row>
    <row r="146" spans="2:6" x14ac:dyDescent="0.2">
      <c r="B146" s="15"/>
      <c r="F146" s="13"/>
    </row>
    <row r="147" spans="2:6" x14ac:dyDescent="0.2">
      <c r="B147" s="15"/>
      <c r="F147" s="13"/>
    </row>
    <row r="148" spans="2:6" x14ac:dyDescent="0.2">
      <c r="B148" s="15"/>
      <c r="F148" s="13"/>
    </row>
    <row r="149" spans="2:6" x14ac:dyDescent="0.2">
      <c r="B149" s="15"/>
      <c r="F149" s="13"/>
    </row>
    <row r="150" spans="2:6" x14ac:dyDescent="0.2">
      <c r="B150" s="15"/>
      <c r="F150" s="13"/>
    </row>
    <row r="151" spans="2:6" x14ac:dyDescent="0.2">
      <c r="B151" s="15"/>
      <c r="F151" s="13"/>
    </row>
    <row r="152" spans="2:6" x14ac:dyDescent="0.2">
      <c r="B152" s="15"/>
      <c r="F152" s="13"/>
    </row>
    <row r="153" spans="2:6" x14ac:dyDescent="0.2">
      <c r="B153" s="15"/>
      <c r="F153" s="13"/>
    </row>
    <row r="154" spans="2:6" x14ac:dyDescent="0.2">
      <c r="B154" s="15"/>
      <c r="F154" s="13"/>
    </row>
    <row r="155" spans="2:6" x14ac:dyDescent="0.2">
      <c r="B155" s="15"/>
      <c r="F155" s="13"/>
    </row>
    <row r="156" spans="2:6" x14ac:dyDescent="0.2">
      <c r="B156" s="15"/>
      <c r="F156" s="13"/>
    </row>
    <row r="157" spans="2:6" x14ac:dyDescent="0.2">
      <c r="B157" s="15"/>
      <c r="F157" s="13"/>
    </row>
    <row r="158" spans="2:6" x14ac:dyDescent="0.2">
      <c r="B158" s="15"/>
      <c r="F158" s="13"/>
    </row>
    <row r="159" spans="2:6" x14ac:dyDescent="0.2">
      <c r="B159" s="15"/>
      <c r="F159" s="13"/>
    </row>
    <row r="160" spans="2:6" x14ac:dyDescent="0.2">
      <c r="B160" s="15"/>
      <c r="F160" s="13"/>
    </row>
    <row r="161" spans="2:6" x14ac:dyDescent="0.2">
      <c r="B161" s="15"/>
      <c r="F161" s="13"/>
    </row>
    <row r="162" spans="2:6" x14ac:dyDescent="0.2">
      <c r="B162" s="15"/>
      <c r="F162" s="13"/>
    </row>
    <row r="163" spans="2:6" x14ac:dyDescent="0.2">
      <c r="B163" s="15"/>
      <c r="F163" s="13"/>
    </row>
    <row r="164" spans="2:6" x14ac:dyDescent="0.2">
      <c r="B164" s="15"/>
      <c r="F164" s="13"/>
    </row>
    <row r="165" spans="2:6" x14ac:dyDescent="0.2">
      <c r="B165" s="15"/>
      <c r="F165" s="13"/>
    </row>
    <row r="166" spans="2:6" x14ac:dyDescent="0.2">
      <c r="B166" s="15"/>
      <c r="F166" s="13"/>
    </row>
    <row r="167" spans="2:6" x14ac:dyDescent="0.2">
      <c r="B167" s="15"/>
      <c r="F167" s="13"/>
    </row>
    <row r="168" spans="2:6" x14ac:dyDescent="0.2">
      <c r="B168" s="15"/>
      <c r="F168" s="13"/>
    </row>
    <row r="169" spans="2:6" x14ac:dyDescent="0.2">
      <c r="B169" s="15"/>
      <c r="F169" s="13"/>
    </row>
    <row r="170" spans="2:6" x14ac:dyDescent="0.2">
      <c r="B170" s="15"/>
      <c r="F170" s="13"/>
    </row>
    <row r="171" spans="2:6" x14ac:dyDescent="0.2">
      <c r="B171" s="15"/>
      <c r="F171" s="13"/>
    </row>
    <row r="172" spans="2:6" x14ac:dyDescent="0.2">
      <c r="B172" s="15"/>
      <c r="F172" s="13"/>
    </row>
    <row r="173" spans="2:6" x14ac:dyDescent="0.2">
      <c r="B173" s="15"/>
    </row>
    <row r="174" spans="2:6" x14ac:dyDescent="0.2">
      <c r="B174" s="15"/>
    </row>
    <row r="175" spans="2:6" x14ac:dyDescent="0.2">
      <c r="B175" s="1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32" sqref="C32"/>
    </sheetView>
  </sheetViews>
  <sheetFormatPr baseColWidth="10" defaultColWidth="11.5703125" defaultRowHeight="15" x14ac:dyDescent="0.25"/>
  <cols>
    <col min="1" max="2" width="39" style="35" customWidth="1"/>
    <col min="3" max="4" width="39" style="36" customWidth="1"/>
    <col min="5" max="5" width="39" style="35" customWidth="1"/>
    <col min="6" max="16384" width="11.5703125" style="35"/>
  </cols>
  <sheetData>
    <row r="1" spans="1:4" x14ac:dyDescent="0.25">
      <c r="A1" s="34" t="s">
        <v>0</v>
      </c>
      <c r="B1" s="34" t="s">
        <v>1</v>
      </c>
      <c r="C1" s="36" t="s">
        <v>75</v>
      </c>
      <c r="D1" s="36" t="s">
        <v>76</v>
      </c>
    </row>
    <row r="2" spans="1:4" x14ac:dyDescent="0.25">
      <c r="A2" s="34" t="s">
        <v>147</v>
      </c>
      <c r="B2" s="34" t="s">
        <v>111</v>
      </c>
      <c r="C2" s="36" t="s">
        <v>79</v>
      </c>
      <c r="D2" s="36" t="s">
        <v>115</v>
      </c>
    </row>
    <row r="3" spans="1:4" x14ac:dyDescent="0.25">
      <c r="A3" s="34" t="s">
        <v>147</v>
      </c>
      <c r="B3" s="34" t="s">
        <v>111</v>
      </c>
      <c r="C3" s="36" t="s">
        <v>79</v>
      </c>
      <c r="D3" s="36" t="s">
        <v>115</v>
      </c>
    </row>
    <row r="4" spans="1:4" x14ac:dyDescent="0.25">
      <c r="A4" s="34" t="s">
        <v>148</v>
      </c>
      <c r="B4" s="34" t="s">
        <v>104</v>
      </c>
      <c r="C4" s="36" t="s">
        <v>79</v>
      </c>
      <c r="D4" s="36" t="s">
        <v>115</v>
      </c>
    </row>
    <row r="5" spans="1:4" x14ac:dyDescent="0.25">
      <c r="A5" s="34" t="s">
        <v>148</v>
      </c>
      <c r="B5" s="34" t="s">
        <v>104</v>
      </c>
      <c r="C5" s="36" t="s">
        <v>79</v>
      </c>
      <c r="D5" s="36" t="s">
        <v>115</v>
      </c>
    </row>
    <row r="6" spans="1:4" x14ac:dyDescent="0.25">
      <c r="A6" s="34" t="s">
        <v>150</v>
      </c>
      <c r="B6" s="34" t="s">
        <v>116</v>
      </c>
      <c r="C6" s="36" t="s">
        <v>109</v>
      </c>
      <c r="D6" s="36" t="s">
        <v>80</v>
      </c>
    </row>
    <row r="7" spans="1:4" x14ac:dyDescent="0.25">
      <c r="A7" s="34" t="s">
        <v>150</v>
      </c>
      <c r="B7" s="34" t="s">
        <v>116</v>
      </c>
      <c r="C7" s="36" t="s">
        <v>109</v>
      </c>
      <c r="D7" s="36" t="s">
        <v>80</v>
      </c>
    </row>
    <row r="8" spans="1:4" x14ac:dyDescent="0.25">
      <c r="A8" s="34" t="s">
        <v>149</v>
      </c>
      <c r="B8" s="34" t="s">
        <v>104</v>
      </c>
      <c r="C8" s="36" t="s">
        <v>109</v>
      </c>
      <c r="D8" s="36" t="s">
        <v>80</v>
      </c>
    </row>
    <row r="9" spans="1:4" x14ac:dyDescent="0.25">
      <c r="A9" s="34" t="s">
        <v>149</v>
      </c>
      <c r="B9" s="34" t="s">
        <v>104</v>
      </c>
      <c r="C9" s="36" t="s">
        <v>109</v>
      </c>
      <c r="D9" s="36" t="s">
        <v>80</v>
      </c>
    </row>
    <row r="10" spans="1:4" x14ac:dyDescent="0.25">
      <c r="A10" s="34" t="s">
        <v>158</v>
      </c>
      <c r="B10" s="34" t="s">
        <v>90</v>
      </c>
      <c r="C10" s="36" t="s">
        <v>109</v>
      </c>
      <c r="D10" s="36" t="s">
        <v>80</v>
      </c>
    </row>
    <row r="11" spans="1:4" x14ac:dyDescent="0.25">
      <c r="A11" s="34" t="s">
        <v>158</v>
      </c>
      <c r="B11" s="34" t="s">
        <v>90</v>
      </c>
      <c r="C11" s="36" t="s">
        <v>109</v>
      </c>
      <c r="D11" s="36" t="s">
        <v>80</v>
      </c>
    </row>
    <row r="12" spans="1:4" x14ac:dyDescent="0.25">
      <c r="A12" s="34" t="s">
        <v>151</v>
      </c>
      <c r="B12" s="34"/>
      <c r="C12" s="36" t="s">
        <v>80</v>
      </c>
      <c r="D12" s="36" t="s">
        <v>114</v>
      </c>
    </row>
    <row r="13" spans="1:4" x14ac:dyDescent="0.25">
      <c r="A13" s="34" t="s">
        <v>160</v>
      </c>
      <c r="B13" s="34" t="s">
        <v>118</v>
      </c>
      <c r="C13" s="36" t="s">
        <v>110</v>
      </c>
      <c r="D13" s="36" t="s">
        <v>79</v>
      </c>
    </row>
    <row r="14" spans="1:4" x14ac:dyDescent="0.25">
      <c r="A14" s="34" t="s">
        <v>160</v>
      </c>
      <c r="B14" s="34" t="s">
        <v>118</v>
      </c>
      <c r="C14" s="36" t="s">
        <v>110</v>
      </c>
      <c r="D14" s="36" t="s">
        <v>79</v>
      </c>
    </row>
    <row r="15" spans="1:4" x14ac:dyDescent="0.25">
      <c r="A15" s="34" t="s">
        <v>159</v>
      </c>
      <c r="B15" s="34" t="s">
        <v>90</v>
      </c>
      <c r="C15" s="36" t="s">
        <v>110</v>
      </c>
      <c r="D15" s="36" t="s">
        <v>79</v>
      </c>
    </row>
    <row r="16" spans="1:4" x14ac:dyDescent="0.25">
      <c r="A16" s="34" t="s">
        <v>159</v>
      </c>
      <c r="B16" s="34" t="s">
        <v>90</v>
      </c>
      <c r="C16" s="36" t="s">
        <v>110</v>
      </c>
      <c r="D16" s="36" t="s">
        <v>79</v>
      </c>
    </row>
    <row r="17" spans="1:4" x14ac:dyDescent="0.25">
      <c r="A17" s="34" t="s">
        <v>161</v>
      </c>
      <c r="B17" s="34" t="s">
        <v>157</v>
      </c>
      <c r="C17" s="36" t="s">
        <v>79</v>
      </c>
      <c r="D17" s="34" t="s">
        <v>77</v>
      </c>
    </row>
    <row r="18" spans="1:4" x14ac:dyDescent="0.25">
      <c r="A18" s="34" t="s">
        <v>161</v>
      </c>
      <c r="B18" s="34" t="s">
        <v>157</v>
      </c>
      <c r="C18" s="36" t="s">
        <v>79</v>
      </c>
      <c r="D18" s="34" t="s">
        <v>77</v>
      </c>
    </row>
    <row r="19" spans="1:4" x14ac:dyDescent="0.25">
      <c r="A19" s="34" t="s">
        <v>162</v>
      </c>
      <c r="B19" s="34" t="s">
        <v>90</v>
      </c>
      <c r="C19" s="36" t="s">
        <v>79</v>
      </c>
      <c r="D19" s="34" t="s">
        <v>77</v>
      </c>
    </row>
    <row r="20" spans="1:4" x14ac:dyDescent="0.25">
      <c r="A20" s="34" t="s">
        <v>162</v>
      </c>
      <c r="B20" s="34" t="s">
        <v>90</v>
      </c>
      <c r="C20" s="36" t="s">
        <v>79</v>
      </c>
      <c r="D20" s="34" t="s">
        <v>77</v>
      </c>
    </row>
    <row r="21" spans="1:4" x14ac:dyDescent="0.25">
      <c r="A21" s="34" t="s">
        <v>152</v>
      </c>
      <c r="B21" s="34"/>
      <c r="C21" s="36" t="s">
        <v>114</v>
      </c>
      <c r="D21" s="36" t="s">
        <v>113</v>
      </c>
    </row>
    <row r="22" spans="1:4" x14ac:dyDescent="0.25">
      <c r="A22" s="34" t="s">
        <v>153</v>
      </c>
      <c r="B22" s="34" t="s">
        <v>118</v>
      </c>
      <c r="C22" s="36" t="s">
        <v>113</v>
      </c>
      <c r="D22" s="34" t="s">
        <v>109</v>
      </c>
    </row>
    <row r="23" spans="1:4" x14ac:dyDescent="0.25">
      <c r="A23" s="34" t="s">
        <v>153</v>
      </c>
      <c r="B23" s="34" t="s">
        <v>118</v>
      </c>
      <c r="C23" s="36" t="s">
        <v>113</v>
      </c>
      <c r="D23" s="34" t="s">
        <v>109</v>
      </c>
    </row>
    <row r="24" spans="1:4" x14ac:dyDescent="0.25">
      <c r="A24" s="34" t="s">
        <v>154</v>
      </c>
      <c r="B24" s="34" t="s">
        <v>49</v>
      </c>
      <c r="C24" s="36" t="s">
        <v>113</v>
      </c>
      <c r="D24" s="34" t="s">
        <v>109</v>
      </c>
    </row>
    <row r="25" spans="1:4" x14ac:dyDescent="0.25">
      <c r="A25" s="34" t="s">
        <v>154</v>
      </c>
      <c r="B25" s="34" t="s">
        <v>49</v>
      </c>
      <c r="C25" s="36" t="s">
        <v>113</v>
      </c>
      <c r="D25" s="34" t="s">
        <v>109</v>
      </c>
    </row>
    <row r="26" spans="1:4" x14ac:dyDescent="0.25">
      <c r="A26" s="34" t="s">
        <v>155</v>
      </c>
      <c r="B26" s="34" t="s">
        <v>104</v>
      </c>
      <c r="C26" s="36" t="s">
        <v>113</v>
      </c>
      <c r="D26" s="34" t="s">
        <v>109</v>
      </c>
    </row>
    <row r="27" spans="1:4" x14ac:dyDescent="0.25">
      <c r="A27" s="34" t="s">
        <v>155</v>
      </c>
      <c r="B27" s="34" t="s">
        <v>104</v>
      </c>
      <c r="C27" s="36" t="s">
        <v>113</v>
      </c>
      <c r="D27" s="34" t="s">
        <v>109</v>
      </c>
    </row>
    <row r="28" spans="1:4" x14ac:dyDescent="0.25">
      <c r="A28" s="34" t="s">
        <v>156</v>
      </c>
      <c r="B28" s="34" t="s">
        <v>118</v>
      </c>
      <c r="C28" s="36" t="s">
        <v>115</v>
      </c>
      <c r="D28" s="34" t="s">
        <v>77</v>
      </c>
    </row>
    <row r="29" spans="1:4" x14ac:dyDescent="0.25">
      <c r="A29" s="34" t="s">
        <v>156</v>
      </c>
      <c r="B29" s="34" t="s">
        <v>118</v>
      </c>
      <c r="C29" s="36" t="s">
        <v>115</v>
      </c>
      <c r="D29" s="34" t="s">
        <v>77</v>
      </c>
    </row>
    <row r="30" spans="1:4" x14ac:dyDescent="0.25">
      <c r="A30" s="34" t="s">
        <v>169</v>
      </c>
      <c r="B30" s="34" t="s">
        <v>112</v>
      </c>
      <c r="C30" s="34" t="s">
        <v>77</v>
      </c>
      <c r="D30" s="36" t="s">
        <v>110</v>
      </c>
    </row>
    <row r="31" spans="1:4" x14ac:dyDescent="0.25">
      <c r="A31" s="34" t="s">
        <v>169</v>
      </c>
      <c r="B31" s="34" t="s">
        <v>112</v>
      </c>
      <c r="C31" s="34" t="s">
        <v>77</v>
      </c>
      <c r="D31" s="36" t="s">
        <v>110</v>
      </c>
    </row>
    <row r="32" spans="1:4" x14ac:dyDescent="0.25">
      <c r="A32" s="34" t="s">
        <v>170</v>
      </c>
      <c r="B32" s="34" t="s">
        <v>111</v>
      </c>
      <c r="C32" s="34" t="s">
        <v>77</v>
      </c>
      <c r="D32" s="36" t="s">
        <v>110</v>
      </c>
    </row>
    <row r="33" spans="1:4" x14ac:dyDescent="0.25">
      <c r="A33" s="34" t="s">
        <v>170</v>
      </c>
      <c r="B33" s="34" t="s">
        <v>111</v>
      </c>
      <c r="C33" s="34" t="s">
        <v>77</v>
      </c>
      <c r="D33" s="36" t="s">
        <v>110</v>
      </c>
    </row>
    <row r="34" spans="1:4" x14ac:dyDescent="0.25">
      <c r="A34" s="34" t="s">
        <v>171</v>
      </c>
      <c r="B34" s="34" t="s">
        <v>117</v>
      </c>
      <c r="C34" s="34" t="s">
        <v>77</v>
      </c>
      <c r="D34" s="36" t="s">
        <v>110</v>
      </c>
    </row>
    <row r="35" spans="1:4" x14ac:dyDescent="0.25">
      <c r="A35" s="34" t="s">
        <v>171</v>
      </c>
      <c r="B35" s="34" t="s">
        <v>117</v>
      </c>
      <c r="C35" s="34" t="s">
        <v>77</v>
      </c>
      <c r="D35" s="36" t="s">
        <v>110</v>
      </c>
    </row>
    <row r="36" spans="1:4" x14ac:dyDescent="0.25">
      <c r="A36" s="34" t="s">
        <v>172</v>
      </c>
      <c r="B36" s="34" t="s">
        <v>157</v>
      </c>
      <c r="C36" s="34" t="s">
        <v>77</v>
      </c>
      <c r="D36" s="36" t="s">
        <v>110</v>
      </c>
    </row>
    <row r="37" spans="1:4" x14ac:dyDescent="0.25">
      <c r="A37" s="34" t="s">
        <v>172</v>
      </c>
      <c r="B37" s="34" t="s">
        <v>157</v>
      </c>
      <c r="C37" s="34" t="s">
        <v>77</v>
      </c>
      <c r="D37" s="36" t="s">
        <v>110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37"/>
  <sheetViews>
    <sheetView zoomScaleNormal="100" workbookViewId="0">
      <selection sqref="A1:A37"/>
    </sheetView>
  </sheetViews>
  <sheetFormatPr baseColWidth="10" defaultColWidth="9.28515625" defaultRowHeight="15" x14ac:dyDescent="0.25"/>
  <cols>
    <col min="1" max="1" width="34.140625" style="42" customWidth="1"/>
    <col min="2" max="988" width="11.42578125" style="42"/>
    <col min="989" max="16384" width="9.28515625" style="43"/>
  </cols>
  <sheetData>
    <row r="1" spans="1:4" x14ac:dyDescent="0.25">
      <c r="A1" s="42" t="s">
        <v>0</v>
      </c>
      <c r="B1" s="42" t="s">
        <v>1</v>
      </c>
      <c r="C1" s="42" t="s">
        <v>2</v>
      </c>
      <c r="D1" s="42" t="s">
        <v>3</v>
      </c>
    </row>
    <row r="2" spans="1:4" x14ac:dyDescent="0.25">
      <c r="A2" s="42" t="s">
        <v>147</v>
      </c>
      <c r="B2" s="42" t="s">
        <v>111</v>
      </c>
      <c r="C2" s="42">
        <v>1</v>
      </c>
      <c r="D2" s="42" t="s">
        <v>87</v>
      </c>
    </row>
    <row r="3" spans="1:4" x14ac:dyDescent="0.25">
      <c r="A3" s="42" t="s">
        <v>147</v>
      </c>
      <c r="B3" s="42" t="s">
        <v>111</v>
      </c>
      <c r="C3" s="42">
        <v>2</v>
      </c>
      <c r="D3" s="42" t="s">
        <v>87</v>
      </c>
    </row>
    <row r="4" spans="1:4" x14ac:dyDescent="0.25">
      <c r="A4" s="42" t="s">
        <v>148</v>
      </c>
      <c r="B4" s="42" t="s">
        <v>104</v>
      </c>
      <c r="C4" s="42">
        <v>1</v>
      </c>
      <c r="D4" s="42" t="s">
        <v>87</v>
      </c>
    </row>
    <row r="5" spans="1:4" x14ac:dyDescent="0.25">
      <c r="A5" s="42" t="s">
        <v>148</v>
      </c>
      <c r="B5" s="42" t="s">
        <v>104</v>
      </c>
      <c r="C5" s="42">
        <v>2</v>
      </c>
      <c r="D5" s="42" t="s">
        <v>87</v>
      </c>
    </row>
    <row r="6" spans="1:4" x14ac:dyDescent="0.25">
      <c r="A6" s="42" t="s">
        <v>150</v>
      </c>
      <c r="B6" s="42" t="s">
        <v>116</v>
      </c>
      <c r="C6" s="42">
        <v>1</v>
      </c>
      <c r="D6" s="42" t="s">
        <v>88</v>
      </c>
    </row>
    <row r="7" spans="1:4" x14ac:dyDescent="0.25">
      <c r="A7" s="42" t="s">
        <v>150</v>
      </c>
      <c r="B7" s="42" t="s">
        <v>116</v>
      </c>
      <c r="C7" s="42">
        <v>2</v>
      </c>
      <c r="D7" s="42" t="s">
        <v>88</v>
      </c>
    </row>
    <row r="8" spans="1:4" x14ac:dyDescent="0.25">
      <c r="A8" s="42" t="s">
        <v>149</v>
      </c>
      <c r="B8" s="42" t="s">
        <v>104</v>
      </c>
      <c r="C8" s="42">
        <v>1</v>
      </c>
      <c r="D8" s="42" t="s">
        <v>88</v>
      </c>
    </row>
    <row r="9" spans="1:4" x14ac:dyDescent="0.25">
      <c r="A9" s="42" t="s">
        <v>149</v>
      </c>
      <c r="B9" s="42" t="s">
        <v>104</v>
      </c>
      <c r="C9" s="42">
        <v>2</v>
      </c>
      <c r="D9" s="42" t="s">
        <v>88</v>
      </c>
    </row>
    <row r="10" spans="1:4" x14ac:dyDescent="0.25">
      <c r="A10" s="42" t="s">
        <v>158</v>
      </c>
      <c r="B10" s="42" t="s">
        <v>90</v>
      </c>
      <c r="C10" s="42">
        <v>1</v>
      </c>
      <c r="D10" s="42" t="s">
        <v>88</v>
      </c>
    </row>
    <row r="11" spans="1:4" x14ac:dyDescent="0.25">
      <c r="A11" s="42" t="s">
        <v>158</v>
      </c>
      <c r="B11" s="42" t="s">
        <v>90</v>
      </c>
      <c r="C11" s="42">
        <v>2</v>
      </c>
      <c r="D11" s="42" t="s">
        <v>88</v>
      </c>
    </row>
    <row r="12" spans="1:4" x14ac:dyDescent="0.25">
      <c r="A12" s="42" t="s">
        <v>151</v>
      </c>
      <c r="D12" s="42" t="s">
        <v>89</v>
      </c>
    </row>
    <row r="13" spans="1:4" x14ac:dyDescent="0.25">
      <c r="A13" s="42" t="s">
        <v>160</v>
      </c>
      <c r="B13" s="42" t="s">
        <v>118</v>
      </c>
      <c r="C13" s="42">
        <v>1</v>
      </c>
      <c r="D13" s="42" t="s">
        <v>88</v>
      </c>
    </row>
    <row r="14" spans="1:4" x14ac:dyDescent="0.25">
      <c r="A14" s="42" t="s">
        <v>160</v>
      </c>
      <c r="B14" s="42" t="s">
        <v>118</v>
      </c>
      <c r="C14" s="42">
        <v>2</v>
      </c>
      <c r="D14" s="42" t="s">
        <v>88</v>
      </c>
    </row>
    <row r="15" spans="1:4" x14ac:dyDescent="0.25">
      <c r="A15" s="42" t="s">
        <v>159</v>
      </c>
      <c r="B15" s="42" t="s">
        <v>90</v>
      </c>
      <c r="C15" s="42">
        <v>1</v>
      </c>
      <c r="D15" s="42" t="s">
        <v>88</v>
      </c>
    </row>
    <row r="16" spans="1:4" x14ac:dyDescent="0.25">
      <c r="A16" s="42" t="s">
        <v>159</v>
      </c>
      <c r="B16" s="42" t="s">
        <v>90</v>
      </c>
      <c r="C16" s="42">
        <v>2</v>
      </c>
      <c r="D16" s="42" t="s">
        <v>88</v>
      </c>
    </row>
    <row r="17" spans="1:4" x14ac:dyDescent="0.25">
      <c r="A17" s="42" t="s">
        <v>161</v>
      </c>
      <c r="B17" s="42" t="s">
        <v>157</v>
      </c>
      <c r="C17" s="42">
        <v>1</v>
      </c>
      <c r="D17" s="42" t="s">
        <v>89</v>
      </c>
    </row>
    <row r="18" spans="1:4" x14ac:dyDescent="0.25">
      <c r="A18" s="42" t="s">
        <v>161</v>
      </c>
      <c r="B18" s="42" t="s">
        <v>157</v>
      </c>
      <c r="C18" s="42">
        <v>2</v>
      </c>
      <c r="D18" s="42" t="s">
        <v>89</v>
      </c>
    </row>
    <row r="19" spans="1:4" x14ac:dyDescent="0.25">
      <c r="A19" s="42" t="s">
        <v>162</v>
      </c>
      <c r="B19" s="42" t="s">
        <v>90</v>
      </c>
      <c r="C19" s="42">
        <v>1</v>
      </c>
      <c r="D19" s="42" t="s">
        <v>89</v>
      </c>
    </row>
    <row r="20" spans="1:4" x14ac:dyDescent="0.25">
      <c r="A20" s="42" t="s">
        <v>162</v>
      </c>
      <c r="B20" s="42" t="s">
        <v>90</v>
      </c>
      <c r="C20" s="42">
        <v>2</v>
      </c>
      <c r="D20" s="42" t="s">
        <v>89</v>
      </c>
    </row>
    <row r="21" spans="1:4" x14ac:dyDescent="0.25">
      <c r="A21" s="42" t="s">
        <v>152</v>
      </c>
      <c r="D21" s="42" t="s">
        <v>87</v>
      </c>
    </row>
    <row r="22" spans="1:4" x14ac:dyDescent="0.25">
      <c r="A22" s="42" t="s">
        <v>153</v>
      </c>
      <c r="B22" s="42" t="s">
        <v>118</v>
      </c>
      <c r="C22" s="42">
        <v>1</v>
      </c>
      <c r="D22" s="42" t="s">
        <v>89</v>
      </c>
    </row>
    <row r="23" spans="1:4" x14ac:dyDescent="0.25">
      <c r="A23" s="42" t="s">
        <v>153</v>
      </c>
      <c r="B23" s="42" t="s">
        <v>118</v>
      </c>
      <c r="C23" s="42">
        <v>2</v>
      </c>
      <c r="D23" s="42" t="s">
        <v>89</v>
      </c>
    </row>
    <row r="24" spans="1:4" x14ac:dyDescent="0.25">
      <c r="A24" s="42" t="s">
        <v>154</v>
      </c>
      <c r="B24" s="42" t="s">
        <v>49</v>
      </c>
      <c r="C24" s="42">
        <v>1</v>
      </c>
      <c r="D24" s="42" t="s">
        <v>89</v>
      </c>
    </row>
    <row r="25" spans="1:4" x14ac:dyDescent="0.25">
      <c r="A25" s="42" t="s">
        <v>154</v>
      </c>
      <c r="B25" s="42" t="s">
        <v>49</v>
      </c>
      <c r="C25" s="42">
        <v>2</v>
      </c>
      <c r="D25" s="42" t="s">
        <v>89</v>
      </c>
    </row>
    <row r="26" spans="1:4" x14ac:dyDescent="0.25">
      <c r="A26" s="42" t="s">
        <v>155</v>
      </c>
      <c r="B26" s="42" t="s">
        <v>104</v>
      </c>
      <c r="C26" s="42">
        <v>1</v>
      </c>
      <c r="D26" s="42" t="s">
        <v>89</v>
      </c>
    </row>
    <row r="27" spans="1:4" x14ac:dyDescent="0.25">
      <c r="A27" s="42" t="s">
        <v>155</v>
      </c>
      <c r="B27" s="42" t="s">
        <v>104</v>
      </c>
      <c r="C27" s="42">
        <v>2</v>
      </c>
      <c r="D27" s="42" t="s">
        <v>89</v>
      </c>
    </row>
    <row r="28" spans="1:4" x14ac:dyDescent="0.25">
      <c r="A28" s="42" t="s">
        <v>156</v>
      </c>
      <c r="B28" s="42" t="s">
        <v>118</v>
      </c>
      <c r="C28" s="42">
        <v>1</v>
      </c>
      <c r="D28" s="42" t="s">
        <v>87</v>
      </c>
    </row>
    <row r="29" spans="1:4" x14ac:dyDescent="0.25">
      <c r="A29" s="42" t="s">
        <v>156</v>
      </c>
      <c r="B29" s="42" t="s">
        <v>118</v>
      </c>
      <c r="C29" s="42">
        <v>2</v>
      </c>
      <c r="D29" s="42" t="s">
        <v>87</v>
      </c>
    </row>
    <row r="30" spans="1:4" x14ac:dyDescent="0.25">
      <c r="A30" s="42" t="s">
        <v>169</v>
      </c>
      <c r="B30" s="42" t="s">
        <v>112</v>
      </c>
      <c r="C30" s="42">
        <v>1</v>
      </c>
      <c r="D30" s="42" t="s">
        <v>88</v>
      </c>
    </row>
    <row r="31" spans="1:4" x14ac:dyDescent="0.25">
      <c r="A31" s="42" t="s">
        <v>169</v>
      </c>
      <c r="B31" s="42" t="s">
        <v>112</v>
      </c>
      <c r="C31" s="42">
        <v>1</v>
      </c>
      <c r="D31" s="42" t="s">
        <v>88</v>
      </c>
    </row>
    <row r="32" spans="1:4" x14ac:dyDescent="0.25">
      <c r="A32" s="42" t="s">
        <v>170</v>
      </c>
      <c r="B32" s="42" t="s">
        <v>111</v>
      </c>
      <c r="C32" s="42">
        <v>1</v>
      </c>
      <c r="D32" s="42" t="s">
        <v>88</v>
      </c>
    </row>
    <row r="33" spans="1:4" x14ac:dyDescent="0.25">
      <c r="A33" s="42" t="s">
        <v>170</v>
      </c>
      <c r="B33" s="42" t="s">
        <v>111</v>
      </c>
      <c r="C33" s="42">
        <v>1</v>
      </c>
      <c r="D33" s="42" t="s">
        <v>88</v>
      </c>
    </row>
    <row r="34" spans="1:4" x14ac:dyDescent="0.25">
      <c r="A34" s="42" t="s">
        <v>171</v>
      </c>
      <c r="B34" s="42" t="s">
        <v>117</v>
      </c>
      <c r="C34" s="42">
        <v>1</v>
      </c>
      <c r="D34" s="42" t="s">
        <v>88</v>
      </c>
    </row>
    <row r="35" spans="1:4" x14ac:dyDescent="0.25">
      <c r="A35" s="42" t="s">
        <v>171</v>
      </c>
      <c r="B35" s="42" t="s">
        <v>117</v>
      </c>
      <c r="C35" s="42">
        <v>2</v>
      </c>
      <c r="D35" s="42" t="s">
        <v>88</v>
      </c>
    </row>
    <row r="36" spans="1:4" x14ac:dyDescent="0.25">
      <c r="A36" s="42" t="s">
        <v>172</v>
      </c>
      <c r="B36" s="42" t="s">
        <v>157</v>
      </c>
      <c r="C36" s="42">
        <v>1</v>
      </c>
      <c r="D36" s="42" t="s">
        <v>88</v>
      </c>
    </row>
    <row r="37" spans="1:4" x14ac:dyDescent="0.25">
      <c r="A37" s="42" t="s">
        <v>172</v>
      </c>
      <c r="B37" s="42" t="s">
        <v>157</v>
      </c>
      <c r="C37" s="42">
        <v>2</v>
      </c>
      <c r="D37" s="42" t="s">
        <v>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49"/>
  <sheetViews>
    <sheetView zoomScale="115" zoomScaleNormal="115" workbookViewId="0">
      <selection activeCell="A37" sqref="A1:A37"/>
    </sheetView>
  </sheetViews>
  <sheetFormatPr baseColWidth="10" defaultColWidth="9.28515625" defaultRowHeight="14.65" customHeight="1" x14ac:dyDescent="0.25"/>
  <cols>
    <col min="1" max="1" width="45.28515625" style="16" customWidth="1"/>
    <col min="2" max="2" width="10.140625" style="16" customWidth="1"/>
    <col min="3" max="3" width="11.42578125" style="20" bestFit="1" customWidth="1"/>
    <col min="4" max="4" width="14.42578125" style="20" customWidth="1"/>
    <col min="5" max="5" width="22" style="20" customWidth="1"/>
    <col min="6" max="6" width="13.85546875" style="20" customWidth="1"/>
    <col min="7" max="7" width="26" style="20" customWidth="1"/>
    <col min="8" max="8" width="23.5703125" style="20" customWidth="1"/>
    <col min="9" max="9" width="12.140625" style="20" customWidth="1"/>
    <col min="10" max="10" width="8.42578125" style="20" customWidth="1"/>
    <col min="11" max="11" width="15.140625" style="20" customWidth="1"/>
    <col min="12" max="12" width="11.140625" style="20" bestFit="1" customWidth="1"/>
    <col min="13" max="13" width="11.42578125" style="20" bestFit="1" customWidth="1"/>
    <col min="14" max="14" width="9.28515625" style="20" bestFit="1" customWidth="1"/>
    <col min="15" max="15" width="7.85546875" style="20" bestFit="1" customWidth="1"/>
    <col min="16" max="16" width="19.5703125" style="20" bestFit="1" customWidth="1"/>
    <col min="17" max="17" width="18" style="20" bestFit="1" customWidth="1"/>
    <col min="18" max="18" width="15.28515625" style="20" bestFit="1" customWidth="1"/>
    <col min="19" max="19" width="13.7109375" style="49" bestFit="1" customWidth="1"/>
    <col min="20" max="20" width="15.28515625" style="49" bestFit="1" customWidth="1"/>
    <col min="21" max="21" width="9.140625" style="49" bestFit="1" customWidth="1"/>
    <col min="22" max="22" width="19.28515625" style="49" bestFit="1" customWidth="1"/>
    <col min="23" max="23" width="17.7109375" style="49" bestFit="1" customWidth="1"/>
    <col min="24" max="24" width="11.140625" style="20" bestFit="1" customWidth="1"/>
    <col min="25" max="1032" width="11.42578125" style="20"/>
    <col min="1033" max="16384" width="9.28515625" style="32"/>
  </cols>
  <sheetData>
    <row r="1" spans="1:24" ht="14.65" customHeight="1" x14ac:dyDescent="0.25">
      <c r="A1" s="17" t="s">
        <v>0</v>
      </c>
      <c r="B1" s="17" t="s">
        <v>91</v>
      </c>
      <c r="C1" s="20" t="s">
        <v>3</v>
      </c>
      <c r="D1" s="20" t="s">
        <v>4</v>
      </c>
      <c r="E1" s="20" t="s">
        <v>1</v>
      </c>
      <c r="F1" s="20" t="s">
        <v>5</v>
      </c>
      <c r="G1" s="20" t="s">
        <v>68</v>
      </c>
      <c r="H1" s="20" t="s">
        <v>67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45" t="s">
        <v>53</v>
      </c>
      <c r="O1" s="45" t="s">
        <v>54</v>
      </c>
      <c r="P1" s="20" t="s">
        <v>51</v>
      </c>
      <c r="Q1" s="45" t="s">
        <v>52</v>
      </c>
      <c r="R1" s="45" t="s">
        <v>60</v>
      </c>
      <c r="S1" s="45" t="s">
        <v>61</v>
      </c>
      <c r="T1" s="45" t="s">
        <v>62</v>
      </c>
      <c r="U1" s="45" t="s">
        <v>55</v>
      </c>
      <c r="V1" s="45" t="s">
        <v>56</v>
      </c>
      <c r="W1" s="45" t="s">
        <v>57</v>
      </c>
      <c r="X1" s="45" t="s">
        <v>50</v>
      </c>
    </row>
    <row r="2" spans="1:24" ht="14.65" customHeight="1" x14ac:dyDescent="0.25">
      <c r="A2" s="16" t="s">
        <v>147</v>
      </c>
      <c r="B2" s="32" t="s">
        <v>74</v>
      </c>
      <c r="C2" s="20" t="s">
        <v>87</v>
      </c>
      <c r="D2" s="20" t="s">
        <v>12</v>
      </c>
      <c r="E2" s="16" t="s">
        <v>111</v>
      </c>
      <c r="F2" s="20" t="s">
        <v>81</v>
      </c>
      <c r="G2" s="16" t="s">
        <v>163</v>
      </c>
      <c r="H2" s="20" t="s">
        <v>164</v>
      </c>
      <c r="I2" s="21"/>
      <c r="L2" s="44"/>
      <c r="M2" s="44">
        <v>43060</v>
      </c>
      <c r="N2" s="46"/>
      <c r="O2" s="46"/>
      <c r="P2" s="46"/>
      <c r="Q2" s="46"/>
      <c r="R2" s="46"/>
      <c r="S2" s="47"/>
      <c r="T2" s="46"/>
      <c r="U2" s="47"/>
      <c r="V2" s="47"/>
      <c r="W2" s="47"/>
    </row>
    <row r="3" spans="1:24" ht="14.65" customHeight="1" x14ac:dyDescent="0.25">
      <c r="A3" s="16" t="s">
        <v>147</v>
      </c>
      <c r="B3" s="32" t="s">
        <v>74</v>
      </c>
      <c r="C3" s="20" t="s">
        <v>87</v>
      </c>
      <c r="D3" s="20" t="s">
        <v>12</v>
      </c>
      <c r="E3" s="16" t="s">
        <v>111</v>
      </c>
      <c r="F3" s="20" t="s">
        <v>81</v>
      </c>
      <c r="G3" s="16" t="s">
        <v>163</v>
      </c>
      <c r="H3" s="20" t="s">
        <v>164</v>
      </c>
      <c r="I3" s="21"/>
      <c r="L3" s="44"/>
      <c r="M3" s="44">
        <v>43060</v>
      </c>
      <c r="S3" s="45"/>
      <c r="T3" s="20"/>
      <c r="U3" s="45"/>
      <c r="V3" s="45"/>
      <c r="W3" s="45"/>
    </row>
    <row r="4" spans="1:24" ht="14.65" customHeight="1" x14ac:dyDescent="0.25">
      <c r="A4" s="16" t="s">
        <v>148</v>
      </c>
      <c r="B4" s="32" t="s">
        <v>74</v>
      </c>
      <c r="C4" s="20" t="s">
        <v>87</v>
      </c>
      <c r="D4" s="20" t="s">
        <v>12</v>
      </c>
      <c r="E4" s="16" t="s">
        <v>104</v>
      </c>
      <c r="F4" s="20" t="s">
        <v>84</v>
      </c>
      <c r="G4" s="16" t="s">
        <v>163</v>
      </c>
      <c r="H4" s="20" t="s">
        <v>164</v>
      </c>
      <c r="I4" s="21"/>
      <c r="L4" s="44"/>
      <c r="M4" s="44">
        <v>43060</v>
      </c>
      <c r="S4" s="45"/>
      <c r="T4" s="20"/>
      <c r="U4" s="45"/>
      <c r="V4" s="45"/>
      <c r="W4" s="45"/>
      <c r="X4" s="21"/>
    </row>
    <row r="5" spans="1:24" ht="14.65" customHeight="1" x14ac:dyDescent="0.25">
      <c r="A5" s="16" t="s">
        <v>148</v>
      </c>
      <c r="B5" s="32" t="s">
        <v>74</v>
      </c>
      <c r="C5" s="20" t="s">
        <v>87</v>
      </c>
      <c r="D5" s="20" t="s">
        <v>12</v>
      </c>
      <c r="E5" s="16" t="s">
        <v>104</v>
      </c>
      <c r="F5" s="20" t="s">
        <v>84</v>
      </c>
      <c r="G5" s="16" t="s">
        <v>163</v>
      </c>
      <c r="H5" s="20" t="s">
        <v>164</v>
      </c>
      <c r="I5" s="21"/>
      <c r="L5" s="44"/>
      <c r="M5" s="44">
        <v>43060</v>
      </c>
      <c r="S5" s="45"/>
      <c r="T5" s="20"/>
      <c r="U5" s="45"/>
      <c r="V5" s="45"/>
      <c r="W5" s="45"/>
      <c r="X5" s="21"/>
    </row>
    <row r="6" spans="1:24" ht="14.65" customHeight="1" x14ac:dyDescent="0.25">
      <c r="A6" s="16" t="s">
        <v>150</v>
      </c>
      <c r="B6" s="32" t="s">
        <v>92</v>
      </c>
      <c r="C6" s="20" t="s">
        <v>88</v>
      </c>
      <c r="D6" s="20" t="s">
        <v>12</v>
      </c>
      <c r="E6" s="16" t="s">
        <v>116</v>
      </c>
      <c r="F6" s="20" t="s">
        <v>70</v>
      </c>
      <c r="G6" s="16" t="s">
        <v>166</v>
      </c>
      <c r="H6" s="20" t="s">
        <v>165</v>
      </c>
      <c r="I6" s="32"/>
      <c r="L6" s="44"/>
      <c r="M6" s="44">
        <v>43045</v>
      </c>
      <c r="S6" s="45"/>
      <c r="T6" s="20"/>
      <c r="U6" s="45"/>
      <c r="V6" s="45"/>
      <c r="W6" s="45"/>
    </row>
    <row r="7" spans="1:24" ht="14.65" customHeight="1" x14ac:dyDescent="0.25">
      <c r="A7" s="16" t="s">
        <v>150</v>
      </c>
      <c r="B7" s="32" t="s">
        <v>92</v>
      </c>
      <c r="C7" s="20" t="s">
        <v>88</v>
      </c>
      <c r="D7" s="20" t="s">
        <v>12</v>
      </c>
      <c r="E7" s="16" t="s">
        <v>116</v>
      </c>
      <c r="F7" s="20" t="s">
        <v>70</v>
      </c>
      <c r="G7" s="16" t="s">
        <v>166</v>
      </c>
      <c r="H7" s="20" t="s">
        <v>165</v>
      </c>
      <c r="I7" s="21"/>
      <c r="L7" s="44"/>
      <c r="M7" s="44">
        <v>43045</v>
      </c>
      <c r="S7" s="45"/>
      <c r="T7" s="20"/>
      <c r="U7" s="45"/>
      <c r="V7" s="45"/>
      <c r="W7" s="45"/>
    </row>
    <row r="8" spans="1:24" ht="14.65" customHeight="1" x14ac:dyDescent="0.25">
      <c r="A8" s="16" t="s">
        <v>149</v>
      </c>
      <c r="B8" s="32" t="s">
        <v>92</v>
      </c>
      <c r="C8" s="20" t="s">
        <v>88</v>
      </c>
      <c r="D8" s="20" t="s">
        <v>12</v>
      </c>
      <c r="E8" s="16" t="s">
        <v>104</v>
      </c>
      <c r="F8" s="20" t="s">
        <v>84</v>
      </c>
      <c r="G8" s="16" t="s">
        <v>166</v>
      </c>
      <c r="H8" s="20" t="s">
        <v>165</v>
      </c>
      <c r="I8" s="21"/>
      <c r="L8" s="44"/>
      <c r="M8" s="44">
        <v>43045</v>
      </c>
      <c r="S8" s="45"/>
      <c r="T8" s="20"/>
      <c r="U8" s="45"/>
      <c r="V8" s="45"/>
      <c r="W8" s="45"/>
    </row>
    <row r="9" spans="1:24" ht="14.65" customHeight="1" x14ac:dyDescent="0.25">
      <c r="A9" s="16" t="s">
        <v>149</v>
      </c>
      <c r="B9" s="32" t="s">
        <v>92</v>
      </c>
      <c r="C9" s="20" t="s">
        <v>88</v>
      </c>
      <c r="D9" s="20" t="s">
        <v>12</v>
      </c>
      <c r="E9" s="16" t="s">
        <v>104</v>
      </c>
      <c r="F9" s="20" t="s">
        <v>84</v>
      </c>
      <c r="G9" s="16" t="s">
        <v>166</v>
      </c>
      <c r="H9" s="20" t="s">
        <v>165</v>
      </c>
      <c r="I9" s="21"/>
      <c r="L9" s="44"/>
      <c r="M9" s="44">
        <v>43045</v>
      </c>
      <c r="S9" s="45"/>
      <c r="T9" s="20"/>
      <c r="U9" s="45"/>
      <c r="V9" s="45"/>
      <c r="W9" s="45"/>
    </row>
    <row r="10" spans="1:24" ht="14.65" customHeight="1" x14ac:dyDescent="0.25">
      <c r="A10" s="16" t="s">
        <v>158</v>
      </c>
      <c r="B10" s="32" t="s">
        <v>92</v>
      </c>
      <c r="C10" s="20" t="s">
        <v>88</v>
      </c>
      <c r="D10" s="20" t="s">
        <v>12</v>
      </c>
      <c r="E10" s="16" t="s">
        <v>90</v>
      </c>
      <c r="G10" s="16"/>
      <c r="H10" s="32" t="s">
        <v>90</v>
      </c>
      <c r="I10" s="21"/>
      <c r="L10" s="44"/>
      <c r="M10" s="44">
        <v>43045</v>
      </c>
      <c r="S10" s="45"/>
      <c r="T10" s="20"/>
      <c r="U10" s="45"/>
      <c r="V10" s="45"/>
      <c r="W10" s="45"/>
    </row>
    <row r="11" spans="1:24" ht="14.65" customHeight="1" x14ac:dyDescent="0.25">
      <c r="A11" s="16" t="s">
        <v>158</v>
      </c>
      <c r="B11" s="32" t="s">
        <v>92</v>
      </c>
      <c r="C11" s="20" t="s">
        <v>88</v>
      </c>
      <c r="D11" s="20" t="s">
        <v>12</v>
      </c>
      <c r="E11" s="16" t="s">
        <v>90</v>
      </c>
      <c r="G11" s="16"/>
      <c r="H11" s="32" t="s">
        <v>90</v>
      </c>
      <c r="I11" s="21"/>
      <c r="L11" s="44"/>
      <c r="M11" s="44">
        <v>43045</v>
      </c>
      <c r="S11" s="45"/>
      <c r="T11" s="20"/>
      <c r="U11" s="45"/>
      <c r="V11" s="45"/>
      <c r="W11" s="45"/>
    </row>
    <row r="12" spans="1:24" ht="14.65" customHeight="1" x14ac:dyDescent="0.25">
      <c r="A12" s="16" t="s">
        <v>151</v>
      </c>
      <c r="B12" s="32" t="s">
        <v>93</v>
      </c>
      <c r="C12" s="20" t="s">
        <v>89</v>
      </c>
      <c r="E12" s="16"/>
      <c r="G12" s="16"/>
      <c r="H12" s="32"/>
      <c r="I12" s="21"/>
      <c r="L12" s="44"/>
      <c r="M12" s="44"/>
      <c r="S12" s="45"/>
      <c r="T12" s="20"/>
      <c r="U12" s="45"/>
      <c r="V12" s="45"/>
      <c r="W12" s="45"/>
    </row>
    <row r="13" spans="1:24" ht="14.45" customHeight="1" x14ac:dyDescent="0.25">
      <c r="A13" s="16" t="s">
        <v>160</v>
      </c>
      <c r="B13" s="32" t="s">
        <v>94</v>
      </c>
      <c r="C13" s="20" t="s">
        <v>88</v>
      </c>
      <c r="D13" s="20" t="s">
        <v>11</v>
      </c>
      <c r="E13" s="16" t="s">
        <v>118</v>
      </c>
      <c r="F13" s="33" t="s">
        <v>71</v>
      </c>
      <c r="G13" s="16" t="s">
        <v>118</v>
      </c>
      <c r="H13" s="33" t="s">
        <v>71</v>
      </c>
      <c r="I13" s="21"/>
      <c r="L13" s="44"/>
      <c r="M13" s="44">
        <v>43045</v>
      </c>
      <c r="S13" s="45"/>
      <c r="T13" s="20"/>
      <c r="U13" s="45"/>
      <c r="V13" s="45"/>
      <c r="W13" s="45"/>
    </row>
    <row r="14" spans="1:24" ht="14.65" customHeight="1" x14ac:dyDescent="0.25">
      <c r="A14" s="16" t="s">
        <v>160</v>
      </c>
      <c r="B14" s="32" t="s">
        <v>94</v>
      </c>
      <c r="C14" s="20" t="s">
        <v>88</v>
      </c>
      <c r="D14" s="20" t="s">
        <v>11</v>
      </c>
      <c r="E14" s="32" t="s">
        <v>118</v>
      </c>
      <c r="F14" s="33" t="s">
        <v>71</v>
      </c>
      <c r="G14" s="32" t="s">
        <v>118</v>
      </c>
      <c r="H14" s="33" t="s">
        <v>71</v>
      </c>
      <c r="I14" s="21"/>
      <c r="L14" s="44"/>
      <c r="M14" s="44">
        <v>43045</v>
      </c>
      <c r="S14" s="45"/>
      <c r="T14" s="20"/>
      <c r="U14" s="45"/>
      <c r="V14" s="45"/>
      <c r="W14" s="45"/>
    </row>
    <row r="15" spans="1:24" ht="14.65" customHeight="1" x14ac:dyDescent="0.25">
      <c r="A15" s="16" t="s">
        <v>159</v>
      </c>
      <c r="B15" s="32" t="s">
        <v>94</v>
      </c>
      <c r="C15" s="20" t="s">
        <v>88</v>
      </c>
      <c r="D15" s="20" t="s">
        <v>11</v>
      </c>
      <c r="E15" s="32" t="s">
        <v>90</v>
      </c>
      <c r="H15" s="20" t="s">
        <v>90</v>
      </c>
      <c r="L15" s="44"/>
      <c r="M15" s="44">
        <v>43045</v>
      </c>
      <c r="S15" s="45"/>
      <c r="T15" s="20"/>
      <c r="U15" s="45"/>
      <c r="V15" s="45"/>
      <c r="W15" s="45"/>
    </row>
    <row r="16" spans="1:24" ht="14.65" customHeight="1" x14ac:dyDescent="0.25">
      <c r="A16" s="16" t="s">
        <v>159</v>
      </c>
      <c r="B16" s="32" t="s">
        <v>94</v>
      </c>
      <c r="C16" s="20" t="s">
        <v>88</v>
      </c>
      <c r="D16" s="20" t="s">
        <v>11</v>
      </c>
      <c r="E16" s="16" t="s">
        <v>90</v>
      </c>
      <c r="G16" s="16"/>
      <c r="H16" s="20" t="s">
        <v>90</v>
      </c>
      <c r="I16" s="21"/>
      <c r="J16" s="32"/>
      <c r="L16" s="44"/>
      <c r="M16" s="44">
        <v>43045</v>
      </c>
      <c r="S16" s="45"/>
      <c r="T16" s="20"/>
      <c r="U16" s="45"/>
      <c r="V16" s="45"/>
      <c r="W16" s="45"/>
    </row>
    <row r="17" spans="1:23" ht="14.65" customHeight="1" x14ac:dyDescent="0.25">
      <c r="A17" s="16" t="s">
        <v>161</v>
      </c>
      <c r="B17" s="16" t="s">
        <v>95</v>
      </c>
      <c r="C17" s="20" t="s">
        <v>89</v>
      </c>
      <c r="D17" s="20" t="s">
        <v>11</v>
      </c>
      <c r="E17" s="32" t="s">
        <v>157</v>
      </c>
      <c r="F17" s="20" t="s">
        <v>77</v>
      </c>
      <c r="G17" s="32" t="s">
        <v>157</v>
      </c>
      <c r="H17" s="20" t="s">
        <v>77</v>
      </c>
      <c r="I17" s="21"/>
      <c r="L17" s="44"/>
      <c r="M17" s="44">
        <v>43045</v>
      </c>
      <c r="S17" s="45"/>
      <c r="T17" s="20"/>
      <c r="U17" s="45"/>
      <c r="V17" s="45"/>
      <c r="W17" s="45"/>
    </row>
    <row r="18" spans="1:23" ht="14.65" customHeight="1" x14ac:dyDescent="0.25">
      <c r="A18" s="16" t="s">
        <v>161</v>
      </c>
      <c r="B18" s="16" t="s">
        <v>95</v>
      </c>
      <c r="C18" s="20" t="s">
        <v>89</v>
      </c>
      <c r="D18" s="20" t="s">
        <v>11</v>
      </c>
      <c r="E18" s="32" t="s">
        <v>157</v>
      </c>
      <c r="F18" s="20" t="s">
        <v>77</v>
      </c>
      <c r="G18" s="32" t="s">
        <v>157</v>
      </c>
      <c r="H18" s="20" t="s">
        <v>77</v>
      </c>
      <c r="L18" s="44"/>
      <c r="M18" s="44">
        <v>43045</v>
      </c>
      <c r="S18" s="45"/>
      <c r="T18" s="20"/>
      <c r="U18" s="45"/>
      <c r="V18" s="45"/>
      <c r="W18" s="45"/>
    </row>
    <row r="19" spans="1:23" ht="14.65" customHeight="1" x14ac:dyDescent="0.25">
      <c r="A19" s="16" t="s">
        <v>162</v>
      </c>
      <c r="B19" s="16" t="s">
        <v>95</v>
      </c>
      <c r="C19" s="20" t="s">
        <v>89</v>
      </c>
      <c r="D19" s="20" t="s">
        <v>11</v>
      </c>
      <c r="E19" s="32" t="s">
        <v>90</v>
      </c>
      <c r="F19" s="16"/>
      <c r="H19" s="20" t="s">
        <v>90</v>
      </c>
      <c r="L19" s="44"/>
      <c r="M19" s="44">
        <v>43045</v>
      </c>
      <c r="S19" s="45"/>
      <c r="T19" s="20"/>
      <c r="U19" s="45"/>
      <c r="V19" s="45"/>
      <c r="W19" s="45"/>
    </row>
    <row r="20" spans="1:23" ht="14.65" customHeight="1" x14ac:dyDescent="0.25">
      <c r="A20" s="16" t="s">
        <v>162</v>
      </c>
      <c r="B20" s="16" t="s">
        <v>95</v>
      </c>
      <c r="C20" s="20" t="s">
        <v>89</v>
      </c>
      <c r="D20" s="20" t="s">
        <v>11</v>
      </c>
      <c r="E20" s="16" t="s">
        <v>90</v>
      </c>
      <c r="F20" s="32"/>
      <c r="H20" s="20" t="s">
        <v>90</v>
      </c>
      <c r="I20" s="21"/>
      <c r="L20" s="44"/>
      <c r="M20" s="44">
        <v>43045</v>
      </c>
      <c r="S20" s="45"/>
      <c r="T20" s="20"/>
      <c r="U20" s="45"/>
      <c r="V20" s="45"/>
      <c r="W20" s="45"/>
    </row>
    <row r="21" spans="1:23" ht="14.65" customHeight="1" x14ac:dyDescent="0.25">
      <c r="A21" s="16" t="s">
        <v>152</v>
      </c>
      <c r="B21" s="16" t="s">
        <v>96</v>
      </c>
      <c r="C21" s="20" t="s">
        <v>87</v>
      </c>
      <c r="E21" s="16"/>
      <c r="F21" s="32"/>
      <c r="L21" s="44"/>
      <c r="M21" s="44"/>
      <c r="S21" s="45"/>
      <c r="T21" s="20"/>
      <c r="U21" s="45"/>
      <c r="V21" s="45"/>
      <c r="W21" s="45"/>
    </row>
    <row r="22" spans="1:23" ht="14.65" customHeight="1" x14ac:dyDescent="0.25">
      <c r="A22" s="16" t="s">
        <v>153</v>
      </c>
      <c r="B22" s="20" t="s">
        <v>97</v>
      </c>
      <c r="C22" s="20" t="s">
        <v>89</v>
      </c>
      <c r="D22" s="20" t="s">
        <v>12</v>
      </c>
      <c r="E22" s="16" t="s">
        <v>118</v>
      </c>
      <c r="F22" s="33" t="s">
        <v>71</v>
      </c>
      <c r="G22" s="20" t="s">
        <v>167</v>
      </c>
      <c r="H22" s="33" t="s">
        <v>168</v>
      </c>
      <c r="L22" s="44"/>
      <c r="M22" s="44">
        <v>43060</v>
      </c>
      <c r="N22" s="46"/>
      <c r="S22" s="45"/>
      <c r="T22" s="20"/>
      <c r="U22" s="45"/>
      <c r="V22" s="45"/>
      <c r="W22" s="45"/>
    </row>
    <row r="23" spans="1:23" ht="14.65" customHeight="1" x14ac:dyDescent="0.25">
      <c r="A23" s="16" t="s">
        <v>153</v>
      </c>
      <c r="B23" s="32" t="s">
        <v>97</v>
      </c>
      <c r="C23" s="20" t="s">
        <v>89</v>
      </c>
      <c r="D23" s="20" t="s">
        <v>12</v>
      </c>
      <c r="E23" s="16" t="s">
        <v>118</v>
      </c>
      <c r="F23" s="33" t="s">
        <v>71</v>
      </c>
      <c r="G23" s="20" t="s">
        <v>167</v>
      </c>
      <c r="H23" s="33" t="s">
        <v>168</v>
      </c>
      <c r="L23" s="44"/>
      <c r="M23" s="44">
        <v>43060</v>
      </c>
      <c r="S23" s="45"/>
      <c r="T23" s="20"/>
      <c r="U23" s="45"/>
      <c r="V23" s="45"/>
      <c r="W23" s="45"/>
    </row>
    <row r="24" spans="1:23" ht="14.65" customHeight="1" x14ac:dyDescent="0.25">
      <c r="A24" s="16" t="s">
        <v>154</v>
      </c>
      <c r="B24" s="20" t="s">
        <v>97</v>
      </c>
      <c r="C24" s="20" t="s">
        <v>89</v>
      </c>
      <c r="D24" s="20" t="s">
        <v>12</v>
      </c>
      <c r="E24" s="16" t="s">
        <v>49</v>
      </c>
      <c r="F24" s="20" t="s">
        <v>48</v>
      </c>
      <c r="G24" s="16" t="s">
        <v>167</v>
      </c>
      <c r="H24" s="33" t="s">
        <v>168</v>
      </c>
      <c r="L24" s="44"/>
      <c r="M24" s="44">
        <v>43060</v>
      </c>
      <c r="N24" s="46"/>
      <c r="S24" s="45"/>
      <c r="T24" s="20"/>
      <c r="U24" s="45"/>
      <c r="V24" s="45"/>
      <c r="W24" s="45"/>
    </row>
    <row r="25" spans="1:23" ht="14.65" customHeight="1" x14ac:dyDescent="0.25">
      <c r="A25" s="16" t="s">
        <v>154</v>
      </c>
      <c r="B25" s="32" t="s">
        <v>97</v>
      </c>
      <c r="C25" s="20" t="s">
        <v>89</v>
      </c>
      <c r="D25" s="20" t="s">
        <v>12</v>
      </c>
      <c r="E25" s="16" t="s">
        <v>49</v>
      </c>
      <c r="F25" s="20" t="s">
        <v>48</v>
      </c>
      <c r="G25" s="16" t="s">
        <v>167</v>
      </c>
      <c r="H25" s="33" t="s">
        <v>168</v>
      </c>
      <c r="L25" s="44"/>
      <c r="M25" s="44">
        <v>43060</v>
      </c>
      <c r="S25" s="45"/>
      <c r="T25" s="20"/>
      <c r="U25" s="45"/>
      <c r="V25" s="45"/>
      <c r="W25" s="45"/>
    </row>
    <row r="26" spans="1:23" ht="14.65" customHeight="1" x14ac:dyDescent="0.25">
      <c r="A26" s="16" t="s">
        <v>155</v>
      </c>
      <c r="B26" s="20" t="s">
        <v>97</v>
      </c>
      <c r="C26" s="20" t="s">
        <v>89</v>
      </c>
      <c r="D26" s="20" t="s">
        <v>12</v>
      </c>
      <c r="E26" s="16" t="s">
        <v>104</v>
      </c>
      <c r="F26" s="20" t="s">
        <v>84</v>
      </c>
      <c r="G26" s="16" t="s">
        <v>167</v>
      </c>
      <c r="H26" s="33" t="s">
        <v>168</v>
      </c>
      <c r="L26" s="44"/>
      <c r="M26" s="44">
        <v>43060</v>
      </c>
      <c r="S26" s="45"/>
      <c r="T26" s="20"/>
      <c r="U26" s="45"/>
      <c r="V26" s="45"/>
      <c r="W26" s="45"/>
    </row>
    <row r="27" spans="1:23" ht="14.65" customHeight="1" x14ac:dyDescent="0.25">
      <c r="A27" s="16" t="s">
        <v>155</v>
      </c>
      <c r="B27" s="32" t="s">
        <v>97</v>
      </c>
      <c r="C27" s="20" t="s">
        <v>89</v>
      </c>
      <c r="D27" s="20" t="s">
        <v>12</v>
      </c>
      <c r="E27" s="16" t="s">
        <v>104</v>
      </c>
      <c r="F27" s="20" t="s">
        <v>84</v>
      </c>
      <c r="G27" s="16" t="s">
        <v>167</v>
      </c>
      <c r="H27" s="33" t="s">
        <v>168</v>
      </c>
      <c r="L27" s="44"/>
      <c r="M27" s="44">
        <v>43060</v>
      </c>
      <c r="S27" s="45"/>
      <c r="T27" s="20"/>
      <c r="U27" s="45"/>
      <c r="V27" s="45"/>
      <c r="W27" s="45"/>
    </row>
    <row r="28" spans="1:23" ht="14.65" customHeight="1" x14ac:dyDescent="0.25">
      <c r="A28" s="16" t="s">
        <v>156</v>
      </c>
      <c r="B28" s="16" t="s">
        <v>98</v>
      </c>
      <c r="C28" s="20" t="s">
        <v>87</v>
      </c>
      <c r="D28" s="20" t="s">
        <v>11</v>
      </c>
      <c r="E28" s="16" t="s">
        <v>118</v>
      </c>
      <c r="F28" s="33" t="s">
        <v>71</v>
      </c>
      <c r="G28" s="16" t="s">
        <v>118</v>
      </c>
      <c r="H28" s="20" t="s">
        <v>71</v>
      </c>
      <c r="L28" s="44"/>
      <c r="M28" s="44">
        <v>43060</v>
      </c>
      <c r="S28" s="45"/>
      <c r="T28" s="20"/>
      <c r="U28" s="45"/>
      <c r="V28" s="45"/>
      <c r="W28" s="45"/>
    </row>
    <row r="29" spans="1:23" ht="14.65" customHeight="1" x14ac:dyDescent="0.25">
      <c r="A29" s="16" t="s">
        <v>156</v>
      </c>
      <c r="B29" s="16" t="s">
        <v>98</v>
      </c>
      <c r="C29" s="20" t="s">
        <v>87</v>
      </c>
      <c r="D29" s="20" t="s">
        <v>11</v>
      </c>
      <c r="E29" s="16" t="s">
        <v>118</v>
      </c>
      <c r="F29" s="33" t="s">
        <v>71</v>
      </c>
      <c r="G29" s="16" t="s">
        <v>118</v>
      </c>
      <c r="H29" s="20" t="s">
        <v>71</v>
      </c>
      <c r="L29" s="44"/>
      <c r="M29" s="44">
        <v>43060</v>
      </c>
      <c r="S29" s="45"/>
      <c r="T29" s="20"/>
      <c r="U29" s="45"/>
      <c r="V29" s="45"/>
      <c r="W29" s="45"/>
    </row>
    <row r="30" spans="1:23" ht="14.65" customHeight="1" x14ac:dyDescent="0.25">
      <c r="A30" s="16" t="s">
        <v>169</v>
      </c>
      <c r="B30" s="16" t="s">
        <v>99</v>
      </c>
      <c r="C30" s="20" t="s">
        <v>88</v>
      </c>
      <c r="D30" s="20" t="s">
        <v>12</v>
      </c>
      <c r="E30" s="16" t="s">
        <v>112</v>
      </c>
      <c r="F30" s="20" t="s">
        <v>78</v>
      </c>
      <c r="G30" s="16" t="s">
        <v>173</v>
      </c>
      <c r="H30" s="20" t="s">
        <v>174</v>
      </c>
      <c r="L30" s="44"/>
      <c r="M30" s="44">
        <v>43018</v>
      </c>
      <c r="N30" s="46"/>
      <c r="S30" s="45"/>
      <c r="T30" s="20"/>
      <c r="U30" s="45"/>
      <c r="V30" s="45"/>
      <c r="W30" s="45"/>
    </row>
    <row r="31" spans="1:23" ht="14.65" customHeight="1" x14ac:dyDescent="0.25">
      <c r="A31" s="16" t="s">
        <v>169</v>
      </c>
      <c r="B31" s="16" t="s">
        <v>99</v>
      </c>
      <c r="C31" s="20" t="s">
        <v>88</v>
      </c>
      <c r="D31" s="20" t="s">
        <v>12</v>
      </c>
      <c r="E31" s="16" t="s">
        <v>112</v>
      </c>
      <c r="F31" s="20" t="s">
        <v>78</v>
      </c>
      <c r="G31" s="16" t="s">
        <v>173</v>
      </c>
      <c r="H31" s="20" t="s">
        <v>174</v>
      </c>
      <c r="L31" s="44"/>
      <c r="M31" s="44">
        <v>43018</v>
      </c>
      <c r="S31" s="45"/>
      <c r="T31" s="20"/>
      <c r="U31" s="45"/>
      <c r="V31" s="45"/>
      <c r="W31" s="45"/>
    </row>
    <row r="32" spans="1:23" ht="14.65" customHeight="1" x14ac:dyDescent="0.25">
      <c r="A32" s="16" t="s">
        <v>170</v>
      </c>
      <c r="B32" s="16" t="s">
        <v>99</v>
      </c>
      <c r="C32" s="20" t="s">
        <v>88</v>
      </c>
      <c r="D32" s="20" t="s">
        <v>12</v>
      </c>
      <c r="E32" s="16" t="s">
        <v>111</v>
      </c>
      <c r="F32" s="20" t="s">
        <v>81</v>
      </c>
      <c r="G32" s="16" t="s">
        <v>173</v>
      </c>
      <c r="H32" s="20" t="s">
        <v>174</v>
      </c>
      <c r="L32" s="44"/>
      <c r="M32" s="44">
        <v>43018</v>
      </c>
      <c r="N32" s="21"/>
      <c r="S32" s="45"/>
      <c r="T32" s="20"/>
      <c r="U32" s="45"/>
      <c r="V32" s="45"/>
      <c r="W32" s="45"/>
    </row>
    <row r="33" spans="1:23" ht="14.65" customHeight="1" x14ac:dyDescent="0.25">
      <c r="A33" s="16" t="s">
        <v>170</v>
      </c>
      <c r="B33" s="16" t="s">
        <v>99</v>
      </c>
      <c r="C33" s="20" t="s">
        <v>88</v>
      </c>
      <c r="D33" s="20" t="s">
        <v>12</v>
      </c>
      <c r="E33" s="16" t="s">
        <v>111</v>
      </c>
      <c r="F33" s="20" t="s">
        <v>81</v>
      </c>
      <c r="G33" s="16" t="s">
        <v>173</v>
      </c>
      <c r="H33" s="20" t="s">
        <v>174</v>
      </c>
      <c r="L33" s="44"/>
      <c r="M33" s="44">
        <v>43018</v>
      </c>
      <c r="N33" s="21"/>
      <c r="S33" s="45"/>
      <c r="T33" s="20"/>
      <c r="U33" s="45"/>
      <c r="V33" s="45"/>
      <c r="W33" s="45"/>
    </row>
    <row r="34" spans="1:23" ht="14.65" customHeight="1" x14ac:dyDescent="0.25">
      <c r="A34" s="16" t="s">
        <v>171</v>
      </c>
      <c r="B34" s="16" t="s">
        <v>99</v>
      </c>
      <c r="C34" s="20" t="s">
        <v>88</v>
      </c>
      <c r="D34" s="20" t="s">
        <v>12</v>
      </c>
      <c r="E34" s="32" t="s">
        <v>117</v>
      </c>
      <c r="F34" s="20" t="s">
        <v>84</v>
      </c>
      <c r="G34" s="16" t="s">
        <v>173</v>
      </c>
      <c r="H34" s="20" t="s">
        <v>174</v>
      </c>
      <c r="L34" s="44"/>
      <c r="M34" s="44">
        <v>43018</v>
      </c>
      <c r="S34" s="45"/>
      <c r="T34" s="20"/>
      <c r="U34" s="45"/>
      <c r="V34" s="45"/>
      <c r="W34" s="45"/>
    </row>
    <row r="35" spans="1:23" s="20" customFormat="1" ht="14.65" customHeight="1" x14ac:dyDescent="0.25">
      <c r="A35" s="16" t="s">
        <v>171</v>
      </c>
      <c r="B35" s="16" t="s">
        <v>99</v>
      </c>
      <c r="C35" s="20" t="s">
        <v>88</v>
      </c>
      <c r="D35" s="20" t="s">
        <v>12</v>
      </c>
      <c r="E35" s="32" t="s">
        <v>117</v>
      </c>
      <c r="F35" s="20" t="s">
        <v>84</v>
      </c>
      <c r="G35" s="16" t="s">
        <v>173</v>
      </c>
      <c r="H35" s="20" t="s">
        <v>174</v>
      </c>
      <c r="L35" s="44"/>
      <c r="M35" s="44">
        <v>43018</v>
      </c>
      <c r="N35" s="21"/>
      <c r="S35" s="45"/>
      <c r="U35" s="45"/>
      <c r="V35" s="45"/>
      <c r="W35" s="45"/>
    </row>
    <row r="36" spans="1:23" s="20" customFormat="1" ht="14.65" customHeight="1" x14ac:dyDescent="0.25">
      <c r="A36" s="16" t="s">
        <v>172</v>
      </c>
      <c r="B36" s="16" t="s">
        <v>99</v>
      </c>
      <c r="C36" s="20" t="s">
        <v>88</v>
      </c>
      <c r="D36" s="20" t="s">
        <v>12</v>
      </c>
      <c r="E36" s="32" t="s">
        <v>157</v>
      </c>
      <c r="F36" s="33" t="s">
        <v>115</v>
      </c>
      <c r="H36" s="33" t="s">
        <v>115</v>
      </c>
      <c r="L36" s="44"/>
      <c r="M36" s="44">
        <v>43018</v>
      </c>
      <c r="N36" s="21"/>
      <c r="S36" s="45"/>
      <c r="U36" s="45"/>
      <c r="V36" s="45"/>
      <c r="W36" s="45"/>
    </row>
    <row r="37" spans="1:23" ht="14.65" customHeight="1" x14ac:dyDescent="0.25">
      <c r="A37" s="16" t="s">
        <v>172</v>
      </c>
      <c r="B37" s="16" t="s">
        <v>99</v>
      </c>
      <c r="C37" s="20" t="s">
        <v>88</v>
      </c>
      <c r="D37" s="20" t="s">
        <v>12</v>
      </c>
      <c r="E37" s="32" t="s">
        <v>157</v>
      </c>
      <c r="F37" s="33" t="s">
        <v>115</v>
      </c>
      <c r="H37" s="33" t="s">
        <v>115</v>
      </c>
      <c r="L37" s="44"/>
      <c r="M37" s="44">
        <v>43018</v>
      </c>
      <c r="N37" s="21"/>
      <c r="S37" s="45"/>
      <c r="T37" s="20"/>
      <c r="U37" s="45"/>
      <c r="V37" s="45"/>
      <c r="W37" s="45"/>
    </row>
    <row r="38" spans="1:23" ht="14.65" customHeight="1" x14ac:dyDescent="0.25">
      <c r="E38" s="16"/>
      <c r="L38" s="44"/>
      <c r="M38" s="44"/>
      <c r="S38" s="45"/>
      <c r="T38" s="20"/>
      <c r="U38" s="45"/>
      <c r="V38" s="45"/>
      <c r="W38" s="45"/>
    </row>
    <row r="39" spans="1:23" ht="14.65" customHeight="1" x14ac:dyDescent="0.25">
      <c r="E39" s="16"/>
      <c r="F39" s="23"/>
      <c r="L39" s="44"/>
      <c r="M39" s="44"/>
      <c r="S39" s="45"/>
      <c r="T39" s="20"/>
      <c r="U39" s="45"/>
      <c r="V39" s="45"/>
      <c r="W39" s="45"/>
    </row>
    <row r="40" spans="1:23" s="20" customFormat="1" ht="14.65" customHeight="1" x14ac:dyDescent="0.25">
      <c r="A40" s="16"/>
      <c r="B40" s="16"/>
      <c r="E40" s="16"/>
      <c r="F40" s="23"/>
      <c r="L40" s="44"/>
      <c r="M40" s="44"/>
      <c r="S40" s="45"/>
      <c r="U40" s="45"/>
      <c r="V40" s="45"/>
      <c r="W40" s="45"/>
    </row>
    <row r="41" spans="1:23" s="20" customFormat="1" ht="14.65" customHeight="1" x14ac:dyDescent="0.25">
      <c r="A41" s="16"/>
      <c r="B41" s="16"/>
      <c r="L41" s="48"/>
      <c r="S41" s="45"/>
      <c r="U41" s="45"/>
      <c r="V41" s="45"/>
      <c r="W41" s="45"/>
    </row>
    <row r="42" spans="1:23" ht="14.65" customHeight="1" x14ac:dyDescent="0.25">
      <c r="L42" s="48"/>
      <c r="S42" s="45"/>
      <c r="T42" s="45"/>
      <c r="U42" s="45"/>
      <c r="V42" s="45"/>
      <c r="W42" s="45"/>
    </row>
    <row r="43" spans="1:23" ht="14.65" customHeight="1" x14ac:dyDescent="0.25">
      <c r="L43" s="48"/>
      <c r="S43" s="45"/>
      <c r="T43" s="45"/>
      <c r="U43" s="45"/>
      <c r="V43" s="45"/>
      <c r="W43" s="45"/>
    </row>
    <row r="44" spans="1:23" ht="14.65" customHeight="1" x14ac:dyDescent="0.25">
      <c r="S44" s="45"/>
      <c r="T44" s="45"/>
      <c r="U44" s="45"/>
      <c r="V44" s="45"/>
      <c r="W44" s="45"/>
    </row>
    <row r="45" spans="1:23" ht="14.65" customHeight="1" x14ac:dyDescent="0.25">
      <c r="S45" s="45"/>
      <c r="T45" s="45"/>
      <c r="U45" s="45"/>
      <c r="V45" s="45"/>
      <c r="W45" s="45"/>
    </row>
    <row r="46" spans="1:23" ht="14.65" customHeight="1" x14ac:dyDescent="0.25">
      <c r="S46" s="45"/>
      <c r="T46" s="45"/>
      <c r="U46" s="45"/>
      <c r="V46" s="45"/>
      <c r="W46" s="45"/>
    </row>
    <row r="47" spans="1:23" ht="14.65" customHeight="1" x14ac:dyDescent="0.25">
      <c r="S47" s="45"/>
      <c r="T47" s="45"/>
      <c r="U47" s="45"/>
      <c r="V47" s="45"/>
      <c r="W47" s="45"/>
    </row>
    <row r="48" spans="1:23" ht="14.65" customHeight="1" x14ac:dyDescent="0.25">
      <c r="S48" s="45"/>
      <c r="T48" s="45"/>
      <c r="U48" s="45"/>
      <c r="V48" s="45"/>
      <c r="W48" s="45"/>
    </row>
    <row r="49" spans="19:23" ht="14.65" customHeight="1" x14ac:dyDescent="0.25">
      <c r="S49" s="45"/>
      <c r="T49" s="45"/>
      <c r="U49" s="45"/>
      <c r="V49" s="45"/>
      <c r="W49" s="4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A2" sqref="A2:XFD6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</row>
    <row r="2" spans="1:1025" s="9" customFormat="1" x14ac:dyDescent="0.25">
      <c r="A2" s="5" t="s">
        <v>24</v>
      </c>
      <c r="B2" s="5">
        <v>1</v>
      </c>
      <c r="C2" s="5"/>
      <c r="D2" s="5"/>
      <c r="E2" s="5"/>
      <c r="F2" s="5"/>
      <c r="G2" s="5"/>
      <c r="H2" s="5"/>
      <c r="I2" s="5">
        <v>16.7</v>
      </c>
      <c r="J2" s="5"/>
      <c r="K2" s="5">
        <v>51.3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9" customFormat="1" x14ac:dyDescent="0.25">
      <c r="A3" s="5" t="s">
        <v>25</v>
      </c>
      <c r="B3" s="5">
        <v>2</v>
      </c>
      <c r="C3" s="5"/>
      <c r="D3" s="5"/>
      <c r="E3" s="5"/>
      <c r="F3" s="5"/>
      <c r="G3" s="5"/>
      <c r="H3" s="5"/>
      <c r="I3" s="5">
        <v>12.8</v>
      </c>
      <c r="J3" s="5"/>
      <c r="K3" s="5">
        <v>62.2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9" customFormat="1" x14ac:dyDescent="0.25">
      <c r="A4" s="5" t="s">
        <v>26</v>
      </c>
      <c r="B4" s="5">
        <v>3</v>
      </c>
      <c r="C4" s="5"/>
      <c r="D4" s="5"/>
      <c r="E4" s="5"/>
      <c r="F4" s="5"/>
      <c r="G4" s="5"/>
      <c r="H4" s="5"/>
      <c r="I4" s="5">
        <v>3.3</v>
      </c>
      <c r="J4" s="5"/>
      <c r="K4" s="5">
        <v>72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9" customFormat="1" x14ac:dyDescent="0.25">
      <c r="A5" s="5" t="s">
        <v>27</v>
      </c>
      <c r="B5" s="5">
        <v>4</v>
      </c>
      <c r="C5" s="5"/>
      <c r="D5" s="5"/>
      <c r="E5" s="5"/>
      <c r="F5" s="5"/>
      <c r="G5" s="5"/>
      <c r="H5" s="5"/>
      <c r="I5" s="5">
        <v>3.2</v>
      </c>
      <c r="J5" s="5"/>
      <c r="K5" s="5">
        <v>73.5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9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B8" sqref="B8"/>
    </sheetView>
  </sheetViews>
  <sheetFormatPr baseColWidth="10" defaultColWidth="9.28515625" defaultRowHeight="15" x14ac:dyDescent="0.25"/>
  <cols>
    <col min="1" max="1" width="22.5703125" style="2" customWidth="1"/>
    <col min="2" max="2" width="13.85546875" style="2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28</v>
      </c>
      <c r="B1" s="2" t="s">
        <v>58</v>
      </c>
      <c r="C1" s="2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2" t="s">
        <v>23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13</v>
      </c>
      <c r="P1" s="2" t="s">
        <v>40</v>
      </c>
      <c r="Q1" s="2" t="s">
        <v>41</v>
      </c>
      <c r="R1" s="2" t="s">
        <v>42</v>
      </c>
    </row>
    <row r="2" spans="1:18" x14ac:dyDescent="0.25">
      <c r="A2" s="2" t="s">
        <v>119</v>
      </c>
      <c r="B2" s="2" t="s">
        <v>59</v>
      </c>
      <c r="C2" s="2" t="s">
        <v>43</v>
      </c>
      <c r="D2" s="11" t="s">
        <v>74</v>
      </c>
      <c r="E2" s="8">
        <v>43.531782</v>
      </c>
      <c r="F2" s="11">
        <v>1.5010859999999999</v>
      </c>
      <c r="G2" s="9" t="s">
        <v>66</v>
      </c>
      <c r="H2" s="8">
        <v>259</v>
      </c>
      <c r="I2" s="8">
        <v>305</v>
      </c>
      <c r="J2" s="8"/>
      <c r="K2" s="8">
        <v>0.41</v>
      </c>
      <c r="L2" s="8">
        <v>0.2</v>
      </c>
      <c r="M2" s="8">
        <v>0.39</v>
      </c>
      <c r="N2" s="8">
        <v>7</v>
      </c>
      <c r="O2" s="8"/>
      <c r="P2" s="8"/>
      <c r="Q2" s="8">
        <v>36</v>
      </c>
      <c r="R2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2021-04-28T16:28:03Z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