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28800" windowHeight="11805" tabRatio="660" activeTab="6"/>
  </bookViews>
  <sheets>
    <sheet name="plant" sheetId="10" r:id="rId1"/>
    <sheet name="plot" sheetId="1" r:id="rId2"/>
    <sheet name="plot_global" sheetId="2" r:id="rId3"/>
    <sheet name="crop_global" sheetId="11" r:id="rId4"/>
    <sheet name="crop" sheetId="12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 hidden="1">index!$A$1:$AKZ$1</definedName>
    <definedName name="_xlnm._FilterDatabase" localSheetId="6" hidden="1">itk!$C$1:$AMS$38</definedName>
    <definedName name="_xlnm._FilterDatabase" localSheetId="1" hidden="1">plot!$A$1:$AJC$35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L2" i="1" l="1"/>
  <c r="J5" i="1" l="1"/>
  <c r="L3" i="1" l="1"/>
  <c r="L4" i="1"/>
  <c r="L5" i="1"/>
  <c r="L6" i="1"/>
  <c r="L7" i="1"/>
  <c r="L8" i="1"/>
  <c r="L9" i="1"/>
  <c r="L10" i="1"/>
  <c r="L11" i="1"/>
  <c r="L12" i="1"/>
  <c r="L13" i="1"/>
  <c r="J3" i="1"/>
  <c r="J4" i="1"/>
  <c r="J6" i="1"/>
  <c r="J7" i="1"/>
  <c r="J8" i="1"/>
  <c r="J9" i="1"/>
  <c r="J10" i="1"/>
  <c r="J11" i="1"/>
  <c r="J12" i="1"/>
  <c r="J13" i="1"/>
  <c r="J2" i="1"/>
  <c r="M3" i="1"/>
  <c r="M4" i="1"/>
  <c r="M5" i="1"/>
  <c r="M6" i="1"/>
  <c r="M7" i="1"/>
  <c r="M8" i="1"/>
  <c r="M9" i="1"/>
  <c r="M10" i="1"/>
  <c r="M11" i="1"/>
  <c r="M12" i="1"/>
  <c r="M13" i="1"/>
  <c r="M2" i="1"/>
  <c r="H3" i="1"/>
  <c r="H4" i="1"/>
  <c r="H5" i="1"/>
  <c r="H6" i="1"/>
  <c r="H7" i="1"/>
  <c r="H8" i="1"/>
  <c r="H9" i="1"/>
  <c r="H10" i="1"/>
  <c r="H11" i="1"/>
  <c r="H12" i="1"/>
  <c r="H13" i="1"/>
  <c r="H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<sst xmlns="http://schemas.openxmlformats.org/spreadsheetml/2006/main" count="1719" uniqueCount="273">
  <si>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</si>
  <si>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</si>
  <si>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</si>
  <si>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</si>
  <si>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</si>
  <si>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</si>
  <si>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</si>
  <si>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</si>
  <si>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</si>
  <si>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</si>
  <si>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</si>
  <si>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</si>
  <si>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</si>
  <si>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</si>
  <si>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</si>
  <si>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</si>
  <si>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</si>
  <si>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</si>
  <si>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</si>
  <si>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</si>
  <si>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</si>
  <si>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</si>
  <si>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</si>
  <si>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</si>
  <si>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</si>
  <si>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</si>
  <si>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</si>
  <si>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</si>
  <si>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</si>
  <si>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</si>
  <si>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</si>
  <si>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</si>
  <si>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</si>
  <si>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</si>
  <si>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</si>
  <si>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</si>
  <si>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</si>
  <si>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</si>
  <si>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</si>
  <si>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</si>
  <si>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</si>
  <si>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</si>
  <si>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</si>
  <si>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latin_name</t>
  </si>
  <si>
    <t>plant_type</t>
  </si>
  <si>
    <t>stage</t>
  </si>
  <si>
    <t>stage_code</t>
  </si>
  <si>
    <t>fababean</t>
  </si>
  <si>
    <t>irena</t>
  </si>
  <si>
    <t>pest_control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</si>
  <si>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</si>
  <si>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</si>
  <si>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</si>
  <si>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</si>
  <si>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</si>
  <si>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</si>
  <si>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</si>
  <si>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</si>
  <si>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</si>
  <si>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</si>
  <si>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</si>
  <si>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</si>
  <si>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</si>
  <si>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</si>
  <si>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</si>
  <si>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9010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</si>
  <si>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</si>
  <si>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</si>
  <si>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</si>
  <si>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</si>
  <si>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</si>
  <si>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</si>
  <si>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</si>
  <si>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Previous crop</t>
  </si>
  <si>
    <t>Subsequent crop</t>
  </si>
  <si>
    <t>durum wheat</t>
  </si>
  <si>
    <t>sorghum</t>
  </si>
  <si>
    <t>sunflower</t>
  </si>
  <si>
    <t>durum wheat-winter pea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</si>
  <si>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</si>
  <si>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</si>
  <si>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</si>
  <si>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</si>
  <si>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</si>
  <si>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</si>
  <si>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</si>
  <si>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</si>
  <si>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</si>
  <si>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</si>
  <si>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</si>
  <si>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I1</t>
  </si>
  <si>
    <t>moha</t>
  </si>
  <si>
    <t>setaria_italica subsp. moharia</t>
  </si>
  <si>
    <t>cegalo</t>
  </si>
  <si>
    <t xml:space="preserve">crimson_clover </t>
  </si>
  <si>
    <t>trifolium_incarnatum</t>
  </si>
  <si>
    <t>tardivo</t>
  </si>
  <si>
    <t>fagopyrum_esculentum</t>
  </si>
  <si>
    <t>buckwheat</t>
  </si>
  <si>
    <t>soybean</t>
  </si>
  <si>
    <t>bingo</t>
  </si>
  <si>
    <t>piper</t>
  </si>
  <si>
    <t>polygonaceae</t>
  </si>
  <si>
    <t>lentil-wheat</t>
  </si>
  <si>
    <t>Waxy maize</t>
  </si>
  <si>
    <t>chickpea</t>
  </si>
  <si>
    <t>cadence</t>
  </si>
  <si>
    <t>tabor</t>
  </si>
  <si>
    <t>signo</t>
  </si>
  <si>
    <t>A1_Lg0_R1_IC_PV_bigno_cegalo</t>
  </si>
  <si>
    <t>A1_Lg0_R1_IC_TI_bigno_cegalo</t>
  </si>
  <si>
    <t>B2_Lg1_R1_IC_PV_cegalo_cadence</t>
  </si>
  <si>
    <t>B2_Lg1_R1_IC_AS_cegalo_cadence</t>
  </si>
  <si>
    <t>C1_Lg2_R1_SN</t>
  </si>
  <si>
    <t>F2_Lg0_R2_SN</t>
  </si>
  <si>
    <t>G1_Lg2_R3_IC_WM_signo_irena_cegalo</t>
  </si>
  <si>
    <t>G1_Lg2_R3_IC_FB_signo_irena_cegalo</t>
  </si>
  <si>
    <t>G1_Lg2_R3_IC_TI_signo_irena_cegalo</t>
  </si>
  <si>
    <t>H2_Lg0_R3_SC_WM_signo</t>
  </si>
  <si>
    <t>?</t>
  </si>
  <si>
    <t>B2_Lg1_R1_IC_weed_cegalo_cadence</t>
  </si>
  <si>
    <t>D2_Lg1_R2_SC_weed_signo</t>
  </si>
  <si>
    <t>D2_Lg1_R2_SC_WM_signo</t>
  </si>
  <si>
    <t>E1_Lg2_R2_SC_W_?</t>
  </si>
  <si>
    <t>E1_Lg2_R2_SC_weed_?</t>
  </si>
  <si>
    <t>I1_Lg1_R3_IC_SO_piper_bingo_tabor</t>
  </si>
  <si>
    <t>I1_Lg1_R3_IC_PV_piper_bingo_tabor</t>
  </si>
  <si>
    <t>I1_Lg1_R3_IC_TA_piper_bingo_tabor</t>
  </si>
  <si>
    <t>I1_Lg1_R3_IC_CH_piper_bingo_tabor</t>
  </si>
  <si>
    <t>date</t>
  </si>
  <si>
    <t>TN</t>
  </si>
  <si>
    <t>TX</t>
  </si>
  <si>
    <t>TM</t>
  </si>
  <si>
    <t>RR</t>
  </si>
  <si>
    <t>RG</t>
  </si>
  <si>
    <t>ETP</t>
  </si>
  <si>
    <t>lurabo</t>
  </si>
  <si>
    <t>MO</t>
  </si>
  <si>
    <t>CIAG2017</t>
  </si>
  <si>
    <t>nitrogen_shoot.2017-10-17</t>
  </si>
  <si>
    <t>biomass_shoot.2017-10-17</t>
  </si>
  <si>
    <t>carbon_shoot.2017-10-17</t>
  </si>
  <si>
    <t>sulfur_shoot.2017-10-17</t>
  </si>
  <si>
    <t>phosphorus_shoot.2017-10-17</t>
  </si>
  <si>
    <t>carbon_nitrogen_shoot.2017-10-17</t>
  </si>
  <si>
    <t>presto</t>
  </si>
  <si>
    <t>H</t>
  </si>
  <si>
    <t>code</t>
  </si>
  <si>
    <t>sorghum-sudangrass</t>
  </si>
  <si>
    <t>sulfur_tot_shoot.2017-10-17</t>
  </si>
  <si>
    <t>phosphorus_tot_shoot.2017-10-17</t>
  </si>
  <si>
    <t>carbon_fix_shoot.2017-10-17</t>
  </si>
  <si>
    <t>nitrogen_abs_fix_shoot.2017-10-17</t>
  </si>
  <si>
    <t>carmina</t>
  </si>
  <si>
    <t>camauro</t>
  </si>
  <si>
    <t>caravelle</t>
  </si>
  <si>
    <t>catarina</t>
  </si>
  <si>
    <t>candy</t>
  </si>
  <si>
    <t>marianna</t>
  </si>
  <si>
    <t>vicia_sativa</t>
  </si>
  <si>
    <t>common_vetch</t>
  </si>
  <si>
    <t>vetch</t>
  </si>
  <si>
    <t>sorey</t>
  </si>
  <si>
    <t>villana</t>
  </si>
  <si>
    <t>savane</t>
  </si>
  <si>
    <t>massa</t>
  </si>
  <si>
    <t>vicia_villosa</t>
  </si>
  <si>
    <t>hairy_vetch</t>
  </si>
  <si>
    <t>moha fourrager</t>
  </si>
  <si>
    <t>moha bigarré</t>
  </si>
  <si>
    <t>sorgho fourrager</t>
  </si>
  <si>
    <t>sorgho sudan</t>
  </si>
  <si>
    <t xml:space="preserve">vesce commune </t>
  </si>
  <si>
    <t>vesce velue</t>
  </si>
  <si>
    <t>vesce dressée</t>
  </si>
  <si>
    <t>sirene</t>
  </si>
  <si>
    <t>carline</t>
  </si>
  <si>
    <t>verte</t>
  </si>
  <si>
    <t>SO</t>
  </si>
  <si>
    <t>TI</t>
  </si>
  <si>
    <t>CV</t>
  </si>
  <si>
    <t>HV</t>
  </si>
  <si>
    <t>WM</t>
  </si>
  <si>
    <t>sorghum_sudanense</t>
  </si>
  <si>
    <t>sorghum_bicolor</t>
  </si>
  <si>
    <t>Moutarde blanche</t>
  </si>
  <si>
    <t>MO_SC_SO_lurabo_I</t>
  </si>
  <si>
    <t>MO_SC_MO_tardivo_I</t>
  </si>
  <si>
    <t>MO_SC_MO_presto_I</t>
  </si>
  <si>
    <t>MO_SC_TI_carmina_I</t>
  </si>
  <si>
    <t>MO_SC_TI_camauro_I</t>
  </si>
  <si>
    <t>MO_SC_TI_cegalo_I</t>
  </si>
  <si>
    <t>MO_SC_CV_caravelle_I</t>
  </si>
  <si>
    <t>MO_SC_CV_catarina_I</t>
  </si>
  <si>
    <t>MO_SC_CV_candy_I</t>
  </si>
  <si>
    <t>MO_SC_CV_marianna_I</t>
  </si>
  <si>
    <t>MO_SC_CV_sorey_I</t>
  </si>
  <si>
    <t>MO_SC_WM_sirene_I</t>
  </si>
  <si>
    <t>MO_SC_WM_carline_I</t>
  </si>
  <si>
    <t>MO_SC_WM_verte_I</t>
  </si>
  <si>
    <t xml:space="preserve">avena_sativa </t>
  </si>
  <si>
    <t>AS</t>
  </si>
  <si>
    <t>une_mai</t>
  </si>
  <si>
    <t>luxurial</t>
  </si>
  <si>
    <t>iapar61</t>
  </si>
  <si>
    <t>oceane</t>
  </si>
  <si>
    <t>jdase04</t>
  </si>
  <si>
    <t>spring_oat</t>
  </si>
  <si>
    <t>O</t>
  </si>
  <si>
    <t>Avoine de printemps</t>
  </si>
  <si>
    <t>Avoine rude</t>
  </si>
  <si>
    <t>MO_SC_O_une_mai_I</t>
  </si>
  <si>
    <t>MO_SC_AS_luxurial_I</t>
  </si>
  <si>
    <t>MO_SC_AS_iapar61_I</t>
  </si>
  <si>
    <t>MO_SC_AS_oceane_I</t>
  </si>
  <si>
    <t>MO_SC_AS_jdase04_I</t>
  </si>
  <si>
    <t>carte_noire</t>
  </si>
  <si>
    <t>BW</t>
  </si>
  <si>
    <t>MO_SC_BW_carte_noire_I</t>
  </si>
  <si>
    <t>amazone</t>
  </si>
  <si>
    <t>MO_SC_AS_amazone_I</t>
  </si>
  <si>
    <t>lens_nigricans</t>
  </si>
  <si>
    <t>Lentille fourragère (noirâtre)</t>
  </si>
  <si>
    <t>lens</t>
  </si>
  <si>
    <t>fentille</t>
  </si>
  <si>
    <t>fodder_sorghum</t>
  </si>
  <si>
    <t>fodder_lens</t>
  </si>
  <si>
    <t>L</t>
  </si>
  <si>
    <t>MO_SC_L_fentille_I</t>
  </si>
  <si>
    <t>polaris</t>
  </si>
  <si>
    <t>TA</t>
  </si>
  <si>
    <t>libia</t>
  </si>
  <si>
    <t>amelia</t>
  </si>
  <si>
    <t>rubis</t>
  </si>
  <si>
    <t>spido</t>
  </si>
  <si>
    <t>clara</t>
  </si>
  <si>
    <t>violine</t>
  </si>
  <si>
    <t>titane</t>
  </si>
  <si>
    <t>vbt09</t>
  </si>
  <si>
    <t>MO_SC_TA_polaris_I</t>
  </si>
  <si>
    <t>MO_SC_TA_tabor_I</t>
  </si>
  <si>
    <t>MO_SC_CV_rubis_I</t>
  </si>
  <si>
    <t>MO_SC_CV_spido_I</t>
  </si>
  <si>
    <t>MO_SC_PV_violine_I</t>
  </si>
  <si>
    <t>MO_SC_PV_titane_I</t>
  </si>
  <si>
    <t>MO_SC_TA_libia_I</t>
  </si>
  <si>
    <t>MO_SC_NV_clara_I</t>
  </si>
  <si>
    <t>winter_vetch</t>
  </si>
  <si>
    <t>WV</t>
  </si>
  <si>
    <t>spring_vecth</t>
  </si>
  <si>
    <t>NV</t>
  </si>
  <si>
    <t>vicia_narbonensis</t>
  </si>
  <si>
    <t>vicia_benghalensis</t>
  </si>
  <si>
    <t>PV</t>
  </si>
  <si>
    <t>SV</t>
  </si>
  <si>
    <t>MO_SC_WV_libia_I</t>
  </si>
  <si>
    <t>MO_SC_SV_amelia_I</t>
  </si>
  <si>
    <t>architect</t>
  </si>
  <si>
    <t>abraham</t>
  </si>
  <si>
    <t>vitamine</t>
  </si>
  <si>
    <t>Moutarde brune</t>
  </si>
  <si>
    <t>brassica_juncea</t>
  </si>
  <si>
    <t>brown_mustard</t>
  </si>
  <si>
    <t>BM</t>
  </si>
  <si>
    <t>MO_SC_WM_architect_I</t>
  </si>
  <si>
    <t>MO_SC_WM_abraham_I</t>
  </si>
  <si>
    <t>MO_SC_BM_sdf17_I</t>
  </si>
  <si>
    <t>sdf17</t>
  </si>
  <si>
    <t>MO_SC_PV_vbt09_I</t>
  </si>
  <si>
    <t>MO_SC_BM_vitamine_I</t>
  </si>
  <si>
    <t>MO_SC_HV_villana_I</t>
  </si>
  <si>
    <t>MO_SC_HV_massa_I</t>
  </si>
  <si>
    <t>MO_SC_HV_savane_I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</si>
</sst>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"/>
    <numFmt numFmtId="166" formatCode="0.000"/>
  </numFmts>
  <fonts count="12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charset val="1"/>
    </font>
    <font>
      <sz val="11"/>
      <color theme="5" tint="-0.249977111117893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6" fontId="3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166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/>
    <xf numFmtId="0" fontId="4" fillId="0" borderId="0" xfId="0" applyFont="1" applyAlignment="1">
      <alignment horizontal="center"/>
    </xf>
    <xf numFmtId="165" fontId="4" fillId="0" borderId="0" xfId="0" applyNumberFormat="1" applyFont="1"/>
    <xf numFmtId="2" fontId="4" fillId="0" borderId="0" xfId="0" applyNumberFormat="1" applyFont="1"/>
    <xf numFmtId="0" fontId="6" fillId="0" borderId="0" xfId="0" applyFont="1" applyAlignment="1">
      <alignment horizontal="left"/>
    </xf>
    <xf numFmtId="0" fontId="10" fillId="0" borderId="0" xfId="0" applyFont="1"/>
    <xf numFmtId="165" fontId="6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vertical="center"/>
    </xf>
    <xf numFmtId="2" fontId="6" fillId="0" borderId="0" xfId="0" applyNumberFormat="1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left" vertical="center"/>
    </xf>
    <xf numFmtId="0" fontId="11" fillId="0" borderId="0" xfId="0" applyFont="1"/>
    <xf numFmtId="0" fontId="11" fillId="0" borderId="0" xfId="0" applyFont="1" applyFill="1" applyBorder="1" applyAlignment="1">
      <alignment horizontal="left"/>
    </xf>
    <xf numFmtId="0" fontId="4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7" bestFit="1" customWidth="1"/>
    <col min="2" max="2" width="8.5703125" style="7" bestFit="1" customWidth="1"/>
    <col min="3" max="3" width="5.28515625" style="8" bestFit="1" customWidth="1"/>
    <col min="4" max="4" width="2" style="8" bestFit="1" customWidth="1"/>
    <col min="5" max="5" width="3" style="8" bestFit="1" customWidth="1"/>
    <col min="6" max="6" width="38.140625" style="10" bestFit="1" customWidth="1"/>
    <col min="7" max="21" width="38.140625" style="9" bestFit="1" customWidth="1"/>
    <col min="22" max="45" width="23.140625" style="9" bestFit="1" customWidth="1"/>
    <col min="46" max="69" width="24.85546875" style="9" bestFit="1" customWidth="1"/>
    <col min="70" max="118" width="22.7109375" style="9" bestFit="1" customWidth="1"/>
    <col min="119" max="150" width="30.28515625" style="9" bestFit="1" customWidth="1"/>
    <col min="151" max="182" width="29.7109375" style="9" bestFit="1" customWidth="1"/>
    <col min="183" max="214" width="30.5703125" style="9" bestFit="1" customWidth="1"/>
    <col min="215" max="246" width="25" style="9" bestFit="1" customWidth="1"/>
    <col min="247" max="16384" width="55.7109375" style="10"/>
  </cols>
  <sheetData>
    <row r="1" spans="6:6" x14ac:dyDescent="0.25">
      <c r="F1" s="9"/>
    </row>
    <row r="2" spans="6:6" x14ac:dyDescent="0.25">
      <c r="F2" s="9"/>
    </row>
    <row r="3" spans="6:6" x14ac:dyDescent="0.25">
      <c r="F3" s="9"/>
    </row>
    <row r="4" spans="6:6" x14ac:dyDescent="0.25">
      <c r="F4" s="9"/>
    </row>
    <row r="5" spans="6:6" x14ac:dyDescent="0.25">
      <c r="F5" s="9"/>
    </row>
    <row r="6" spans="6:6" x14ac:dyDescent="0.25">
      <c r="F6" s="9"/>
    </row>
    <row r="7" spans="6:6" x14ac:dyDescent="0.25">
      <c r="F7" s="9"/>
    </row>
    <row r="8" spans="6:6" x14ac:dyDescent="0.25">
      <c r="F8" s="9"/>
    </row>
    <row r="9" spans="6:6" x14ac:dyDescent="0.25">
      <c r="F9" s="9"/>
    </row>
    <row r="10" spans="6:6" x14ac:dyDescent="0.25">
      <c r="F10" s="9"/>
    </row>
    <row r="11" spans="6:6" x14ac:dyDescent="0.25">
      <c r="F11" s="9"/>
    </row>
    <row r="12" spans="6:6" x14ac:dyDescent="0.25">
      <c r="F12" s="9"/>
    </row>
    <row r="13" spans="6:6" x14ac:dyDescent="0.25">
      <c r="F13" s="9"/>
    </row>
    <row r="14" spans="6:6" x14ac:dyDescent="0.25">
      <c r="F14" s="9"/>
    </row>
    <row r="15" spans="6:6" x14ac:dyDescent="0.25">
      <c r="F15" s="9"/>
    </row>
    <row r="16" spans="6:6" x14ac:dyDescent="0.25">
      <c r="F16" s="9"/>
    </row>
    <row r="17" spans="6:6" x14ac:dyDescent="0.25">
      <c r="F17" s="9"/>
    </row>
    <row r="18" spans="6:6" x14ac:dyDescent="0.25">
      <c r="F18" s="9"/>
    </row>
    <row r="19" spans="6:6" x14ac:dyDescent="0.25">
      <c r="F19" s="9"/>
    </row>
    <row r="20" spans="6:6" x14ac:dyDescent="0.25">
      <c r="F20" s="9"/>
    </row>
    <row r="21" spans="6:6" x14ac:dyDescent="0.25">
      <c r="F21" s="9"/>
    </row>
    <row r="22" spans="6:6" x14ac:dyDescent="0.25">
      <c r="F22" s="9"/>
    </row>
    <row r="23" spans="6:6" x14ac:dyDescent="0.25">
      <c r="F23" s="9"/>
    </row>
    <row r="24" spans="6:6" x14ac:dyDescent="0.25">
      <c r="F24" s="9"/>
    </row>
    <row r="25" spans="6:6" x14ac:dyDescent="0.25">
      <c r="F25" s="9"/>
    </row>
    <row r="26" spans="6:6" x14ac:dyDescent="0.25">
      <c r="F26" s="9"/>
    </row>
    <row r="27" spans="6:6" x14ac:dyDescent="0.25">
      <c r="F27" s="9"/>
    </row>
    <row r="28" spans="6:6" x14ac:dyDescent="0.25">
      <c r="F28" s="9"/>
    </row>
    <row r="29" spans="6:6" x14ac:dyDescent="0.25">
      <c r="F29" s="9"/>
    </row>
    <row r="30" spans="6:6" x14ac:dyDescent="0.25">
      <c r="F30" s="9"/>
    </row>
    <row r="31" spans="6:6" x14ac:dyDescent="0.25">
      <c r="F31" s="9"/>
    </row>
    <row r="32" spans="6:6" x14ac:dyDescent="0.25">
      <c r="F32" s="9"/>
    </row>
    <row r="33" spans="1:1025" x14ac:dyDescent="0.25">
      <c r="F33" s="9"/>
    </row>
    <row r="34" spans="1:1025" x14ac:dyDescent="0.25">
      <c r="F34" s="9"/>
    </row>
    <row r="35" spans="1:1025" x14ac:dyDescent="0.25">
      <c r="F35" s="9"/>
    </row>
    <row r="36" spans="1:1025" x14ac:dyDescent="0.25">
      <c r="F36" s="9"/>
    </row>
    <row r="37" spans="1:1025" x14ac:dyDescent="0.25">
      <c r="F37" s="9"/>
    </row>
    <row r="38" spans="1:1025" x14ac:dyDescent="0.25">
      <c r="F38" s="9"/>
    </row>
    <row r="39" spans="1:1025" x14ac:dyDescent="0.25">
      <c r="F39" s="9"/>
    </row>
    <row r="40" spans="1:1025" x14ac:dyDescent="0.25">
      <c r="F40" s="9"/>
    </row>
    <row r="41" spans="1:1025" x14ac:dyDescent="0.25">
      <c r="F41" s="9"/>
    </row>
    <row r="42" spans="1:1025" x14ac:dyDescent="0.25">
      <c r="F42" s="9"/>
    </row>
    <row r="43" spans="1:1025" x14ac:dyDescent="0.25">
      <c r="F43" s="9"/>
    </row>
    <row r="44" spans="1:1025" s="9" customFormat="1" x14ac:dyDescent="0.25">
      <c r="A44" s="7"/>
      <c r="B44" s="7"/>
      <c r="C44" s="8"/>
      <c r="D44" s="8"/>
      <c r="E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  <c r="AMK44" s="8"/>
    </row>
    <row r="45" spans="1:1025" s="9" customFormat="1" x14ac:dyDescent="0.25">
      <c r="A45" s="7"/>
      <c r="B45" s="7"/>
      <c r="C45" s="8"/>
      <c r="D45" s="8"/>
      <c r="E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  <c r="AMK45" s="8"/>
    </row>
    <row r="46" spans="1:1025" s="9" customFormat="1" x14ac:dyDescent="0.25">
      <c r="A46" s="7"/>
      <c r="B46" s="7"/>
      <c r="C46" s="8"/>
      <c r="D46" s="8"/>
      <c r="E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  <c r="AMK46" s="8"/>
    </row>
    <row r="47" spans="1:1025" s="9" customFormat="1" x14ac:dyDescent="0.25">
      <c r="A47" s="7"/>
      <c r="B47" s="7"/>
      <c r="C47" s="8"/>
      <c r="D47" s="8"/>
      <c r="E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  <c r="AMK47" s="8"/>
    </row>
    <row r="48" spans="1:1025" s="9" customFormat="1" x14ac:dyDescent="0.25">
      <c r="A48" s="7"/>
      <c r="B48" s="7"/>
      <c r="C48" s="8"/>
      <c r="D48" s="8"/>
      <c r="E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  <c r="AMK48" s="8"/>
    </row>
    <row r="49" spans="1:1025" s="9" customFormat="1" x14ac:dyDescent="0.25">
      <c r="A49" s="7"/>
      <c r="B49" s="7"/>
      <c r="C49" s="8"/>
      <c r="D49" s="8"/>
      <c r="E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  <c r="AMK49" s="8"/>
    </row>
    <row r="50" spans="1:1025" s="9" customFormat="1" x14ac:dyDescent="0.25">
      <c r="A50" s="7"/>
      <c r="B50" s="7"/>
      <c r="C50" s="8"/>
      <c r="D50" s="8"/>
      <c r="E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  <c r="AMK50" s="8"/>
    </row>
    <row r="51" spans="1:1025" s="9" customFormat="1" x14ac:dyDescent="0.25">
      <c r="A51" s="7"/>
      <c r="B51" s="7"/>
      <c r="C51" s="8"/>
      <c r="D51" s="8"/>
      <c r="E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  <c r="AMK51" s="8"/>
    </row>
    <row r="52" spans="1:1025" s="9" customFormat="1" x14ac:dyDescent="0.25">
      <c r="A52" s="7"/>
      <c r="B52" s="7"/>
      <c r="C52" s="8"/>
      <c r="D52" s="8"/>
      <c r="E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  <c r="AMK52" s="8"/>
    </row>
    <row r="53" spans="1:1025" s="9" customFormat="1" x14ac:dyDescent="0.25">
      <c r="A53" s="7"/>
      <c r="B53" s="7"/>
      <c r="C53" s="8"/>
      <c r="D53" s="8"/>
      <c r="E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  <c r="AMK53" s="8"/>
    </row>
    <row r="54" spans="1:1025" s="9" customFormat="1" x14ac:dyDescent="0.25">
      <c r="A54" s="7"/>
      <c r="B54" s="7"/>
      <c r="C54" s="8"/>
      <c r="D54" s="8"/>
      <c r="E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8"/>
      <c r="ALT54" s="8"/>
      <c r="ALU54" s="8"/>
      <c r="ALV54" s="8"/>
      <c r="ALW54" s="8"/>
      <c r="ALX54" s="8"/>
      <c r="ALY54" s="8"/>
      <c r="ALZ54" s="8"/>
      <c r="AMA54" s="8"/>
      <c r="AMB54" s="8"/>
      <c r="AMC54" s="8"/>
      <c r="AMD54" s="8"/>
      <c r="AME54" s="8"/>
      <c r="AMF54" s="8"/>
      <c r="AMG54" s="8"/>
      <c r="AMH54" s="8"/>
      <c r="AMI54" s="8"/>
      <c r="AMJ54" s="8"/>
      <c r="AMK54" s="8"/>
    </row>
    <row r="55" spans="1:1025" s="9" customFormat="1" x14ac:dyDescent="0.25">
      <c r="A55" s="7"/>
      <c r="B55" s="7"/>
      <c r="C55" s="8"/>
      <c r="D55" s="8"/>
      <c r="E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F55" s="8"/>
      <c r="RG55" s="8"/>
      <c r="RH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B55" s="8"/>
      <c r="SC55" s="8"/>
      <c r="SD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TW55" s="8"/>
      <c r="TX55" s="8"/>
      <c r="TY55" s="8"/>
      <c r="TZ55" s="8"/>
      <c r="UA55" s="8"/>
      <c r="UB55" s="8"/>
      <c r="UC55" s="8"/>
      <c r="UD55" s="8"/>
      <c r="UE55" s="8"/>
      <c r="UF55" s="8"/>
      <c r="UG55" s="8"/>
      <c r="UH55" s="8"/>
      <c r="UI55" s="8"/>
      <c r="UJ55" s="8"/>
      <c r="UK55" s="8"/>
      <c r="UL55" s="8"/>
      <c r="UM55" s="8"/>
      <c r="UN55" s="8"/>
      <c r="UO55" s="8"/>
      <c r="UP55" s="8"/>
      <c r="UQ55" s="8"/>
      <c r="UR55" s="8"/>
      <c r="US55" s="8"/>
      <c r="UT55" s="8"/>
      <c r="UU55" s="8"/>
      <c r="UV55" s="8"/>
      <c r="UW55" s="8"/>
      <c r="UX55" s="8"/>
      <c r="UY55" s="8"/>
      <c r="UZ55" s="8"/>
      <c r="VA55" s="8"/>
      <c r="VB55" s="8"/>
      <c r="VC55" s="8"/>
      <c r="VD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O55" s="8"/>
      <c r="VP55" s="8"/>
      <c r="VQ55" s="8"/>
      <c r="VR55" s="8"/>
      <c r="VS55" s="8"/>
      <c r="VT55" s="8"/>
      <c r="VU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I55" s="8"/>
      <c r="WJ55" s="8"/>
      <c r="WK55" s="8"/>
      <c r="WL55" s="8"/>
      <c r="WM55" s="8"/>
      <c r="WN55" s="8"/>
      <c r="WO55" s="8"/>
      <c r="WP55" s="8"/>
      <c r="WQ55" s="8"/>
      <c r="WR55" s="8"/>
      <c r="WS55" s="8"/>
      <c r="WT55" s="8"/>
      <c r="WU55" s="8"/>
      <c r="WV55" s="8"/>
      <c r="WW55" s="8"/>
      <c r="WX55" s="8"/>
      <c r="WY55" s="8"/>
      <c r="WZ55" s="8"/>
      <c r="XA55" s="8"/>
      <c r="XB55" s="8"/>
      <c r="XC55" s="8"/>
      <c r="XD55" s="8"/>
      <c r="XE55" s="8"/>
      <c r="XF55" s="8"/>
      <c r="XG55" s="8"/>
      <c r="XH55" s="8"/>
      <c r="XI55" s="8"/>
      <c r="XJ55" s="8"/>
      <c r="XK55" s="8"/>
      <c r="XL55" s="8"/>
      <c r="XM55" s="8"/>
      <c r="XN55" s="8"/>
      <c r="XO55" s="8"/>
      <c r="XP55" s="8"/>
      <c r="XQ55" s="8"/>
      <c r="XR55" s="8"/>
      <c r="XS55" s="8"/>
      <c r="XT55" s="8"/>
      <c r="XU55" s="8"/>
      <c r="XV55" s="8"/>
      <c r="XW55" s="8"/>
      <c r="XX55" s="8"/>
      <c r="XY55" s="8"/>
      <c r="XZ55" s="8"/>
      <c r="YA55" s="8"/>
      <c r="YB55" s="8"/>
      <c r="YC55" s="8"/>
      <c r="YD55" s="8"/>
      <c r="YE55" s="8"/>
      <c r="YF55" s="8"/>
      <c r="YG55" s="8"/>
      <c r="YH55" s="8"/>
      <c r="YI55" s="8"/>
      <c r="YJ55" s="8"/>
      <c r="YK55" s="8"/>
      <c r="YL55" s="8"/>
      <c r="YM55" s="8"/>
      <c r="YN55" s="8"/>
      <c r="YO55" s="8"/>
      <c r="YP55" s="8"/>
      <c r="YQ55" s="8"/>
      <c r="YR55" s="8"/>
      <c r="YS55" s="8"/>
      <c r="YT55" s="8"/>
      <c r="YU55" s="8"/>
      <c r="YV55" s="8"/>
      <c r="YW55" s="8"/>
      <c r="YX55" s="8"/>
      <c r="YY55" s="8"/>
      <c r="YZ55" s="8"/>
      <c r="ZA55" s="8"/>
      <c r="ZB55" s="8"/>
      <c r="ZC55" s="8"/>
      <c r="ZD55" s="8"/>
      <c r="ZE55" s="8"/>
      <c r="ZF55" s="8"/>
      <c r="ZG55" s="8"/>
      <c r="ZH55" s="8"/>
      <c r="ZI55" s="8"/>
      <c r="ZJ55" s="8"/>
      <c r="ZK55" s="8"/>
      <c r="ZL55" s="8"/>
      <c r="ZM55" s="8"/>
      <c r="ZN55" s="8"/>
      <c r="ZO55" s="8"/>
      <c r="ZP55" s="8"/>
      <c r="ZQ55" s="8"/>
      <c r="ZR55" s="8"/>
      <c r="ZS55" s="8"/>
      <c r="ZT55" s="8"/>
      <c r="ZU55" s="8"/>
      <c r="ZV55" s="8"/>
      <c r="ZW55" s="8"/>
      <c r="ZX55" s="8"/>
      <c r="ZY55" s="8"/>
      <c r="ZZ55" s="8"/>
      <c r="AAA55" s="8"/>
      <c r="AAB55" s="8"/>
      <c r="AAC55" s="8"/>
      <c r="AAD55" s="8"/>
      <c r="AAE55" s="8"/>
      <c r="AAF55" s="8"/>
      <c r="AAG55" s="8"/>
      <c r="AAH55" s="8"/>
      <c r="AAI55" s="8"/>
      <c r="AAJ55" s="8"/>
      <c r="AAK55" s="8"/>
      <c r="AAL55" s="8"/>
      <c r="AAM55" s="8"/>
      <c r="AAN55" s="8"/>
      <c r="AAO55" s="8"/>
      <c r="AAP55" s="8"/>
      <c r="AAQ55" s="8"/>
      <c r="AAR55" s="8"/>
      <c r="AAS55" s="8"/>
      <c r="AAT55" s="8"/>
      <c r="AAU55" s="8"/>
      <c r="AAV55" s="8"/>
      <c r="AAW55" s="8"/>
      <c r="AAX55" s="8"/>
      <c r="AAY55" s="8"/>
      <c r="AAZ55" s="8"/>
      <c r="ABA55" s="8"/>
      <c r="ABB55" s="8"/>
      <c r="ABC55" s="8"/>
      <c r="ABD55" s="8"/>
      <c r="ABE55" s="8"/>
      <c r="ABF55" s="8"/>
      <c r="ABG55" s="8"/>
      <c r="ABH55" s="8"/>
      <c r="ABI55" s="8"/>
      <c r="ABJ55" s="8"/>
      <c r="ABK55" s="8"/>
      <c r="ABL55" s="8"/>
      <c r="ABM55" s="8"/>
      <c r="ABN55" s="8"/>
      <c r="ABO55" s="8"/>
      <c r="ABP55" s="8"/>
      <c r="ABQ55" s="8"/>
      <c r="ABR55" s="8"/>
      <c r="ABS55" s="8"/>
      <c r="ABT55" s="8"/>
      <c r="ABU55" s="8"/>
      <c r="ABV55" s="8"/>
      <c r="ABW55" s="8"/>
      <c r="ABX55" s="8"/>
      <c r="ABY55" s="8"/>
      <c r="ABZ55" s="8"/>
      <c r="ACA55" s="8"/>
      <c r="ACB55" s="8"/>
      <c r="ACC55" s="8"/>
      <c r="ACD55" s="8"/>
      <c r="ACE55" s="8"/>
      <c r="ACF55" s="8"/>
      <c r="ACG55" s="8"/>
      <c r="ACH55" s="8"/>
      <c r="ACI55" s="8"/>
      <c r="ACJ55" s="8"/>
      <c r="ACK55" s="8"/>
      <c r="ACL55" s="8"/>
      <c r="ACM55" s="8"/>
      <c r="ACN55" s="8"/>
      <c r="ACO55" s="8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DA55" s="8"/>
      <c r="ADB55" s="8"/>
      <c r="ADC55" s="8"/>
      <c r="ADD55" s="8"/>
      <c r="ADE55" s="8"/>
      <c r="ADF55" s="8"/>
      <c r="ADG55" s="8"/>
      <c r="ADH55" s="8"/>
      <c r="ADI55" s="8"/>
      <c r="ADJ55" s="8"/>
      <c r="ADK55" s="8"/>
      <c r="ADL55" s="8"/>
      <c r="ADM55" s="8"/>
      <c r="ADN55" s="8"/>
      <c r="ADO55" s="8"/>
      <c r="ADP55" s="8"/>
      <c r="ADQ55" s="8"/>
      <c r="ADR55" s="8"/>
      <c r="ADS55" s="8"/>
      <c r="ADT55" s="8"/>
      <c r="ADU55" s="8"/>
      <c r="ADV55" s="8"/>
      <c r="ADW55" s="8"/>
      <c r="ADX55" s="8"/>
      <c r="ADY55" s="8"/>
      <c r="ADZ55" s="8"/>
      <c r="AEA55" s="8"/>
      <c r="AEB55" s="8"/>
      <c r="AEC55" s="8"/>
      <c r="AED55" s="8"/>
      <c r="AEE55" s="8"/>
      <c r="AEF55" s="8"/>
      <c r="AEG55" s="8"/>
      <c r="AEH55" s="8"/>
      <c r="AEI55" s="8"/>
      <c r="AEJ55" s="8"/>
      <c r="AEK55" s="8"/>
      <c r="AEL55" s="8"/>
      <c r="AEM55" s="8"/>
      <c r="AEN55" s="8"/>
      <c r="AEO55" s="8"/>
      <c r="AEP55" s="8"/>
      <c r="AEQ55" s="8"/>
      <c r="AER55" s="8"/>
      <c r="AES55" s="8"/>
      <c r="AET55" s="8"/>
      <c r="AEU55" s="8"/>
      <c r="AEV55" s="8"/>
      <c r="AEW55" s="8"/>
      <c r="AEX55" s="8"/>
      <c r="AEY55" s="8"/>
      <c r="AEZ55" s="8"/>
      <c r="AFA55" s="8"/>
      <c r="AFB55" s="8"/>
      <c r="AFC55" s="8"/>
      <c r="AFD55" s="8"/>
      <c r="AFE55" s="8"/>
      <c r="AFF55" s="8"/>
      <c r="AFG55" s="8"/>
      <c r="AFH55" s="8"/>
      <c r="AFI55" s="8"/>
      <c r="AFJ55" s="8"/>
      <c r="AFK55" s="8"/>
      <c r="AFL55" s="8"/>
      <c r="AFM55" s="8"/>
      <c r="AFN55" s="8"/>
      <c r="AFO55" s="8"/>
      <c r="AFP55" s="8"/>
      <c r="AFQ55" s="8"/>
      <c r="AFR55" s="8"/>
      <c r="AFS55" s="8"/>
      <c r="AFT55" s="8"/>
      <c r="AFU55" s="8"/>
      <c r="AFV55" s="8"/>
      <c r="AFW55" s="8"/>
      <c r="AFX55" s="8"/>
      <c r="AFY55" s="8"/>
      <c r="AFZ55" s="8"/>
      <c r="AGA55" s="8"/>
      <c r="AGB55" s="8"/>
      <c r="AGC55" s="8"/>
      <c r="AGD55" s="8"/>
      <c r="AGE55" s="8"/>
      <c r="AGF55" s="8"/>
      <c r="AGG55" s="8"/>
      <c r="AGH55" s="8"/>
      <c r="AGI55" s="8"/>
      <c r="AGJ55" s="8"/>
      <c r="AGK55" s="8"/>
      <c r="AGL55" s="8"/>
      <c r="AGM55" s="8"/>
      <c r="AGN55" s="8"/>
      <c r="AGO55" s="8"/>
      <c r="AGP55" s="8"/>
      <c r="AGQ55" s="8"/>
      <c r="AGR55" s="8"/>
      <c r="AGS55" s="8"/>
      <c r="AGT55" s="8"/>
      <c r="AGU55" s="8"/>
      <c r="AGV55" s="8"/>
      <c r="AGW55" s="8"/>
      <c r="AGX55" s="8"/>
      <c r="AGY55" s="8"/>
      <c r="AGZ55" s="8"/>
      <c r="AHA55" s="8"/>
      <c r="AHB55" s="8"/>
      <c r="AHC55" s="8"/>
      <c r="AHD55" s="8"/>
      <c r="AHE55" s="8"/>
      <c r="AHF55" s="8"/>
      <c r="AHG55" s="8"/>
      <c r="AHH55" s="8"/>
      <c r="AHI55" s="8"/>
      <c r="AHJ55" s="8"/>
      <c r="AHK55" s="8"/>
      <c r="AHL55" s="8"/>
      <c r="AHM55" s="8"/>
      <c r="AHN55" s="8"/>
      <c r="AHO55" s="8"/>
      <c r="AHP55" s="8"/>
      <c r="AHQ55" s="8"/>
      <c r="AHR55" s="8"/>
      <c r="AHS55" s="8"/>
      <c r="AHT55" s="8"/>
      <c r="AHU55" s="8"/>
      <c r="AHV55" s="8"/>
      <c r="AHW55" s="8"/>
      <c r="AHX55" s="8"/>
      <c r="AHY55" s="8"/>
      <c r="AHZ55" s="8"/>
      <c r="AIA55" s="8"/>
      <c r="AIB55" s="8"/>
      <c r="AIC55" s="8"/>
      <c r="AID55" s="8"/>
      <c r="AIE55" s="8"/>
      <c r="AIF55" s="8"/>
      <c r="AIG55" s="8"/>
      <c r="AIH55" s="8"/>
      <c r="AII55" s="8"/>
      <c r="AIJ55" s="8"/>
      <c r="AIK55" s="8"/>
      <c r="AIL55" s="8"/>
      <c r="AIM55" s="8"/>
      <c r="AIN55" s="8"/>
      <c r="AIO55" s="8"/>
      <c r="AIP55" s="8"/>
      <c r="AIQ55" s="8"/>
      <c r="AIR55" s="8"/>
      <c r="AIS55" s="8"/>
      <c r="AIT55" s="8"/>
      <c r="AIU55" s="8"/>
      <c r="AIV55" s="8"/>
      <c r="AIW55" s="8"/>
      <c r="AIX55" s="8"/>
      <c r="AIY55" s="8"/>
      <c r="AIZ55" s="8"/>
      <c r="AJA55" s="8"/>
      <c r="AJB55" s="8"/>
      <c r="AJC55" s="8"/>
      <c r="AJD55" s="8"/>
      <c r="AJE55" s="8"/>
      <c r="AJF55" s="8"/>
      <c r="AJG55" s="8"/>
      <c r="AJH55" s="8"/>
      <c r="AJI55" s="8"/>
      <c r="AJJ55" s="8"/>
      <c r="AJK55" s="8"/>
      <c r="AJL55" s="8"/>
      <c r="AJM55" s="8"/>
      <c r="AJN55" s="8"/>
      <c r="AJO55" s="8"/>
      <c r="AJP55" s="8"/>
      <c r="AJQ55" s="8"/>
      <c r="AJR55" s="8"/>
      <c r="AJS55" s="8"/>
      <c r="AJT55" s="8"/>
      <c r="AJU55" s="8"/>
      <c r="AJV55" s="8"/>
      <c r="AJW55" s="8"/>
      <c r="AJX55" s="8"/>
      <c r="AJY55" s="8"/>
      <c r="AJZ55" s="8"/>
      <c r="AKA55" s="8"/>
      <c r="AKB55" s="8"/>
      <c r="AKC55" s="8"/>
      <c r="AKD55" s="8"/>
      <c r="AKE55" s="8"/>
      <c r="AKF55" s="8"/>
      <c r="AKG55" s="8"/>
      <c r="AKH55" s="8"/>
      <c r="AKI55" s="8"/>
      <c r="AKJ55" s="8"/>
      <c r="AKK55" s="8"/>
      <c r="AKL55" s="8"/>
      <c r="AKM55" s="8"/>
      <c r="AKN55" s="8"/>
      <c r="AKO55" s="8"/>
      <c r="AKP55" s="8"/>
      <c r="AKQ55" s="8"/>
      <c r="AKR55" s="8"/>
      <c r="AKS55" s="8"/>
      <c r="AKT55" s="8"/>
      <c r="AKU55" s="8"/>
      <c r="AKV55" s="8"/>
      <c r="AKW55" s="8"/>
      <c r="AKX55" s="8"/>
      <c r="AKY55" s="8"/>
      <c r="AKZ55" s="8"/>
      <c r="ALA55" s="8"/>
      <c r="ALB55" s="8"/>
      <c r="ALC55" s="8"/>
      <c r="ALD55" s="8"/>
      <c r="ALE55" s="8"/>
      <c r="ALF55" s="8"/>
      <c r="ALG55" s="8"/>
      <c r="ALH55" s="8"/>
      <c r="ALI55" s="8"/>
      <c r="ALJ55" s="8"/>
      <c r="ALK55" s="8"/>
      <c r="ALL55" s="8"/>
      <c r="ALM55" s="8"/>
      <c r="ALN55" s="8"/>
      <c r="ALO55" s="8"/>
      <c r="ALP55" s="8"/>
      <c r="ALQ55" s="8"/>
      <c r="ALR55" s="8"/>
      <c r="ALS55" s="8"/>
      <c r="ALT55" s="8"/>
      <c r="ALU55" s="8"/>
      <c r="ALV55" s="8"/>
      <c r="ALW55" s="8"/>
      <c r="ALX55" s="8"/>
      <c r="ALY55" s="8"/>
      <c r="ALZ55" s="8"/>
      <c r="AMA55" s="8"/>
      <c r="AMB55" s="8"/>
      <c r="AMC55" s="8"/>
      <c r="AMD55" s="8"/>
      <c r="AME55" s="8"/>
      <c r="AMF55" s="8"/>
      <c r="AMG55" s="8"/>
      <c r="AMH55" s="8"/>
      <c r="AMI55" s="8"/>
      <c r="AMJ55" s="8"/>
      <c r="AMK55" s="8"/>
    </row>
    <row r="56" spans="1:1025" s="9" customFormat="1" x14ac:dyDescent="0.25">
      <c r="A56" s="7"/>
      <c r="B56" s="7"/>
      <c r="C56" s="8"/>
      <c r="D56" s="8"/>
      <c r="E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8"/>
      <c r="ALT56" s="8"/>
      <c r="ALU56" s="8"/>
      <c r="ALV56" s="8"/>
      <c r="ALW56" s="8"/>
      <c r="ALX56" s="8"/>
      <c r="ALY56" s="8"/>
      <c r="ALZ56" s="8"/>
      <c r="AMA56" s="8"/>
      <c r="AMB56" s="8"/>
      <c r="AMC56" s="8"/>
      <c r="AMD56" s="8"/>
      <c r="AME56" s="8"/>
      <c r="AMF56" s="8"/>
      <c r="AMG56" s="8"/>
      <c r="AMH56" s="8"/>
      <c r="AMI56" s="8"/>
      <c r="AMJ56" s="8"/>
      <c r="AMK56" s="8"/>
    </row>
    <row r="57" spans="1:1025" s="9" customFormat="1" x14ac:dyDescent="0.25">
      <c r="A57" s="7"/>
      <c r="B57" s="7"/>
      <c r="C57" s="8"/>
      <c r="D57" s="8"/>
      <c r="E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  <c r="ACF57" s="8"/>
      <c r="ACG57" s="8"/>
      <c r="ACH57" s="8"/>
      <c r="ACI57" s="8"/>
      <c r="ACJ57" s="8"/>
      <c r="ACK57" s="8"/>
      <c r="ACL57" s="8"/>
      <c r="ACM57" s="8"/>
      <c r="ACN57" s="8"/>
      <c r="ACO57" s="8"/>
      <c r="ACP57" s="8"/>
      <c r="ACQ57" s="8"/>
      <c r="ACR57" s="8"/>
      <c r="ACS57" s="8"/>
      <c r="ACT57" s="8"/>
      <c r="ACU57" s="8"/>
      <c r="ACV57" s="8"/>
      <c r="ACW57" s="8"/>
      <c r="ACX57" s="8"/>
      <c r="ACY57" s="8"/>
      <c r="ACZ57" s="8"/>
      <c r="ADA57" s="8"/>
      <c r="ADB57" s="8"/>
      <c r="ADC57" s="8"/>
      <c r="ADD57" s="8"/>
      <c r="ADE57" s="8"/>
      <c r="ADF57" s="8"/>
      <c r="ADG57" s="8"/>
      <c r="ADH57" s="8"/>
      <c r="ADI57" s="8"/>
      <c r="ADJ57" s="8"/>
      <c r="ADK57" s="8"/>
      <c r="ADL57" s="8"/>
      <c r="ADM57" s="8"/>
      <c r="ADN57" s="8"/>
      <c r="ADO57" s="8"/>
      <c r="ADP57" s="8"/>
      <c r="ADQ57" s="8"/>
      <c r="ADR57" s="8"/>
      <c r="ADS57" s="8"/>
      <c r="ADT57" s="8"/>
      <c r="ADU57" s="8"/>
      <c r="ADV57" s="8"/>
      <c r="ADW57" s="8"/>
      <c r="ADX57" s="8"/>
      <c r="ADY57" s="8"/>
      <c r="ADZ57" s="8"/>
      <c r="AEA57" s="8"/>
      <c r="AEB57" s="8"/>
      <c r="AEC57" s="8"/>
      <c r="AED57" s="8"/>
      <c r="AEE57" s="8"/>
      <c r="AEF57" s="8"/>
      <c r="AEG57" s="8"/>
      <c r="AEH57" s="8"/>
      <c r="AEI57" s="8"/>
      <c r="AEJ57" s="8"/>
      <c r="AEK57" s="8"/>
      <c r="AEL57" s="8"/>
      <c r="AEM57" s="8"/>
      <c r="AEN57" s="8"/>
      <c r="AEO57" s="8"/>
      <c r="AEP57" s="8"/>
      <c r="AEQ57" s="8"/>
      <c r="AER57" s="8"/>
      <c r="AES57" s="8"/>
      <c r="AET57" s="8"/>
      <c r="AEU57" s="8"/>
      <c r="AEV57" s="8"/>
      <c r="AEW57" s="8"/>
      <c r="AEX57" s="8"/>
      <c r="AEY57" s="8"/>
      <c r="AEZ57" s="8"/>
      <c r="AFA57" s="8"/>
      <c r="AFB57" s="8"/>
      <c r="AFC57" s="8"/>
      <c r="AFD57" s="8"/>
      <c r="AFE57" s="8"/>
      <c r="AFF57" s="8"/>
      <c r="AFG57" s="8"/>
      <c r="AFH57" s="8"/>
      <c r="AFI57" s="8"/>
      <c r="AFJ57" s="8"/>
      <c r="AFK57" s="8"/>
      <c r="AFL57" s="8"/>
      <c r="AFM57" s="8"/>
      <c r="AFN57" s="8"/>
      <c r="AFO57" s="8"/>
      <c r="AFP57" s="8"/>
      <c r="AFQ57" s="8"/>
      <c r="AFR57" s="8"/>
      <c r="AFS57" s="8"/>
      <c r="AFT57" s="8"/>
      <c r="AFU57" s="8"/>
      <c r="AFV57" s="8"/>
      <c r="AFW57" s="8"/>
      <c r="AFX57" s="8"/>
      <c r="AFY57" s="8"/>
      <c r="AFZ57" s="8"/>
      <c r="AGA57" s="8"/>
      <c r="AGB57" s="8"/>
      <c r="AGC57" s="8"/>
      <c r="AGD57" s="8"/>
      <c r="AGE57" s="8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  <c r="AGS57" s="8"/>
      <c r="AGT57" s="8"/>
      <c r="AGU57" s="8"/>
      <c r="AGV57" s="8"/>
      <c r="AGW57" s="8"/>
      <c r="AGX57" s="8"/>
      <c r="AGY57" s="8"/>
      <c r="AGZ57" s="8"/>
      <c r="AHA57" s="8"/>
      <c r="AHB57" s="8"/>
      <c r="AHC57" s="8"/>
      <c r="AHD57" s="8"/>
      <c r="AHE57" s="8"/>
      <c r="AHF57" s="8"/>
      <c r="AHG57" s="8"/>
      <c r="AHH57" s="8"/>
      <c r="AHI57" s="8"/>
      <c r="AHJ57" s="8"/>
      <c r="AHK57" s="8"/>
      <c r="AHL57" s="8"/>
      <c r="AHM57" s="8"/>
      <c r="AHN57" s="8"/>
      <c r="AHO57" s="8"/>
      <c r="AHP57" s="8"/>
      <c r="AHQ57" s="8"/>
      <c r="AHR57" s="8"/>
      <c r="AHS57" s="8"/>
      <c r="AHT57" s="8"/>
      <c r="AHU57" s="8"/>
      <c r="AHV57" s="8"/>
      <c r="AHW57" s="8"/>
      <c r="AHX57" s="8"/>
      <c r="AHY57" s="8"/>
      <c r="AHZ57" s="8"/>
      <c r="AIA57" s="8"/>
      <c r="AIB57" s="8"/>
      <c r="AIC57" s="8"/>
      <c r="AID57" s="8"/>
      <c r="AIE57" s="8"/>
      <c r="AIF57" s="8"/>
      <c r="AIG57" s="8"/>
      <c r="AIH57" s="8"/>
      <c r="AII57" s="8"/>
      <c r="AIJ57" s="8"/>
      <c r="AIK57" s="8"/>
      <c r="AIL57" s="8"/>
      <c r="AIM57" s="8"/>
      <c r="AIN57" s="8"/>
      <c r="AIO57" s="8"/>
      <c r="AIP57" s="8"/>
      <c r="AIQ57" s="8"/>
      <c r="AIR57" s="8"/>
      <c r="AIS57" s="8"/>
      <c r="AIT57" s="8"/>
      <c r="AIU57" s="8"/>
      <c r="AIV57" s="8"/>
      <c r="AIW57" s="8"/>
      <c r="AIX57" s="8"/>
      <c r="AIY57" s="8"/>
      <c r="AIZ57" s="8"/>
      <c r="AJA57" s="8"/>
      <c r="AJB57" s="8"/>
      <c r="AJC57" s="8"/>
      <c r="AJD57" s="8"/>
      <c r="AJE57" s="8"/>
      <c r="AJF57" s="8"/>
      <c r="AJG57" s="8"/>
      <c r="AJH57" s="8"/>
      <c r="AJI57" s="8"/>
      <c r="AJJ57" s="8"/>
      <c r="AJK57" s="8"/>
      <c r="AJL57" s="8"/>
      <c r="AJM57" s="8"/>
      <c r="AJN57" s="8"/>
      <c r="AJO57" s="8"/>
      <c r="AJP57" s="8"/>
      <c r="AJQ57" s="8"/>
      <c r="AJR57" s="8"/>
      <c r="AJS57" s="8"/>
      <c r="AJT57" s="8"/>
      <c r="AJU57" s="8"/>
      <c r="AJV57" s="8"/>
      <c r="AJW57" s="8"/>
      <c r="AJX57" s="8"/>
      <c r="AJY57" s="8"/>
      <c r="AJZ57" s="8"/>
      <c r="AKA57" s="8"/>
      <c r="AKB57" s="8"/>
      <c r="AKC57" s="8"/>
      <c r="AKD57" s="8"/>
      <c r="AKE57" s="8"/>
      <c r="AKF57" s="8"/>
      <c r="AKG57" s="8"/>
      <c r="AKH57" s="8"/>
      <c r="AKI57" s="8"/>
      <c r="AKJ57" s="8"/>
      <c r="AKK57" s="8"/>
      <c r="AKL57" s="8"/>
      <c r="AKM57" s="8"/>
      <c r="AKN57" s="8"/>
      <c r="AKO57" s="8"/>
      <c r="AKP57" s="8"/>
      <c r="AKQ57" s="8"/>
      <c r="AKR57" s="8"/>
      <c r="AKS57" s="8"/>
      <c r="AKT57" s="8"/>
      <c r="AKU57" s="8"/>
      <c r="AKV57" s="8"/>
      <c r="AKW57" s="8"/>
      <c r="AKX57" s="8"/>
      <c r="AKY57" s="8"/>
      <c r="AKZ57" s="8"/>
      <c r="ALA57" s="8"/>
      <c r="ALB57" s="8"/>
      <c r="ALC57" s="8"/>
      <c r="ALD57" s="8"/>
      <c r="ALE57" s="8"/>
      <c r="ALF57" s="8"/>
      <c r="ALG57" s="8"/>
      <c r="ALH57" s="8"/>
      <c r="ALI57" s="8"/>
      <c r="ALJ57" s="8"/>
      <c r="ALK57" s="8"/>
      <c r="ALL57" s="8"/>
      <c r="ALM57" s="8"/>
      <c r="ALN57" s="8"/>
      <c r="ALO57" s="8"/>
      <c r="ALP57" s="8"/>
      <c r="ALQ57" s="8"/>
      <c r="ALR57" s="8"/>
      <c r="ALS57" s="8"/>
      <c r="ALT57" s="8"/>
      <c r="ALU57" s="8"/>
      <c r="ALV57" s="8"/>
      <c r="ALW57" s="8"/>
      <c r="ALX57" s="8"/>
      <c r="ALY57" s="8"/>
      <c r="ALZ57" s="8"/>
      <c r="AMA57" s="8"/>
      <c r="AMB57" s="8"/>
      <c r="AMC57" s="8"/>
      <c r="AMD57" s="8"/>
      <c r="AME57" s="8"/>
      <c r="AMF57" s="8"/>
      <c r="AMG57" s="8"/>
      <c r="AMH57" s="8"/>
      <c r="AMI57" s="8"/>
      <c r="AMJ57" s="8"/>
      <c r="AMK57" s="8"/>
    </row>
    <row r="58" spans="1:1025" s="9" customFormat="1" x14ac:dyDescent="0.25">
      <c r="A58" s="7"/>
      <c r="B58" s="7"/>
      <c r="C58" s="8"/>
      <c r="D58" s="8"/>
      <c r="E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  <c r="AMK58" s="8"/>
    </row>
    <row r="59" spans="1:1025" s="9" customFormat="1" x14ac:dyDescent="0.25">
      <c r="A59" s="7"/>
      <c r="B59" s="7"/>
      <c r="C59" s="8"/>
      <c r="D59" s="8"/>
      <c r="E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8"/>
      <c r="ALT59" s="8"/>
      <c r="ALU59" s="8"/>
      <c r="ALV59" s="8"/>
      <c r="ALW59" s="8"/>
      <c r="ALX59" s="8"/>
      <c r="ALY59" s="8"/>
      <c r="ALZ59" s="8"/>
      <c r="AMA59" s="8"/>
      <c r="AMB59" s="8"/>
      <c r="AMC59" s="8"/>
      <c r="AMD59" s="8"/>
      <c r="AME59" s="8"/>
      <c r="AMF59" s="8"/>
      <c r="AMG59" s="8"/>
      <c r="AMH59" s="8"/>
      <c r="AMI59" s="8"/>
      <c r="AMJ59" s="8"/>
      <c r="AMK59" s="8"/>
    </row>
    <row r="60" spans="1:1025" s="9" customFormat="1" x14ac:dyDescent="0.25">
      <c r="A60" s="7"/>
      <c r="B60" s="7"/>
      <c r="C60" s="8"/>
      <c r="D60" s="8"/>
      <c r="E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8"/>
      <c r="AMH60" s="8"/>
      <c r="AMI60" s="8"/>
      <c r="AMJ60" s="8"/>
      <c r="AMK60" s="8"/>
    </row>
    <row r="61" spans="1:1025" s="9" customFormat="1" x14ac:dyDescent="0.25">
      <c r="A61" s="7"/>
      <c r="B61" s="7"/>
      <c r="C61" s="8"/>
      <c r="D61" s="8"/>
      <c r="E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8"/>
      <c r="AMH61" s="8"/>
      <c r="AMI61" s="8"/>
      <c r="AMJ61" s="8"/>
      <c r="AMK61" s="8"/>
    </row>
    <row r="62" spans="1:1025" s="9" customFormat="1" x14ac:dyDescent="0.25">
      <c r="A62" s="7"/>
      <c r="B62" s="7"/>
      <c r="C62" s="8"/>
      <c r="D62" s="8"/>
      <c r="E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</row>
    <row r="63" spans="1:1025" s="9" customFormat="1" x14ac:dyDescent="0.25">
      <c r="A63" s="7"/>
      <c r="B63" s="7"/>
      <c r="C63" s="8"/>
      <c r="D63" s="8"/>
      <c r="E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  <c r="AMK63" s="8"/>
    </row>
    <row r="64" spans="1:1025" s="9" customFormat="1" x14ac:dyDescent="0.25">
      <c r="A64" s="7"/>
      <c r="B64" s="7"/>
      <c r="C64" s="8"/>
      <c r="D64" s="8"/>
      <c r="E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  <c r="AMK64" s="8"/>
    </row>
    <row r="65" spans="1:1025" s="9" customFormat="1" x14ac:dyDescent="0.25">
      <c r="A65" s="7"/>
      <c r="B65" s="7"/>
      <c r="C65" s="8"/>
      <c r="D65" s="8"/>
      <c r="E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  <c r="AMK65" s="8"/>
    </row>
    <row r="66" spans="1:1025" s="9" customFormat="1" x14ac:dyDescent="0.25">
      <c r="A66" s="7"/>
      <c r="B66" s="7"/>
      <c r="C66" s="8"/>
      <c r="D66" s="8"/>
      <c r="E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  <c r="AMK66" s="8"/>
    </row>
    <row r="67" spans="1:1025" s="9" customFormat="1" x14ac:dyDescent="0.25">
      <c r="A67" s="7"/>
      <c r="B67" s="7"/>
      <c r="C67" s="8"/>
      <c r="D67" s="8"/>
      <c r="E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F67" s="8"/>
      <c r="RG67" s="8"/>
      <c r="RH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B67" s="8"/>
      <c r="SC67" s="8"/>
      <c r="SD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B67" s="8"/>
      <c r="TC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TW67" s="8"/>
      <c r="TX67" s="8"/>
      <c r="TY67" s="8"/>
      <c r="TZ67" s="8"/>
      <c r="UA67" s="8"/>
      <c r="UB67" s="8"/>
      <c r="UC67" s="8"/>
      <c r="UD67" s="8"/>
      <c r="UE67" s="8"/>
      <c r="UF67" s="8"/>
      <c r="UG67" s="8"/>
      <c r="UH67" s="8"/>
      <c r="UI67" s="8"/>
      <c r="UJ67" s="8"/>
      <c r="UK67" s="8"/>
      <c r="UL67" s="8"/>
      <c r="UM67" s="8"/>
      <c r="UN67" s="8"/>
      <c r="UO67" s="8"/>
      <c r="UP67" s="8"/>
      <c r="UQ67" s="8"/>
      <c r="UR67" s="8"/>
      <c r="US67" s="8"/>
      <c r="UT67" s="8"/>
      <c r="UU67" s="8"/>
      <c r="UV67" s="8"/>
      <c r="UW67" s="8"/>
      <c r="UX67" s="8"/>
      <c r="UY67" s="8"/>
      <c r="UZ67" s="8"/>
      <c r="VA67" s="8"/>
      <c r="VB67" s="8"/>
      <c r="VC67" s="8"/>
      <c r="VD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O67" s="8"/>
      <c r="VP67" s="8"/>
      <c r="VQ67" s="8"/>
      <c r="VR67" s="8"/>
      <c r="VS67" s="8"/>
      <c r="VT67" s="8"/>
      <c r="VU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I67" s="8"/>
      <c r="WJ67" s="8"/>
      <c r="WK67" s="8"/>
      <c r="WL67" s="8"/>
      <c r="WM67" s="8"/>
      <c r="WN67" s="8"/>
      <c r="WO67" s="8"/>
      <c r="WP67" s="8"/>
      <c r="WQ67" s="8"/>
      <c r="WR67" s="8"/>
      <c r="WS67" s="8"/>
      <c r="WT67" s="8"/>
      <c r="WU67" s="8"/>
      <c r="WV67" s="8"/>
      <c r="WW67" s="8"/>
      <c r="WX67" s="8"/>
      <c r="WY67" s="8"/>
      <c r="WZ67" s="8"/>
      <c r="XA67" s="8"/>
      <c r="XB67" s="8"/>
      <c r="XC67" s="8"/>
      <c r="XD67" s="8"/>
      <c r="XE67" s="8"/>
      <c r="XF67" s="8"/>
      <c r="XG67" s="8"/>
      <c r="XH67" s="8"/>
      <c r="XI67" s="8"/>
      <c r="XJ67" s="8"/>
      <c r="XK67" s="8"/>
      <c r="XL67" s="8"/>
      <c r="XM67" s="8"/>
      <c r="XN67" s="8"/>
      <c r="XO67" s="8"/>
      <c r="XP67" s="8"/>
      <c r="XQ67" s="8"/>
      <c r="XR67" s="8"/>
      <c r="XS67" s="8"/>
      <c r="XT67" s="8"/>
      <c r="XU67" s="8"/>
      <c r="XV67" s="8"/>
      <c r="XW67" s="8"/>
      <c r="XX67" s="8"/>
      <c r="XY67" s="8"/>
      <c r="XZ67" s="8"/>
      <c r="YA67" s="8"/>
      <c r="YB67" s="8"/>
      <c r="YC67" s="8"/>
      <c r="YD67" s="8"/>
      <c r="YE67" s="8"/>
      <c r="YF67" s="8"/>
      <c r="YG67" s="8"/>
      <c r="YH67" s="8"/>
      <c r="YI67" s="8"/>
      <c r="YJ67" s="8"/>
      <c r="YK67" s="8"/>
      <c r="YL67" s="8"/>
      <c r="YM67" s="8"/>
      <c r="YN67" s="8"/>
      <c r="YO67" s="8"/>
      <c r="YP67" s="8"/>
      <c r="YQ67" s="8"/>
      <c r="YR67" s="8"/>
      <c r="YS67" s="8"/>
      <c r="YT67" s="8"/>
      <c r="YU67" s="8"/>
      <c r="YV67" s="8"/>
      <c r="YW67" s="8"/>
      <c r="YX67" s="8"/>
      <c r="YY67" s="8"/>
      <c r="YZ67" s="8"/>
      <c r="ZA67" s="8"/>
      <c r="ZB67" s="8"/>
      <c r="ZC67" s="8"/>
      <c r="ZD67" s="8"/>
      <c r="ZE67" s="8"/>
      <c r="ZF67" s="8"/>
      <c r="ZG67" s="8"/>
      <c r="ZH67" s="8"/>
      <c r="ZI67" s="8"/>
      <c r="ZJ67" s="8"/>
      <c r="ZK67" s="8"/>
      <c r="ZL67" s="8"/>
      <c r="ZM67" s="8"/>
      <c r="ZN67" s="8"/>
      <c r="ZO67" s="8"/>
      <c r="ZP67" s="8"/>
      <c r="ZQ67" s="8"/>
      <c r="ZR67" s="8"/>
      <c r="ZS67" s="8"/>
      <c r="ZT67" s="8"/>
      <c r="ZU67" s="8"/>
      <c r="ZV67" s="8"/>
      <c r="ZW67" s="8"/>
      <c r="ZX67" s="8"/>
      <c r="ZY67" s="8"/>
      <c r="ZZ67" s="8"/>
      <c r="AAA67" s="8"/>
      <c r="AAB67" s="8"/>
      <c r="AAC67" s="8"/>
      <c r="AAD67" s="8"/>
      <c r="AAE67" s="8"/>
      <c r="AAF67" s="8"/>
      <c r="AAG67" s="8"/>
      <c r="AAH67" s="8"/>
      <c r="AAI67" s="8"/>
      <c r="AAJ67" s="8"/>
      <c r="AAK67" s="8"/>
      <c r="AAL67" s="8"/>
      <c r="AAM67" s="8"/>
      <c r="AAN67" s="8"/>
      <c r="AAO67" s="8"/>
      <c r="AAP67" s="8"/>
      <c r="AAQ67" s="8"/>
      <c r="AAR67" s="8"/>
      <c r="AAS67" s="8"/>
      <c r="AAT67" s="8"/>
      <c r="AAU67" s="8"/>
      <c r="AAV67" s="8"/>
      <c r="AAW67" s="8"/>
      <c r="AAX67" s="8"/>
      <c r="AAY67" s="8"/>
      <c r="AAZ67" s="8"/>
      <c r="ABA67" s="8"/>
      <c r="ABB67" s="8"/>
      <c r="ABC67" s="8"/>
      <c r="ABD67" s="8"/>
      <c r="ABE67" s="8"/>
      <c r="ABF67" s="8"/>
      <c r="ABG67" s="8"/>
      <c r="ABH67" s="8"/>
      <c r="ABI67" s="8"/>
      <c r="ABJ67" s="8"/>
      <c r="ABK67" s="8"/>
      <c r="ABL67" s="8"/>
      <c r="ABM67" s="8"/>
      <c r="ABN67" s="8"/>
      <c r="ABO67" s="8"/>
      <c r="ABP67" s="8"/>
      <c r="ABQ67" s="8"/>
      <c r="ABR67" s="8"/>
      <c r="ABS67" s="8"/>
      <c r="ABT67" s="8"/>
      <c r="ABU67" s="8"/>
      <c r="ABV67" s="8"/>
      <c r="ABW67" s="8"/>
      <c r="ABX67" s="8"/>
      <c r="ABY67" s="8"/>
      <c r="ABZ67" s="8"/>
      <c r="ACA67" s="8"/>
      <c r="ACB67" s="8"/>
      <c r="ACC67" s="8"/>
      <c r="ACD67" s="8"/>
      <c r="ACE67" s="8"/>
      <c r="ACF67" s="8"/>
      <c r="ACG67" s="8"/>
      <c r="ACH67" s="8"/>
      <c r="ACI67" s="8"/>
      <c r="ACJ67" s="8"/>
      <c r="ACK67" s="8"/>
      <c r="ACL67" s="8"/>
      <c r="ACM67" s="8"/>
      <c r="ACN67" s="8"/>
      <c r="ACO67" s="8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8"/>
      <c r="AJU67" s="8"/>
      <c r="AJV67" s="8"/>
      <c r="AJW67" s="8"/>
      <c r="AJX67" s="8"/>
      <c r="AJY67" s="8"/>
      <c r="AJZ67" s="8"/>
      <c r="AKA67" s="8"/>
      <c r="AKB67" s="8"/>
      <c r="AKC67" s="8"/>
      <c r="AKD67" s="8"/>
      <c r="AKE67" s="8"/>
      <c r="AKF67" s="8"/>
      <c r="AKG67" s="8"/>
      <c r="AKH67" s="8"/>
      <c r="AKI67" s="8"/>
      <c r="AKJ67" s="8"/>
      <c r="AKK67" s="8"/>
      <c r="AKL67" s="8"/>
      <c r="AKM67" s="8"/>
      <c r="AKN67" s="8"/>
      <c r="AKO67" s="8"/>
      <c r="AKP67" s="8"/>
      <c r="AKQ67" s="8"/>
      <c r="AKR67" s="8"/>
      <c r="AKS67" s="8"/>
      <c r="AKT67" s="8"/>
      <c r="AKU67" s="8"/>
      <c r="AKV67" s="8"/>
      <c r="AKW67" s="8"/>
      <c r="AKX67" s="8"/>
      <c r="AKY67" s="8"/>
      <c r="AKZ67" s="8"/>
      <c r="ALA67" s="8"/>
      <c r="ALB67" s="8"/>
      <c r="ALC67" s="8"/>
      <c r="ALD67" s="8"/>
      <c r="ALE67" s="8"/>
      <c r="ALF67" s="8"/>
      <c r="ALG67" s="8"/>
      <c r="ALH67" s="8"/>
      <c r="ALI67" s="8"/>
      <c r="ALJ67" s="8"/>
      <c r="ALK67" s="8"/>
      <c r="ALL67" s="8"/>
      <c r="ALM67" s="8"/>
      <c r="ALN67" s="8"/>
      <c r="ALO67" s="8"/>
      <c r="ALP67" s="8"/>
      <c r="ALQ67" s="8"/>
      <c r="ALR67" s="8"/>
      <c r="ALS67" s="8"/>
      <c r="ALT67" s="8"/>
      <c r="ALU67" s="8"/>
      <c r="ALV67" s="8"/>
      <c r="ALW67" s="8"/>
      <c r="ALX67" s="8"/>
      <c r="ALY67" s="8"/>
      <c r="ALZ67" s="8"/>
      <c r="AMA67" s="8"/>
      <c r="AMB67" s="8"/>
      <c r="AMC67" s="8"/>
      <c r="AMD67" s="8"/>
      <c r="AME67" s="8"/>
      <c r="AMF67" s="8"/>
      <c r="AMG67" s="8"/>
      <c r="AMH67" s="8"/>
      <c r="AMI67" s="8"/>
      <c r="AMJ67" s="8"/>
      <c r="AMK67" s="8"/>
    </row>
    <row r="68" spans="1:1025" x14ac:dyDescent="0.25">
      <c r="F68" s="9"/>
    </row>
    <row r="69" spans="1:1025" x14ac:dyDescent="0.25">
      <c r="F69" s="9"/>
    </row>
    <row r="70" spans="1:1025" x14ac:dyDescent="0.25">
      <c r="F70" s="9"/>
    </row>
    <row r="71" spans="1:1025" x14ac:dyDescent="0.25">
      <c r="F71" s="9"/>
    </row>
    <row r="72" spans="1:1025" x14ac:dyDescent="0.25">
      <c r="F72" s="9"/>
    </row>
    <row r="73" spans="1:1025" x14ac:dyDescent="0.25">
      <c r="F73" s="9"/>
    </row>
    <row r="74" spans="1:1025" x14ac:dyDescent="0.25">
      <c r="F74" s="9"/>
    </row>
    <row r="75" spans="1:1025" x14ac:dyDescent="0.25">
      <c r="F75" s="9"/>
    </row>
    <row r="76" spans="1:1025" x14ac:dyDescent="0.25">
      <c r="F76" s="9"/>
    </row>
    <row r="77" spans="1:1025" x14ac:dyDescent="0.25">
      <c r="F77" s="9"/>
    </row>
    <row r="78" spans="1:1025" x14ac:dyDescent="0.25">
      <c r="F78" s="9"/>
    </row>
    <row r="79" spans="1:1025" x14ac:dyDescent="0.25">
      <c r="F79" s="9"/>
    </row>
    <row r="80" spans="1:1025" x14ac:dyDescent="0.25">
      <c r="F80" s="9"/>
    </row>
    <row r="81" spans="1:1025" x14ac:dyDescent="0.25">
      <c r="F81" s="9"/>
    </row>
    <row r="82" spans="1:1025" x14ac:dyDescent="0.25">
      <c r="F82" s="9"/>
    </row>
    <row r="83" spans="1:1025" x14ac:dyDescent="0.25">
      <c r="F83" s="9"/>
    </row>
    <row r="84" spans="1:1025" x14ac:dyDescent="0.25">
      <c r="F84" s="9"/>
    </row>
    <row r="85" spans="1:1025" x14ac:dyDescent="0.25">
      <c r="F85" s="9"/>
    </row>
    <row r="86" spans="1:1025" x14ac:dyDescent="0.25">
      <c r="F86" s="9"/>
    </row>
    <row r="87" spans="1:1025" x14ac:dyDescent="0.25">
      <c r="F87" s="9"/>
    </row>
    <row r="88" spans="1:1025" x14ac:dyDescent="0.25">
      <c r="F88" s="9"/>
    </row>
    <row r="89" spans="1:1025" x14ac:dyDescent="0.25">
      <c r="F89" s="9"/>
    </row>
    <row r="90" spans="1:1025" x14ac:dyDescent="0.25">
      <c r="F90" s="9"/>
    </row>
    <row r="91" spans="1:1025" x14ac:dyDescent="0.25">
      <c r="F91" s="9"/>
    </row>
    <row r="92" spans="1:1025" x14ac:dyDescent="0.25">
      <c r="F92" s="9"/>
    </row>
    <row r="93" spans="1:1025" x14ac:dyDescent="0.25">
      <c r="F93" s="9"/>
    </row>
    <row r="94" spans="1:1025" x14ac:dyDescent="0.25">
      <c r="F94" s="9"/>
    </row>
    <row r="95" spans="1:1025" s="9" customFormat="1" x14ac:dyDescent="0.25">
      <c r="A95" s="8"/>
      <c r="B95" s="7"/>
      <c r="C95" s="8"/>
      <c r="D95" s="8"/>
      <c r="E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  <c r="AMK95" s="8"/>
    </row>
    <row r="96" spans="1:1025" s="9" customFormat="1" x14ac:dyDescent="0.25">
      <c r="A96" s="8"/>
      <c r="B96" s="7"/>
      <c r="C96" s="8"/>
      <c r="D96" s="8"/>
      <c r="E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  <c r="AMK96" s="8"/>
    </row>
    <row r="97" spans="1:1025" s="9" customFormat="1" x14ac:dyDescent="0.25">
      <c r="A97" s="8"/>
      <c r="B97" s="7"/>
      <c r="C97" s="8"/>
      <c r="D97" s="8"/>
      <c r="E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  <c r="AMG97" s="8"/>
      <c r="AMH97" s="8"/>
      <c r="AMI97" s="8"/>
      <c r="AMJ97" s="8"/>
      <c r="AMK97" s="8"/>
    </row>
    <row r="98" spans="1:1025" s="9" customFormat="1" x14ac:dyDescent="0.25">
      <c r="A98" s="8"/>
      <c r="B98" s="7"/>
      <c r="C98" s="8"/>
      <c r="D98" s="8"/>
      <c r="E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8"/>
      <c r="ALT98" s="8"/>
      <c r="ALU98" s="8"/>
      <c r="ALV98" s="8"/>
      <c r="ALW98" s="8"/>
      <c r="ALX98" s="8"/>
      <c r="ALY98" s="8"/>
      <c r="ALZ98" s="8"/>
      <c r="AMA98" s="8"/>
      <c r="AMB98" s="8"/>
      <c r="AMC98" s="8"/>
      <c r="AMD98" s="8"/>
      <c r="AME98" s="8"/>
      <c r="AMF98" s="8"/>
      <c r="AMG98" s="8"/>
      <c r="AMH98" s="8"/>
      <c r="AMI98" s="8"/>
      <c r="AMJ98" s="8"/>
      <c r="AMK98" s="8"/>
    </row>
    <row r="99" spans="1:1025" s="9" customFormat="1" x14ac:dyDescent="0.25">
      <c r="A99" s="8"/>
      <c r="B99" s="7"/>
      <c r="C99" s="8"/>
      <c r="D99" s="8"/>
      <c r="E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  <c r="AMG99" s="8"/>
      <c r="AMH99" s="8"/>
      <c r="AMI99" s="8"/>
      <c r="AMJ99" s="8"/>
      <c r="AMK99" s="8"/>
    </row>
    <row r="100" spans="1:1025" s="9" customFormat="1" x14ac:dyDescent="0.25">
      <c r="A100" s="8"/>
      <c r="B100" s="7"/>
      <c r="C100" s="8"/>
      <c r="D100" s="8"/>
      <c r="E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  <c r="AMK100" s="8"/>
    </row>
    <row r="101" spans="1:1025" s="9" customFormat="1" x14ac:dyDescent="0.25">
      <c r="A101" s="8"/>
      <c r="B101" s="7"/>
      <c r="C101" s="8"/>
      <c r="D101" s="8"/>
      <c r="E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  <c r="AMK101" s="8"/>
    </row>
    <row r="102" spans="1:1025" s="9" customFormat="1" x14ac:dyDescent="0.25">
      <c r="A102" s="8"/>
      <c r="B102" s="7"/>
      <c r="C102" s="8"/>
      <c r="D102" s="8"/>
      <c r="E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  <c r="AMK102" s="8"/>
    </row>
    <row r="103" spans="1:1025" s="9" customFormat="1" x14ac:dyDescent="0.25">
      <c r="A103" s="8"/>
      <c r="B103" s="7"/>
      <c r="C103" s="8"/>
      <c r="D103" s="8"/>
      <c r="E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  <c r="AMK103" s="8"/>
    </row>
    <row r="104" spans="1:1025" s="9" customFormat="1" x14ac:dyDescent="0.25">
      <c r="A104" s="8"/>
      <c r="B104" s="7"/>
      <c r="C104" s="8"/>
      <c r="D104" s="8"/>
      <c r="E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  <c r="AMK104" s="8"/>
    </row>
    <row r="105" spans="1:1025" s="9" customFormat="1" x14ac:dyDescent="0.25">
      <c r="A105" s="8"/>
      <c r="B105" s="7"/>
      <c r="C105" s="8"/>
      <c r="D105" s="8"/>
      <c r="E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  <c r="AMK105" s="8"/>
    </row>
    <row r="106" spans="1:1025" s="9" customFormat="1" x14ac:dyDescent="0.25">
      <c r="A106" s="8"/>
      <c r="B106" s="7"/>
      <c r="C106" s="8"/>
      <c r="D106" s="8"/>
      <c r="E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  <c r="AMK106" s="8"/>
    </row>
    <row r="107" spans="1:1025" s="9" customFormat="1" x14ac:dyDescent="0.25">
      <c r="A107" s="8"/>
      <c r="B107" s="7"/>
      <c r="C107" s="8"/>
      <c r="D107" s="8"/>
      <c r="E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  <c r="AMK107" s="8"/>
    </row>
    <row r="108" spans="1:1025" s="9" customFormat="1" x14ac:dyDescent="0.25">
      <c r="A108" s="8"/>
      <c r="B108" s="7"/>
      <c r="C108" s="8"/>
      <c r="D108" s="8"/>
      <c r="E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8"/>
      <c r="ALT108" s="8"/>
      <c r="ALU108" s="8"/>
      <c r="ALV108" s="8"/>
      <c r="ALW108" s="8"/>
      <c r="ALX108" s="8"/>
      <c r="ALY108" s="8"/>
      <c r="ALZ108" s="8"/>
      <c r="AMA108" s="8"/>
      <c r="AMB108" s="8"/>
      <c r="AMC108" s="8"/>
      <c r="AMD108" s="8"/>
      <c r="AME108" s="8"/>
      <c r="AMF108" s="8"/>
      <c r="AMG108" s="8"/>
      <c r="AMH108" s="8"/>
      <c r="AMI108" s="8"/>
      <c r="AMJ108" s="8"/>
      <c r="AMK108" s="8"/>
    </row>
    <row r="109" spans="1:1025" s="9" customFormat="1" x14ac:dyDescent="0.25">
      <c r="A109" s="8"/>
      <c r="B109" s="7"/>
      <c r="C109" s="8"/>
      <c r="D109" s="8"/>
      <c r="E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  <c r="AMK109" s="8"/>
    </row>
    <row r="110" spans="1:1025" s="9" customFormat="1" x14ac:dyDescent="0.25">
      <c r="A110" s="8"/>
      <c r="B110" s="7"/>
      <c r="C110" s="8"/>
      <c r="D110" s="8"/>
      <c r="E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/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/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8"/>
      <c r="AMH110" s="8"/>
      <c r="AMI110" s="8"/>
      <c r="AMJ110" s="8"/>
      <c r="AMK110" s="8"/>
    </row>
    <row r="111" spans="1:1025" s="9" customFormat="1" x14ac:dyDescent="0.25">
      <c r="A111" s="8"/>
      <c r="B111" s="7"/>
      <c r="C111" s="8"/>
      <c r="D111" s="8"/>
      <c r="E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  <c r="AMK111" s="8"/>
    </row>
    <row r="112" spans="1:1025" s="9" customFormat="1" x14ac:dyDescent="0.25">
      <c r="A112" s="8"/>
      <c r="B112" s="7"/>
      <c r="C112" s="8"/>
      <c r="D112" s="8"/>
      <c r="E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  <c r="AMK112" s="8"/>
    </row>
    <row r="113" spans="1:1025" s="9" customFormat="1" x14ac:dyDescent="0.25">
      <c r="A113" s="8"/>
      <c r="B113" s="7"/>
      <c r="C113" s="8"/>
      <c r="D113" s="8"/>
      <c r="E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  <c r="AMK113" s="8"/>
    </row>
    <row r="114" spans="1:1025" s="9" customFormat="1" x14ac:dyDescent="0.25">
      <c r="A114" s="8"/>
      <c r="B114" s="7"/>
      <c r="C114" s="8"/>
      <c r="D114" s="8"/>
      <c r="E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  <c r="AMK114" s="8"/>
    </row>
    <row r="115" spans="1:1025" s="9" customFormat="1" x14ac:dyDescent="0.25">
      <c r="A115" s="8"/>
      <c r="B115" s="7"/>
      <c r="C115" s="8"/>
      <c r="D115" s="8"/>
      <c r="E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  <c r="AMK115" s="8"/>
    </row>
    <row r="116" spans="1:1025" s="9" customFormat="1" x14ac:dyDescent="0.25">
      <c r="A116" s="8"/>
      <c r="B116" s="7"/>
      <c r="C116" s="8"/>
      <c r="D116" s="8"/>
      <c r="E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J116" s="8"/>
      <c r="QK116" s="8"/>
      <c r="QL116" s="8"/>
      <c r="QM116" s="8"/>
      <c r="QN116" s="8"/>
      <c r="QO116" s="8"/>
      <c r="QP116" s="8"/>
      <c r="QQ116" s="8"/>
      <c r="QR116" s="8"/>
      <c r="QS116" s="8"/>
      <c r="QT116" s="8"/>
      <c r="QU116" s="8"/>
      <c r="QV116" s="8"/>
      <c r="QW116" s="8"/>
      <c r="QX116" s="8"/>
      <c r="QY116" s="8"/>
      <c r="QZ116" s="8"/>
      <c r="RA116" s="8"/>
      <c r="RB116" s="8"/>
      <c r="RC116" s="8"/>
      <c r="RD116" s="8"/>
      <c r="RE116" s="8"/>
      <c r="RF116" s="8"/>
      <c r="RG116" s="8"/>
      <c r="RH116" s="8"/>
      <c r="RI116" s="8"/>
      <c r="RJ116" s="8"/>
      <c r="RK116" s="8"/>
      <c r="RL116" s="8"/>
      <c r="RM116" s="8"/>
      <c r="RN116" s="8"/>
      <c r="RO116" s="8"/>
      <c r="RP116" s="8"/>
      <c r="RQ116" s="8"/>
      <c r="RR116" s="8"/>
      <c r="RS116" s="8"/>
      <c r="RT116" s="8"/>
      <c r="RU116" s="8"/>
      <c r="RV116" s="8"/>
      <c r="RW116" s="8"/>
      <c r="RX116" s="8"/>
      <c r="RY116" s="8"/>
      <c r="RZ116" s="8"/>
      <c r="SA116" s="8"/>
      <c r="SB116" s="8"/>
      <c r="SC116" s="8"/>
      <c r="SD116" s="8"/>
      <c r="SE116" s="8"/>
      <c r="SF116" s="8"/>
      <c r="SG116" s="8"/>
      <c r="SH116" s="8"/>
      <c r="SI116" s="8"/>
      <c r="SJ116" s="8"/>
      <c r="SK116" s="8"/>
      <c r="SL116" s="8"/>
      <c r="SM116" s="8"/>
      <c r="SN116" s="8"/>
      <c r="SO116" s="8"/>
      <c r="SP116" s="8"/>
      <c r="SQ116" s="8"/>
      <c r="SR116" s="8"/>
      <c r="SS116" s="8"/>
      <c r="ST116" s="8"/>
      <c r="SU116" s="8"/>
      <c r="SV116" s="8"/>
      <c r="SW116" s="8"/>
      <c r="SX116" s="8"/>
      <c r="SY116" s="8"/>
      <c r="SZ116" s="8"/>
      <c r="TA116" s="8"/>
      <c r="TB116" s="8"/>
      <c r="TC116" s="8"/>
      <c r="TD116" s="8"/>
      <c r="TE116" s="8"/>
      <c r="TF116" s="8"/>
      <c r="TG116" s="8"/>
      <c r="TH116" s="8"/>
      <c r="TI116" s="8"/>
      <c r="TJ116" s="8"/>
      <c r="TK116" s="8"/>
      <c r="TL116" s="8"/>
      <c r="TM116" s="8"/>
      <c r="TN116" s="8"/>
      <c r="TO116" s="8"/>
      <c r="TP116" s="8"/>
      <c r="TQ116" s="8"/>
      <c r="TR116" s="8"/>
      <c r="TS116" s="8"/>
      <c r="TT116" s="8"/>
      <c r="TU116" s="8"/>
      <c r="TV116" s="8"/>
      <c r="TW116" s="8"/>
      <c r="TX116" s="8"/>
      <c r="TY116" s="8"/>
      <c r="TZ116" s="8"/>
      <c r="UA116" s="8"/>
      <c r="UB116" s="8"/>
      <c r="UC116" s="8"/>
      <c r="UD116" s="8"/>
      <c r="UE116" s="8"/>
      <c r="UF116" s="8"/>
      <c r="UG116" s="8"/>
      <c r="UH116" s="8"/>
      <c r="UI116" s="8"/>
      <c r="UJ116" s="8"/>
      <c r="UK116" s="8"/>
      <c r="UL116" s="8"/>
      <c r="UM116" s="8"/>
      <c r="UN116" s="8"/>
      <c r="UO116" s="8"/>
      <c r="UP116" s="8"/>
      <c r="UQ116" s="8"/>
      <c r="UR116" s="8"/>
      <c r="US116" s="8"/>
      <c r="UT116" s="8"/>
      <c r="UU116" s="8"/>
      <c r="UV116" s="8"/>
      <c r="UW116" s="8"/>
      <c r="UX116" s="8"/>
      <c r="UY116" s="8"/>
      <c r="UZ116" s="8"/>
      <c r="VA116" s="8"/>
      <c r="VB116" s="8"/>
      <c r="VC116" s="8"/>
      <c r="VD116" s="8"/>
      <c r="VE116" s="8"/>
      <c r="VF116" s="8"/>
      <c r="VG116" s="8"/>
      <c r="VH116" s="8"/>
      <c r="VI116" s="8"/>
      <c r="VJ116" s="8"/>
      <c r="VK116" s="8"/>
      <c r="VL116" s="8"/>
      <c r="VM116" s="8"/>
      <c r="VN116" s="8"/>
      <c r="VO116" s="8"/>
      <c r="VP116" s="8"/>
      <c r="VQ116" s="8"/>
      <c r="VR116" s="8"/>
      <c r="VS116" s="8"/>
      <c r="VT116" s="8"/>
      <c r="VU116" s="8"/>
      <c r="VV116" s="8"/>
      <c r="VW116" s="8"/>
      <c r="VX116" s="8"/>
      <c r="VY116" s="8"/>
      <c r="VZ116" s="8"/>
      <c r="WA116" s="8"/>
      <c r="WB116" s="8"/>
      <c r="WC116" s="8"/>
      <c r="WD116" s="8"/>
      <c r="WE116" s="8"/>
      <c r="WF116" s="8"/>
      <c r="WG116" s="8"/>
      <c r="WH116" s="8"/>
      <c r="WI116" s="8"/>
      <c r="WJ116" s="8"/>
      <c r="WK116" s="8"/>
      <c r="WL116" s="8"/>
      <c r="WM116" s="8"/>
      <c r="WN116" s="8"/>
      <c r="WO116" s="8"/>
      <c r="WP116" s="8"/>
      <c r="WQ116" s="8"/>
      <c r="WR116" s="8"/>
      <c r="WS116" s="8"/>
      <c r="WT116" s="8"/>
      <c r="WU116" s="8"/>
      <c r="WV116" s="8"/>
      <c r="WW116" s="8"/>
      <c r="WX116" s="8"/>
      <c r="WY116" s="8"/>
      <c r="WZ116" s="8"/>
      <c r="XA116" s="8"/>
      <c r="XB116" s="8"/>
      <c r="XC116" s="8"/>
      <c r="XD116" s="8"/>
      <c r="XE116" s="8"/>
      <c r="XF116" s="8"/>
      <c r="XG116" s="8"/>
      <c r="XH116" s="8"/>
      <c r="XI116" s="8"/>
      <c r="XJ116" s="8"/>
      <c r="XK116" s="8"/>
      <c r="XL116" s="8"/>
      <c r="XM116" s="8"/>
      <c r="XN116" s="8"/>
      <c r="XO116" s="8"/>
      <c r="XP116" s="8"/>
      <c r="XQ116" s="8"/>
      <c r="XR116" s="8"/>
      <c r="XS116" s="8"/>
      <c r="XT116" s="8"/>
      <c r="XU116" s="8"/>
      <c r="XV116" s="8"/>
      <c r="XW116" s="8"/>
      <c r="XX116" s="8"/>
      <c r="XY116" s="8"/>
      <c r="XZ116" s="8"/>
      <c r="YA116" s="8"/>
      <c r="YB116" s="8"/>
      <c r="YC116" s="8"/>
      <c r="YD116" s="8"/>
      <c r="YE116" s="8"/>
      <c r="YF116" s="8"/>
      <c r="YG116" s="8"/>
      <c r="YH116" s="8"/>
      <c r="YI116" s="8"/>
      <c r="YJ116" s="8"/>
      <c r="YK116" s="8"/>
      <c r="YL116" s="8"/>
      <c r="YM116" s="8"/>
      <c r="YN116" s="8"/>
      <c r="YO116" s="8"/>
      <c r="YP116" s="8"/>
      <c r="YQ116" s="8"/>
      <c r="YR116" s="8"/>
      <c r="YS116" s="8"/>
      <c r="YT116" s="8"/>
      <c r="YU116" s="8"/>
      <c r="YV116" s="8"/>
      <c r="YW116" s="8"/>
      <c r="YX116" s="8"/>
      <c r="YY116" s="8"/>
      <c r="YZ116" s="8"/>
      <c r="ZA116" s="8"/>
      <c r="ZB116" s="8"/>
      <c r="ZC116" s="8"/>
      <c r="ZD116" s="8"/>
      <c r="ZE116" s="8"/>
      <c r="ZF116" s="8"/>
      <c r="ZG116" s="8"/>
      <c r="ZH116" s="8"/>
      <c r="ZI116" s="8"/>
      <c r="ZJ116" s="8"/>
      <c r="ZK116" s="8"/>
      <c r="ZL116" s="8"/>
      <c r="ZM116" s="8"/>
      <c r="ZN116" s="8"/>
      <c r="ZO116" s="8"/>
      <c r="ZP116" s="8"/>
      <c r="ZQ116" s="8"/>
      <c r="ZR116" s="8"/>
      <c r="ZS116" s="8"/>
      <c r="ZT116" s="8"/>
      <c r="ZU116" s="8"/>
      <c r="ZV116" s="8"/>
      <c r="ZW116" s="8"/>
      <c r="ZX116" s="8"/>
      <c r="ZY116" s="8"/>
      <c r="ZZ116" s="8"/>
      <c r="AAA116" s="8"/>
      <c r="AAB116" s="8"/>
      <c r="AAC116" s="8"/>
      <c r="AAD116" s="8"/>
      <c r="AAE116" s="8"/>
      <c r="AAF116" s="8"/>
      <c r="AAG116" s="8"/>
      <c r="AAH116" s="8"/>
      <c r="AAI116" s="8"/>
      <c r="AAJ116" s="8"/>
      <c r="AAK116" s="8"/>
      <c r="AAL116" s="8"/>
      <c r="AAM116" s="8"/>
      <c r="AAN116" s="8"/>
      <c r="AAO116" s="8"/>
      <c r="AAP116" s="8"/>
      <c r="AAQ116" s="8"/>
      <c r="AAR116" s="8"/>
      <c r="AAS116" s="8"/>
      <c r="AAT116" s="8"/>
      <c r="AAU116" s="8"/>
      <c r="AAV116" s="8"/>
      <c r="AAW116" s="8"/>
      <c r="AAX116" s="8"/>
      <c r="AAY116" s="8"/>
      <c r="AAZ116" s="8"/>
      <c r="ABA116" s="8"/>
      <c r="ABB116" s="8"/>
      <c r="ABC116" s="8"/>
      <c r="ABD116" s="8"/>
      <c r="ABE116" s="8"/>
      <c r="ABF116" s="8"/>
      <c r="ABG116" s="8"/>
      <c r="ABH116" s="8"/>
      <c r="ABI116" s="8"/>
      <c r="ABJ116" s="8"/>
      <c r="ABK116" s="8"/>
      <c r="ABL116" s="8"/>
      <c r="ABM116" s="8"/>
      <c r="ABN116" s="8"/>
      <c r="ABO116" s="8"/>
      <c r="ABP116" s="8"/>
      <c r="ABQ116" s="8"/>
      <c r="ABR116" s="8"/>
      <c r="ABS116" s="8"/>
      <c r="ABT116" s="8"/>
      <c r="ABU116" s="8"/>
      <c r="ABV116" s="8"/>
      <c r="ABW116" s="8"/>
      <c r="ABX116" s="8"/>
      <c r="ABY116" s="8"/>
      <c r="ABZ116" s="8"/>
      <c r="ACA116" s="8"/>
      <c r="ACB116" s="8"/>
      <c r="ACC116" s="8"/>
      <c r="ACD116" s="8"/>
      <c r="ACE116" s="8"/>
      <c r="ACF116" s="8"/>
      <c r="ACG116" s="8"/>
      <c r="ACH116" s="8"/>
      <c r="ACI116" s="8"/>
      <c r="ACJ116" s="8"/>
      <c r="ACK116" s="8"/>
      <c r="ACL116" s="8"/>
      <c r="ACM116" s="8"/>
      <c r="ACN116" s="8"/>
      <c r="ACO116" s="8"/>
      <c r="ACP116" s="8"/>
      <c r="ACQ116" s="8"/>
      <c r="ACR116" s="8"/>
      <c r="ACS116" s="8"/>
      <c r="ACT116" s="8"/>
      <c r="ACU116" s="8"/>
      <c r="ACV116" s="8"/>
      <c r="ACW116" s="8"/>
      <c r="ACX116" s="8"/>
      <c r="ACY116" s="8"/>
      <c r="ACZ116" s="8"/>
      <c r="ADA116" s="8"/>
      <c r="ADB116" s="8"/>
      <c r="ADC116" s="8"/>
      <c r="ADD116" s="8"/>
      <c r="ADE116" s="8"/>
      <c r="ADF116" s="8"/>
      <c r="ADG116" s="8"/>
      <c r="ADH116" s="8"/>
      <c r="ADI116" s="8"/>
      <c r="ADJ116" s="8"/>
      <c r="ADK116" s="8"/>
      <c r="ADL116" s="8"/>
      <c r="ADM116" s="8"/>
      <c r="ADN116" s="8"/>
      <c r="ADO116" s="8"/>
      <c r="ADP116" s="8"/>
      <c r="ADQ116" s="8"/>
      <c r="ADR116" s="8"/>
      <c r="ADS116" s="8"/>
      <c r="ADT116" s="8"/>
      <c r="ADU116" s="8"/>
      <c r="ADV116" s="8"/>
      <c r="ADW116" s="8"/>
      <c r="ADX116" s="8"/>
      <c r="ADY116" s="8"/>
      <c r="ADZ116" s="8"/>
      <c r="AEA116" s="8"/>
      <c r="AEB116" s="8"/>
      <c r="AEC116" s="8"/>
      <c r="AED116" s="8"/>
      <c r="AEE116" s="8"/>
      <c r="AEF116" s="8"/>
      <c r="AEG116" s="8"/>
      <c r="AEH116" s="8"/>
      <c r="AEI116" s="8"/>
      <c r="AEJ116" s="8"/>
      <c r="AEK116" s="8"/>
      <c r="AEL116" s="8"/>
      <c r="AEM116" s="8"/>
      <c r="AEN116" s="8"/>
      <c r="AEO116" s="8"/>
      <c r="AEP116" s="8"/>
      <c r="AEQ116" s="8"/>
      <c r="AER116" s="8"/>
      <c r="AES116" s="8"/>
      <c r="AET116" s="8"/>
      <c r="AEU116" s="8"/>
      <c r="AEV116" s="8"/>
      <c r="AEW116" s="8"/>
      <c r="AEX116" s="8"/>
      <c r="AEY116" s="8"/>
      <c r="AEZ116" s="8"/>
      <c r="AFA116" s="8"/>
      <c r="AFB116" s="8"/>
      <c r="AFC116" s="8"/>
      <c r="AFD116" s="8"/>
      <c r="AFE116" s="8"/>
      <c r="AFF116" s="8"/>
      <c r="AFG116" s="8"/>
      <c r="AFH116" s="8"/>
      <c r="AFI116" s="8"/>
      <c r="AFJ116" s="8"/>
      <c r="AFK116" s="8"/>
      <c r="AFL116" s="8"/>
      <c r="AFM116" s="8"/>
      <c r="AFN116" s="8"/>
      <c r="AFO116" s="8"/>
      <c r="AFP116" s="8"/>
      <c r="AFQ116" s="8"/>
      <c r="AFR116" s="8"/>
      <c r="AFS116" s="8"/>
      <c r="AFT116" s="8"/>
      <c r="AFU116" s="8"/>
      <c r="AFV116" s="8"/>
      <c r="AFW116" s="8"/>
      <c r="AFX116" s="8"/>
      <c r="AFY116" s="8"/>
      <c r="AFZ116" s="8"/>
      <c r="AGA116" s="8"/>
      <c r="AGB116" s="8"/>
      <c r="AGC116" s="8"/>
      <c r="AGD116" s="8"/>
      <c r="AGE116" s="8"/>
      <c r="AGF116" s="8"/>
      <c r="AGG116" s="8"/>
      <c r="AGH116" s="8"/>
      <c r="AGI116" s="8"/>
      <c r="AGJ116" s="8"/>
      <c r="AGK116" s="8"/>
      <c r="AGL116" s="8"/>
      <c r="AGM116" s="8"/>
      <c r="AGN116" s="8"/>
      <c r="AGO116" s="8"/>
      <c r="AGP116" s="8"/>
      <c r="AGQ116" s="8"/>
      <c r="AGR116" s="8"/>
      <c r="AGS116" s="8"/>
      <c r="AGT116" s="8"/>
      <c r="AGU116" s="8"/>
      <c r="AGV116" s="8"/>
      <c r="AGW116" s="8"/>
      <c r="AGX116" s="8"/>
      <c r="AGY116" s="8"/>
      <c r="AGZ116" s="8"/>
      <c r="AHA116" s="8"/>
      <c r="AHB116" s="8"/>
      <c r="AHC116" s="8"/>
      <c r="AHD116" s="8"/>
      <c r="AHE116" s="8"/>
      <c r="AHF116" s="8"/>
      <c r="AHG116" s="8"/>
      <c r="AHH116" s="8"/>
      <c r="AHI116" s="8"/>
      <c r="AHJ116" s="8"/>
      <c r="AHK116" s="8"/>
      <c r="AHL116" s="8"/>
      <c r="AHM116" s="8"/>
      <c r="AHN116" s="8"/>
      <c r="AHO116" s="8"/>
      <c r="AHP116" s="8"/>
      <c r="AHQ116" s="8"/>
      <c r="AHR116" s="8"/>
      <c r="AHS116" s="8"/>
      <c r="AHT116" s="8"/>
      <c r="AHU116" s="8"/>
      <c r="AHV116" s="8"/>
      <c r="AHW116" s="8"/>
      <c r="AHX116" s="8"/>
      <c r="AHY116" s="8"/>
      <c r="AHZ116" s="8"/>
      <c r="AIA116" s="8"/>
      <c r="AIB116" s="8"/>
      <c r="AIC116" s="8"/>
      <c r="AID116" s="8"/>
      <c r="AIE116" s="8"/>
      <c r="AIF116" s="8"/>
      <c r="AIG116" s="8"/>
      <c r="AIH116" s="8"/>
      <c r="AII116" s="8"/>
      <c r="AIJ116" s="8"/>
      <c r="AIK116" s="8"/>
      <c r="AIL116" s="8"/>
      <c r="AIM116" s="8"/>
      <c r="AIN116" s="8"/>
      <c r="AIO116" s="8"/>
      <c r="AIP116" s="8"/>
      <c r="AIQ116" s="8"/>
      <c r="AIR116" s="8"/>
      <c r="AIS116" s="8"/>
      <c r="AIT116" s="8"/>
      <c r="AIU116" s="8"/>
      <c r="AIV116" s="8"/>
      <c r="AIW116" s="8"/>
      <c r="AIX116" s="8"/>
      <c r="AIY116" s="8"/>
      <c r="AIZ116" s="8"/>
      <c r="AJA116" s="8"/>
      <c r="AJB116" s="8"/>
      <c r="AJC116" s="8"/>
      <c r="AJD116" s="8"/>
      <c r="AJE116" s="8"/>
      <c r="AJF116" s="8"/>
      <c r="AJG116" s="8"/>
      <c r="AJH116" s="8"/>
      <c r="AJI116" s="8"/>
      <c r="AJJ116" s="8"/>
      <c r="AJK116" s="8"/>
      <c r="AJL116" s="8"/>
      <c r="AJM116" s="8"/>
      <c r="AJN116" s="8"/>
      <c r="AJO116" s="8"/>
      <c r="AJP116" s="8"/>
      <c r="AJQ116" s="8"/>
      <c r="AJR116" s="8"/>
      <c r="AJS116" s="8"/>
      <c r="AJT116" s="8"/>
      <c r="AJU116" s="8"/>
      <c r="AJV116" s="8"/>
      <c r="AJW116" s="8"/>
      <c r="AJX116" s="8"/>
      <c r="AJY116" s="8"/>
      <c r="AJZ116" s="8"/>
      <c r="AKA116" s="8"/>
      <c r="AKB116" s="8"/>
      <c r="AKC116" s="8"/>
      <c r="AKD116" s="8"/>
      <c r="AKE116" s="8"/>
      <c r="AKF116" s="8"/>
      <c r="AKG116" s="8"/>
      <c r="AKH116" s="8"/>
      <c r="AKI116" s="8"/>
      <c r="AKJ116" s="8"/>
      <c r="AKK116" s="8"/>
      <c r="AKL116" s="8"/>
      <c r="AKM116" s="8"/>
      <c r="AKN116" s="8"/>
      <c r="AKO116" s="8"/>
      <c r="AKP116" s="8"/>
      <c r="AKQ116" s="8"/>
      <c r="AKR116" s="8"/>
      <c r="AKS116" s="8"/>
      <c r="AKT116" s="8"/>
      <c r="AKU116" s="8"/>
      <c r="AKV116" s="8"/>
      <c r="AKW116" s="8"/>
      <c r="AKX116" s="8"/>
      <c r="AKY116" s="8"/>
      <c r="AKZ116" s="8"/>
      <c r="ALA116" s="8"/>
      <c r="ALB116" s="8"/>
      <c r="ALC116" s="8"/>
      <c r="ALD116" s="8"/>
      <c r="ALE116" s="8"/>
      <c r="ALF116" s="8"/>
      <c r="ALG116" s="8"/>
      <c r="ALH116" s="8"/>
      <c r="ALI116" s="8"/>
      <c r="ALJ116" s="8"/>
      <c r="ALK116" s="8"/>
      <c r="ALL116" s="8"/>
      <c r="ALM116" s="8"/>
      <c r="ALN116" s="8"/>
      <c r="ALO116" s="8"/>
      <c r="ALP116" s="8"/>
      <c r="ALQ116" s="8"/>
      <c r="ALR116" s="8"/>
      <c r="ALS116" s="8"/>
      <c r="ALT116" s="8"/>
      <c r="ALU116" s="8"/>
      <c r="ALV116" s="8"/>
      <c r="ALW116" s="8"/>
      <c r="ALX116" s="8"/>
      <c r="ALY116" s="8"/>
      <c r="ALZ116" s="8"/>
      <c r="AMA116" s="8"/>
      <c r="AMB116" s="8"/>
      <c r="AMC116" s="8"/>
      <c r="AMD116" s="8"/>
      <c r="AME116" s="8"/>
      <c r="AMF116" s="8"/>
      <c r="AMG116" s="8"/>
      <c r="AMH116" s="8"/>
      <c r="AMI116" s="8"/>
      <c r="AMJ116" s="8"/>
      <c r="AMK116" s="8"/>
    </row>
    <row r="117" spans="1:1025" s="9" customFormat="1" x14ac:dyDescent="0.25">
      <c r="A117" s="8"/>
      <c r="B117" s="7"/>
      <c r="C117" s="8"/>
      <c r="D117" s="8"/>
      <c r="E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/>
      <c r="UZ117" s="8"/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/>
      <c r="ADG117" s="8"/>
      <c r="ADH117" s="8"/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/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/>
      <c r="AHD117" s="8"/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/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/>
      <c r="AKI117" s="8"/>
      <c r="AKJ117" s="8"/>
      <c r="AKK117" s="8"/>
      <c r="AKL117" s="8"/>
      <c r="AKM117" s="8"/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8"/>
      <c r="AMH117" s="8"/>
      <c r="AMI117" s="8"/>
      <c r="AMJ117" s="8"/>
      <c r="AMK117" s="8"/>
    </row>
    <row r="118" spans="1:1025" s="9" customFormat="1" x14ac:dyDescent="0.25">
      <c r="A118" s="8"/>
      <c r="B118" s="7"/>
      <c r="C118" s="8"/>
      <c r="D118" s="8"/>
      <c r="E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  <c r="AMK118" s="8"/>
    </row>
    <row r="119" spans="1:1025" s="9" customFormat="1" x14ac:dyDescent="0.25">
      <c r="A119" s="8"/>
      <c r="B119" s="7"/>
      <c r="C119" s="8"/>
      <c r="D119" s="8"/>
      <c r="E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  <c r="AMK119" s="8"/>
    </row>
    <row r="120" spans="1:1025" s="9" customFormat="1" x14ac:dyDescent="0.25">
      <c r="A120" s="8"/>
      <c r="B120" s="7"/>
      <c r="C120" s="8"/>
      <c r="D120" s="8"/>
      <c r="E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  <c r="AMK120" s="8"/>
    </row>
    <row r="121" spans="1:1025" s="9" customFormat="1" x14ac:dyDescent="0.25">
      <c r="A121" s="8"/>
      <c r="B121" s="7"/>
      <c r="C121" s="8"/>
      <c r="D121" s="8"/>
      <c r="E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  <c r="AMK121" s="8"/>
    </row>
    <row r="122" spans="1:1025" x14ac:dyDescent="0.25">
      <c r="F122" s="9"/>
    </row>
    <row r="123" spans="1:1025" x14ac:dyDescent="0.25">
      <c r="F123" s="9"/>
    </row>
    <row r="124" spans="1:1025" x14ac:dyDescent="0.25">
      <c r="F124" s="9"/>
    </row>
    <row r="125" spans="1:1025" x14ac:dyDescent="0.25">
      <c r="F125" s="9"/>
    </row>
    <row r="126" spans="1:1025" x14ac:dyDescent="0.25">
      <c r="F126" s="9"/>
    </row>
    <row r="127" spans="1:1025" x14ac:dyDescent="0.25">
      <c r="F127" s="9"/>
    </row>
    <row r="128" spans="1:1025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1:1025" x14ac:dyDescent="0.25">
      <c r="F145" s="9"/>
    </row>
    <row r="146" spans="1:1025" x14ac:dyDescent="0.25">
      <c r="F146" s="9"/>
    </row>
    <row r="147" spans="1:1025" x14ac:dyDescent="0.25">
      <c r="F147" s="9"/>
    </row>
    <row r="148" spans="1:1025" x14ac:dyDescent="0.25">
      <c r="F148" s="9"/>
    </row>
    <row r="149" spans="1:1025" s="9" customFormat="1" x14ac:dyDescent="0.25">
      <c r="A149" s="8"/>
      <c r="B149" s="7"/>
      <c r="C149" s="8"/>
      <c r="D149" s="8"/>
      <c r="E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  <c r="AMK149" s="8"/>
    </row>
    <row r="150" spans="1:1025" s="9" customFormat="1" x14ac:dyDescent="0.25">
      <c r="A150" s="8"/>
      <c r="B150" s="7"/>
      <c r="C150" s="8"/>
      <c r="D150" s="8"/>
      <c r="E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  <c r="AMK150" s="8"/>
    </row>
    <row r="151" spans="1:1025" s="9" customFormat="1" x14ac:dyDescent="0.25">
      <c r="A151" s="8"/>
      <c r="B151" s="7"/>
      <c r="C151" s="8"/>
      <c r="D151" s="8"/>
      <c r="E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  <c r="AMK151" s="8"/>
    </row>
    <row r="152" spans="1:1025" s="9" customFormat="1" x14ac:dyDescent="0.25">
      <c r="A152" s="8"/>
      <c r="B152" s="7"/>
      <c r="C152" s="8"/>
      <c r="D152" s="8"/>
      <c r="E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  <c r="AMK152" s="8"/>
    </row>
    <row r="153" spans="1:1025" s="9" customFormat="1" x14ac:dyDescent="0.25">
      <c r="A153" s="8"/>
      <c r="B153" s="7"/>
      <c r="C153" s="8"/>
      <c r="D153" s="8"/>
      <c r="E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  <c r="AMK153" s="8"/>
    </row>
    <row r="154" spans="1:1025" s="9" customFormat="1" x14ac:dyDescent="0.25">
      <c r="A154" s="8"/>
      <c r="B154" s="7"/>
      <c r="C154" s="8"/>
      <c r="D154" s="8"/>
      <c r="E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  <c r="AMK154" s="8"/>
    </row>
    <row r="155" spans="1:1025" s="9" customFormat="1" x14ac:dyDescent="0.25">
      <c r="A155" s="8"/>
      <c r="B155" s="7"/>
      <c r="C155" s="8"/>
      <c r="D155" s="8"/>
      <c r="E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  <c r="AMK155" s="8"/>
    </row>
    <row r="156" spans="1:1025" s="9" customFormat="1" x14ac:dyDescent="0.25">
      <c r="A156" s="8"/>
      <c r="B156" s="7"/>
      <c r="C156" s="8"/>
      <c r="D156" s="8"/>
      <c r="E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  <c r="AMK156" s="8"/>
    </row>
    <row r="157" spans="1:1025" s="9" customFormat="1" x14ac:dyDescent="0.25">
      <c r="A157" s="8"/>
      <c r="B157" s="7"/>
      <c r="C157" s="8"/>
      <c r="D157" s="8"/>
      <c r="E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  <c r="AMK157" s="8"/>
    </row>
    <row r="158" spans="1:1025" s="9" customFormat="1" x14ac:dyDescent="0.25">
      <c r="A158" s="8"/>
      <c r="B158" s="7"/>
      <c r="C158" s="8"/>
      <c r="D158" s="8"/>
      <c r="E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  <c r="AMK158" s="8"/>
    </row>
    <row r="159" spans="1:1025" s="9" customFormat="1" x14ac:dyDescent="0.25">
      <c r="A159" s="8"/>
      <c r="B159" s="7"/>
      <c r="C159" s="8"/>
      <c r="D159" s="8"/>
      <c r="E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  <c r="AMK159" s="8"/>
    </row>
    <row r="160" spans="1:1025" s="9" customFormat="1" x14ac:dyDescent="0.25">
      <c r="A160" s="8"/>
      <c r="B160" s="7"/>
      <c r="C160" s="8"/>
      <c r="D160" s="8"/>
      <c r="E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  <c r="AMK160" s="8"/>
    </row>
    <row r="161" spans="1:1025" s="9" customFormat="1" x14ac:dyDescent="0.25">
      <c r="A161" s="8"/>
      <c r="B161" s="7"/>
      <c r="C161" s="8"/>
      <c r="D161" s="8"/>
      <c r="E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  <c r="AMK161" s="8"/>
    </row>
    <row r="162" spans="1:1025" s="9" customFormat="1" x14ac:dyDescent="0.25">
      <c r="A162" s="8"/>
      <c r="B162" s="7"/>
      <c r="C162" s="8"/>
      <c r="D162" s="8"/>
      <c r="E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  <c r="AMK162" s="8"/>
    </row>
    <row r="163" spans="1:1025" s="9" customFormat="1" x14ac:dyDescent="0.25">
      <c r="A163" s="8"/>
      <c r="B163" s="7"/>
      <c r="C163" s="8"/>
      <c r="D163" s="8"/>
      <c r="E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  <c r="AMK163" s="8"/>
    </row>
    <row r="164" spans="1:1025" s="9" customFormat="1" x14ac:dyDescent="0.25">
      <c r="A164" s="8"/>
      <c r="B164" s="7"/>
      <c r="C164" s="8"/>
      <c r="D164" s="8"/>
      <c r="E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  <c r="AMK164" s="8"/>
    </row>
    <row r="165" spans="1:1025" s="9" customFormat="1" x14ac:dyDescent="0.25">
      <c r="A165" s="8"/>
      <c r="B165" s="7"/>
      <c r="C165" s="8"/>
      <c r="D165" s="8"/>
      <c r="E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  <c r="AMK165" s="8"/>
    </row>
    <row r="166" spans="1:1025" s="9" customFormat="1" x14ac:dyDescent="0.25">
      <c r="A166" s="8"/>
      <c r="B166" s="7"/>
      <c r="C166" s="8"/>
      <c r="D166" s="8"/>
      <c r="E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  <c r="AMK166" s="8"/>
    </row>
    <row r="167" spans="1:1025" s="9" customFormat="1" x14ac:dyDescent="0.25">
      <c r="A167" s="8"/>
      <c r="B167" s="7"/>
      <c r="C167" s="8"/>
      <c r="D167" s="8"/>
      <c r="E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  <c r="AMK167" s="8"/>
    </row>
    <row r="168" spans="1:1025" s="9" customFormat="1" x14ac:dyDescent="0.25">
      <c r="A168" s="8"/>
      <c r="B168" s="7"/>
      <c r="C168" s="8"/>
      <c r="D168" s="8"/>
      <c r="E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  <c r="AMK168" s="8"/>
    </row>
    <row r="169" spans="1:1025" s="9" customFormat="1" x14ac:dyDescent="0.25">
      <c r="A169" s="8"/>
      <c r="B169" s="7"/>
      <c r="C169" s="8"/>
      <c r="D169" s="8"/>
      <c r="E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  <c r="AMK169" s="8"/>
    </row>
    <row r="170" spans="1:1025" s="9" customFormat="1" x14ac:dyDescent="0.25">
      <c r="A170" s="8"/>
      <c r="B170" s="7"/>
      <c r="C170" s="8"/>
      <c r="D170" s="8"/>
      <c r="E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  <c r="AMK170" s="8"/>
    </row>
    <row r="171" spans="1:1025" s="9" customFormat="1" x14ac:dyDescent="0.25">
      <c r="A171" s="8"/>
      <c r="B171" s="7"/>
      <c r="C171" s="8"/>
      <c r="D171" s="8"/>
      <c r="E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  <c r="AMK171" s="8"/>
    </row>
    <row r="172" spans="1:1025" s="9" customFormat="1" x14ac:dyDescent="0.25">
      <c r="A172" s="8"/>
      <c r="B172" s="7"/>
      <c r="C172" s="8"/>
      <c r="D172" s="8"/>
      <c r="E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  <c r="AMK172" s="8"/>
    </row>
    <row r="173" spans="1:1025" s="9" customFormat="1" x14ac:dyDescent="0.25">
      <c r="A173" s="8"/>
      <c r="B173" s="7"/>
      <c r="C173" s="8"/>
      <c r="D173" s="8"/>
      <c r="E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  <c r="AMK173" s="8"/>
    </row>
    <row r="174" spans="1:1025" s="9" customFormat="1" x14ac:dyDescent="0.25">
      <c r="A174" s="8"/>
      <c r="B174" s="7"/>
      <c r="C174" s="8"/>
      <c r="D174" s="8"/>
      <c r="E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A174" s="8"/>
      <c r="KB174" s="8"/>
      <c r="KC174" s="8"/>
      <c r="KD174" s="8"/>
      <c r="KE174" s="8"/>
      <c r="KF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B174" s="8"/>
      <c r="LC174" s="8"/>
      <c r="LD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X174" s="8"/>
      <c r="LY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U174" s="8"/>
      <c r="MV174" s="8"/>
      <c r="MW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Q174" s="8"/>
      <c r="NR174" s="8"/>
      <c r="NS174" s="8"/>
      <c r="NT174" s="8"/>
      <c r="NU174" s="8"/>
      <c r="NV174" s="8"/>
      <c r="NW174" s="8"/>
      <c r="NX174" s="8"/>
      <c r="NY174" s="8"/>
      <c r="NZ174" s="8"/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M174" s="8"/>
      <c r="ON174" s="8"/>
      <c r="OO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  <c r="PF174" s="8"/>
      <c r="PG174" s="8"/>
      <c r="PH174" s="8"/>
      <c r="PI174" s="8"/>
      <c r="PJ174" s="8"/>
      <c r="PK174" s="8"/>
      <c r="PL174" s="8"/>
      <c r="PM174" s="8"/>
      <c r="PN174" s="8"/>
      <c r="PO174" s="8"/>
      <c r="PP174" s="8"/>
      <c r="PQ174" s="8"/>
      <c r="PR174" s="8"/>
      <c r="PS174" s="8"/>
      <c r="PT174" s="8"/>
      <c r="PU174" s="8"/>
      <c r="PV174" s="8"/>
      <c r="PW174" s="8"/>
      <c r="PX174" s="8"/>
      <c r="PY174" s="8"/>
      <c r="PZ174" s="8"/>
      <c r="QA174" s="8"/>
      <c r="QB174" s="8"/>
      <c r="QC174" s="8"/>
      <c r="QD174" s="8"/>
      <c r="QE174" s="8"/>
      <c r="QF174" s="8"/>
      <c r="QG174" s="8"/>
      <c r="QH174" s="8"/>
      <c r="QI174" s="8"/>
      <c r="QJ174" s="8"/>
      <c r="QK174" s="8"/>
      <c r="QL174" s="8"/>
      <c r="QM174" s="8"/>
      <c r="QN174" s="8"/>
      <c r="QO174" s="8"/>
      <c r="QP174" s="8"/>
      <c r="QQ174" s="8"/>
      <c r="QR174" s="8"/>
      <c r="QS174" s="8"/>
      <c r="QT174" s="8"/>
      <c r="QU174" s="8"/>
      <c r="QV174" s="8"/>
      <c r="QW174" s="8"/>
      <c r="QX174" s="8"/>
      <c r="QY174" s="8"/>
      <c r="QZ174" s="8"/>
      <c r="RA174" s="8"/>
      <c r="RB174" s="8"/>
      <c r="RC174" s="8"/>
      <c r="RD174" s="8"/>
      <c r="RE174" s="8"/>
      <c r="RF174" s="8"/>
      <c r="RG174" s="8"/>
      <c r="RH174" s="8"/>
      <c r="RI174" s="8"/>
      <c r="RJ174" s="8"/>
      <c r="RK174" s="8"/>
      <c r="RL174" s="8"/>
      <c r="RM174" s="8"/>
      <c r="RN174" s="8"/>
      <c r="RO174" s="8"/>
      <c r="RP174" s="8"/>
      <c r="RQ174" s="8"/>
      <c r="RR174" s="8"/>
      <c r="RS174" s="8"/>
      <c r="RT174" s="8"/>
      <c r="RU174" s="8"/>
      <c r="RV174" s="8"/>
      <c r="RW174" s="8"/>
      <c r="RX174" s="8"/>
      <c r="RY174" s="8"/>
      <c r="RZ174" s="8"/>
      <c r="SA174" s="8"/>
      <c r="SB174" s="8"/>
      <c r="SC174" s="8"/>
      <c r="SD174" s="8"/>
      <c r="SE174" s="8"/>
      <c r="SF174" s="8"/>
      <c r="SG174" s="8"/>
      <c r="SH174" s="8"/>
      <c r="SI174" s="8"/>
      <c r="SJ174" s="8"/>
      <c r="SK174" s="8"/>
      <c r="SL174" s="8"/>
      <c r="SM174" s="8"/>
      <c r="SN174" s="8"/>
      <c r="SO174" s="8"/>
      <c r="SP174" s="8"/>
      <c r="SQ174" s="8"/>
      <c r="SR174" s="8"/>
      <c r="SS174" s="8"/>
      <c r="ST174" s="8"/>
      <c r="SU174" s="8"/>
      <c r="SV174" s="8"/>
      <c r="SW174" s="8"/>
      <c r="SX174" s="8"/>
      <c r="SY174" s="8"/>
      <c r="SZ174" s="8"/>
      <c r="TA174" s="8"/>
      <c r="TB174" s="8"/>
      <c r="TC174" s="8"/>
      <c r="TD174" s="8"/>
      <c r="TE174" s="8"/>
      <c r="TF174" s="8"/>
      <c r="TG174" s="8"/>
      <c r="TH174" s="8"/>
      <c r="TI174" s="8"/>
      <c r="TJ174" s="8"/>
      <c r="TK174" s="8"/>
      <c r="TL174" s="8"/>
      <c r="TM174" s="8"/>
      <c r="TN174" s="8"/>
      <c r="TO174" s="8"/>
      <c r="TP174" s="8"/>
      <c r="TQ174" s="8"/>
      <c r="TR174" s="8"/>
      <c r="TS174" s="8"/>
      <c r="TT174" s="8"/>
      <c r="TU174" s="8"/>
      <c r="TV174" s="8"/>
      <c r="TW174" s="8"/>
      <c r="TX174" s="8"/>
      <c r="TY174" s="8"/>
      <c r="TZ174" s="8"/>
      <c r="UA174" s="8"/>
      <c r="UB174" s="8"/>
      <c r="UC174" s="8"/>
      <c r="UD174" s="8"/>
      <c r="UE174" s="8"/>
      <c r="UF174" s="8"/>
      <c r="UG174" s="8"/>
      <c r="UH174" s="8"/>
      <c r="UI174" s="8"/>
      <c r="UJ174" s="8"/>
      <c r="UK174" s="8"/>
      <c r="UL174" s="8"/>
      <c r="UM174" s="8"/>
      <c r="UN174" s="8"/>
      <c r="UO174" s="8"/>
      <c r="UP174" s="8"/>
      <c r="UQ174" s="8"/>
      <c r="UR174" s="8"/>
      <c r="US174" s="8"/>
      <c r="UT174" s="8"/>
      <c r="UU174" s="8"/>
      <c r="UV174" s="8"/>
      <c r="UW174" s="8"/>
      <c r="UX174" s="8"/>
      <c r="UY174" s="8"/>
      <c r="UZ174" s="8"/>
      <c r="VA174" s="8"/>
      <c r="VB174" s="8"/>
      <c r="VC174" s="8"/>
      <c r="VD174" s="8"/>
      <c r="VE174" s="8"/>
      <c r="VF174" s="8"/>
      <c r="VG174" s="8"/>
      <c r="VH174" s="8"/>
      <c r="VI174" s="8"/>
      <c r="VJ174" s="8"/>
      <c r="VK174" s="8"/>
      <c r="VL174" s="8"/>
      <c r="VM174" s="8"/>
      <c r="VN174" s="8"/>
      <c r="VO174" s="8"/>
      <c r="VP174" s="8"/>
      <c r="VQ174" s="8"/>
      <c r="VR174" s="8"/>
      <c r="VS174" s="8"/>
      <c r="VT174" s="8"/>
      <c r="VU174" s="8"/>
      <c r="VV174" s="8"/>
      <c r="VW174" s="8"/>
      <c r="VX174" s="8"/>
      <c r="VY174" s="8"/>
      <c r="VZ174" s="8"/>
      <c r="WA174" s="8"/>
      <c r="WB174" s="8"/>
      <c r="WC174" s="8"/>
      <c r="WD174" s="8"/>
      <c r="WE174" s="8"/>
      <c r="WF174" s="8"/>
      <c r="WG174" s="8"/>
      <c r="WH174" s="8"/>
      <c r="WI174" s="8"/>
      <c r="WJ174" s="8"/>
      <c r="WK174" s="8"/>
      <c r="WL174" s="8"/>
      <c r="WM174" s="8"/>
      <c r="WN174" s="8"/>
      <c r="WO174" s="8"/>
      <c r="WP174" s="8"/>
      <c r="WQ174" s="8"/>
      <c r="WR174" s="8"/>
      <c r="WS174" s="8"/>
      <c r="WT174" s="8"/>
      <c r="WU174" s="8"/>
      <c r="WV174" s="8"/>
      <c r="WW174" s="8"/>
      <c r="WX174" s="8"/>
      <c r="WY174" s="8"/>
      <c r="WZ174" s="8"/>
      <c r="XA174" s="8"/>
      <c r="XB174" s="8"/>
      <c r="XC174" s="8"/>
      <c r="XD174" s="8"/>
      <c r="XE174" s="8"/>
      <c r="XF174" s="8"/>
      <c r="XG174" s="8"/>
      <c r="XH174" s="8"/>
      <c r="XI174" s="8"/>
      <c r="XJ174" s="8"/>
      <c r="XK174" s="8"/>
      <c r="XL174" s="8"/>
      <c r="XM174" s="8"/>
      <c r="XN174" s="8"/>
      <c r="XO174" s="8"/>
      <c r="XP174" s="8"/>
      <c r="XQ174" s="8"/>
      <c r="XR174" s="8"/>
      <c r="XS174" s="8"/>
      <c r="XT174" s="8"/>
      <c r="XU174" s="8"/>
      <c r="XV174" s="8"/>
      <c r="XW174" s="8"/>
      <c r="XX174" s="8"/>
      <c r="XY174" s="8"/>
      <c r="XZ174" s="8"/>
      <c r="YA174" s="8"/>
      <c r="YB174" s="8"/>
      <c r="YC174" s="8"/>
      <c r="YD174" s="8"/>
      <c r="YE174" s="8"/>
      <c r="YF174" s="8"/>
      <c r="YG174" s="8"/>
      <c r="YH174" s="8"/>
      <c r="YI174" s="8"/>
      <c r="YJ174" s="8"/>
      <c r="YK174" s="8"/>
      <c r="YL174" s="8"/>
      <c r="YM174" s="8"/>
      <c r="YN174" s="8"/>
      <c r="YO174" s="8"/>
      <c r="YP174" s="8"/>
      <c r="YQ174" s="8"/>
      <c r="YR174" s="8"/>
      <c r="YS174" s="8"/>
      <c r="YT174" s="8"/>
      <c r="YU174" s="8"/>
      <c r="YV174" s="8"/>
      <c r="YW174" s="8"/>
      <c r="YX174" s="8"/>
      <c r="YY174" s="8"/>
      <c r="YZ174" s="8"/>
      <c r="ZA174" s="8"/>
      <c r="ZB174" s="8"/>
      <c r="ZC174" s="8"/>
      <c r="ZD174" s="8"/>
      <c r="ZE174" s="8"/>
      <c r="ZF174" s="8"/>
      <c r="ZG174" s="8"/>
      <c r="ZH174" s="8"/>
      <c r="ZI174" s="8"/>
      <c r="ZJ174" s="8"/>
      <c r="ZK174" s="8"/>
      <c r="ZL174" s="8"/>
      <c r="ZM174" s="8"/>
      <c r="ZN174" s="8"/>
      <c r="ZO174" s="8"/>
      <c r="ZP174" s="8"/>
      <c r="ZQ174" s="8"/>
      <c r="ZR174" s="8"/>
      <c r="ZS174" s="8"/>
      <c r="ZT174" s="8"/>
      <c r="ZU174" s="8"/>
      <c r="ZV174" s="8"/>
      <c r="ZW174" s="8"/>
      <c r="ZX174" s="8"/>
      <c r="ZY174" s="8"/>
      <c r="ZZ174" s="8"/>
      <c r="AAA174" s="8"/>
      <c r="AAB174" s="8"/>
      <c r="AAC174" s="8"/>
      <c r="AAD174" s="8"/>
      <c r="AAE174" s="8"/>
      <c r="AAF174" s="8"/>
      <c r="AAG174" s="8"/>
      <c r="AAH174" s="8"/>
      <c r="AAI174" s="8"/>
      <c r="AAJ174" s="8"/>
      <c r="AAK174" s="8"/>
      <c r="AAL174" s="8"/>
      <c r="AAM174" s="8"/>
      <c r="AAN174" s="8"/>
      <c r="AAO174" s="8"/>
      <c r="AAP174" s="8"/>
      <c r="AAQ174" s="8"/>
      <c r="AAR174" s="8"/>
      <c r="AAS174" s="8"/>
      <c r="AAT174" s="8"/>
      <c r="AAU174" s="8"/>
      <c r="AAV174" s="8"/>
      <c r="AAW174" s="8"/>
      <c r="AAX174" s="8"/>
      <c r="AAY174" s="8"/>
      <c r="AAZ174" s="8"/>
      <c r="ABA174" s="8"/>
      <c r="ABB174" s="8"/>
      <c r="ABC174" s="8"/>
      <c r="ABD174" s="8"/>
      <c r="ABE174" s="8"/>
      <c r="ABF174" s="8"/>
      <c r="ABG174" s="8"/>
      <c r="ABH174" s="8"/>
      <c r="ABI174" s="8"/>
      <c r="ABJ174" s="8"/>
      <c r="ABK174" s="8"/>
      <c r="ABL174" s="8"/>
      <c r="ABM174" s="8"/>
      <c r="ABN174" s="8"/>
      <c r="ABO174" s="8"/>
      <c r="ABP174" s="8"/>
      <c r="ABQ174" s="8"/>
      <c r="ABR174" s="8"/>
      <c r="ABS174" s="8"/>
      <c r="ABT174" s="8"/>
      <c r="ABU174" s="8"/>
      <c r="ABV174" s="8"/>
      <c r="ABW174" s="8"/>
      <c r="ABX174" s="8"/>
      <c r="ABY174" s="8"/>
      <c r="ABZ174" s="8"/>
      <c r="ACA174" s="8"/>
      <c r="ACB174" s="8"/>
      <c r="ACC174" s="8"/>
      <c r="ACD174" s="8"/>
      <c r="ACE174" s="8"/>
      <c r="ACF174" s="8"/>
      <c r="ACG174" s="8"/>
      <c r="ACH174" s="8"/>
      <c r="ACI174" s="8"/>
      <c r="ACJ174" s="8"/>
      <c r="ACK174" s="8"/>
      <c r="ACL174" s="8"/>
      <c r="ACM174" s="8"/>
      <c r="ACN174" s="8"/>
      <c r="ACO174" s="8"/>
      <c r="ACP174" s="8"/>
      <c r="ACQ174" s="8"/>
      <c r="ACR174" s="8"/>
      <c r="ACS174" s="8"/>
      <c r="ACT174" s="8"/>
      <c r="ACU174" s="8"/>
      <c r="ACV174" s="8"/>
      <c r="ACW174" s="8"/>
      <c r="ACX174" s="8"/>
      <c r="ACY174" s="8"/>
      <c r="ACZ174" s="8"/>
      <c r="ADA174" s="8"/>
      <c r="ADB174" s="8"/>
      <c r="ADC174" s="8"/>
      <c r="ADD174" s="8"/>
      <c r="ADE174" s="8"/>
      <c r="ADF174" s="8"/>
      <c r="ADG174" s="8"/>
      <c r="ADH174" s="8"/>
      <c r="ADI174" s="8"/>
      <c r="ADJ174" s="8"/>
      <c r="ADK174" s="8"/>
      <c r="ADL174" s="8"/>
      <c r="ADM174" s="8"/>
      <c r="ADN174" s="8"/>
      <c r="ADO174" s="8"/>
      <c r="ADP174" s="8"/>
      <c r="ADQ174" s="8"/>
      <c r="ADR174" s="8"/>
      <c r="ADS174" s="8"/>
      <c r="ADT174" s="8"/>
      <c r="ADU174" s="8"/>
      <c r="ADV174" s="8"/>
      <c r="ADW174" s="8"/>
      <c r="ADX174" s="8"/>
      <c r="ADY174" s="8"/>
      <c r="ADZ174" s="8"/>
      <c r="AEA174" s="8"/>
      <c r="AEB174" s="8"/>
      <c r="AEC174" s="8"/>
      <c r="AED174" s="8"/>
      <c r="AEE174" s="8"/>
      <c r="AEF174" s="8"/>
      <c r="AEG174" s="8"/>
      <c r="AEH174" s="8"/>
      <c r="AEI174" s="8"/>
      <c r="AEJ174" s="8"/>
      <c r="AEK174" s="8"/>
      <c r="AEL174" s="8"/>
      <c r="AEM174" s="8"/>
      <c r="AEN174" s="8"/>
      <c r="AEO174" s="8"/>
      <c r="AEP174" s="8"/>
      <c r="AEQ174" s="8"/>
      <c r="AER174" s="8"/>
      <c r="AES174" s="8"/>
      <c r="AET174" s="8"/>
      <c r="AEU174" s="8"/>
      <c r="AEV174" s="8"/>
      <c r="AEW174" s="8"/>
      <c r="AEX174" s="8"/>
      <c r="AEY174" s="8"/>
      <c r="AEZ174" s="8"/>
      <c r="AFA174" s="8"/>
      <c r="AFB174" s="8"/>
      <c r="AFC174" s="8"/>
      <c r="AFD174" s="8"/>
      <c r="AFE174" s="8"/>
      <c r="AFF174" s="8"/>
      <c r="AFG174" s="8"/>
      <c r="AFH174" s="8"/>
      <c r="AFI174" s="8"/>
      <c r="AFJ174" s="8"/>
      <c r="AFK174" s="8"/>
      <c r="AFL174" s="8"/>
      <c r="AFM174" s="8"/>
      <c r="AFN174" s="8"/>
      <c r="AFO174" s="8"/>
      <c r="AFP174" s="8"/>
      <c r="AFQ174" s="8"/>
      <c r="AFR174" s="8"/>
      <c r="AFS174" s="8"/>
      <c r="AFT174" s="8"/>
      <c r="AFU174" s="8"/>
      <c r="AFV174" s="8"/>
      <c r="AFW174" s="8"/>
      <c r="AFX174" s="8"/>
      <c r="AFY174" s="8"/>
      <c r="AFZ174" s="8"/>
      <c r="AGA174" s="8"/>
      <c r="AGB174" s="8"/>
      <c r="AGC174" s="8"/>
      <c r="AGD174" s="8"/>
      <c r="AGE174" s="8"/>
      <c r="AGF174" s="8"/>
      <c r="AGG174" s="8"/>
      <c r="AGH174" s="8"/>
      <c r="AGI174" s="8"/>
      <c r="AGJ174" s="8"/>
      <c r="AGK174" s="8"/>
      <c r="AGL174" s="8"/>
      <c r="AGM174" s="8"/>
      <c r="AGN174" s="8"/>
      <c r="AGO174" s="8"/>
      <c r="AGP174" s="8"/>
      <c r="AGQ174" s="8"/>
      <c r="AGR174" s="8"/>
      <c r="AGS174" s="8"/>
      <c r="AGT174" s="8"/>
      <c r="AGU174" s="8"/>
      <c r="AGV174" s="8"/>
      <c r="AGW174" s="8"/>
      <c r="AGX174" s="8"/>
      <c r="AGY174" s="8"/>
      <c r="AGZ174" s="8"/>
      <c r="AHA174" s="8"/>
      <c r="AHB174" s="8"/>
      <c r="AHC174" s="8"/>
      <c r="AHD174" s="8"/>
      <c r="AHE174" s="8"/>
      <c r="AHF174" s="8"/>
      <c r="AHG174" s="8"/>
      <c r="AHH174" s="8"/>
      <c r="AHI174" s="8"/>
      <c r="AHJ174" s="8"/>
      <c r="AHK174" s="8"/>
      <c r="AHL174" s="8"/>
      <c r="AHM174" s="8"/>
      <c r="AHN174" s="8"/>
      <c r="AHO174" s="8"/>
      <c r="AHP174" s="8"/>
      <c r="AHQ174" s="8"/>
      <c r="AHR174" s="8"/>
      <c r="AHS174" s="8"/>
      <c r="AHT174" s="8"/>
      <c r="AHU174" s="8"/>
      <c r="AHV174" s="8"/>
      <c r="AHW174" s="8"/>
      <c r="AHX174" s="8"/>
      <c r="AHY174" s="8"/>
      <c r="AHZ174" s="8"/>
      <c r="AIA174" s="8"/>
      <c r="AIB174" s="8"/>
      <c r="AIC174" s="8"/>
      <c r="AID174" s="8"/>
      <c r="AIE174" s="8"/>
      <c r="AIF174" s="8"/>
      <c r="AIG174" s="8"/>
      <c r="AIH174" s="8"/>
      <c r="AII174" s="8"/>
      <c r="AIJ174" s="8"/>
      <c r="AIK174" s="8"/>
      <c r="AIL174" s="8"/>
      <c r="AIM174" s="8"/>
      <c r="AIN174" s="8"/>
      <c r="AIO174" s="8"/>
      <c r="AIP174" s="8"/>
      <c r="AIQ174" s="8"/>
      <c r="AIR174" s="8"/>
      <c r="AIS174" s="8"/>
      <c r="AIT174" s="8"/>
      <c r="AIU174" s="8"/>
      <c r="AIV174" s="8"/>
      <c r="AIW174" s="8"/>
      <c r="AIX174" s="8"/>
      <c r="AIY174" s="8"/>
      <c r="AIZ174" s="8"/>
      <c r="AJA174" s="8"/>
      <c r="AJB174" s="8"/>
      <c r="AJC174" s="8"/>
      <c r="AJD174" s="8"/>
      <c r="AJE174" s="8"/>
      <c r="AJF174" s="8"/>
      <c r="AJG174" s="8"/>
      <c r="AJH174" s="8"/>
      <c r="AJI174" s="8"/>
      <c r="AJJ174" s="8"/>
      <c r="AJK174" s="8"/>
      <c r="AJL174" s="8"/>
      <c r="AJM174" s="8"/>
      <c r="AJN174" s="8"/>
      <c r="AJO174" s="8"/>
      <c r="AJP174" s="8"/>
      <c r="AJQ174" s="8"/>
      <c r="AJR174" s="8"/>
      <c r="AJS174" s="8"/>
      <c r="AJT174" s="8"/>
      <c r="AJU174" s="8"/>
      <c r="AJV174" s="8"/>
      <c r="AJW174" s="8"/>
      <c r="AJX174" s="8"/>
      <c r="AJY174" s="8"/>
      <c r="AJZ174" s="8"/>
      <c r="AKA174" s="8"/>
      <c r="AKB174" s="8"/>
      <c r="AKC174" s="8"/>
      <c r="AKD174" s="8"/>
      <c r="AKE174" s="8"/>
      <c r="AKF174" s="8"/>
      <c r="AKG174" s="8"/>
      <c r="AKH174" s="8"/>
      <c r="AKI174" s="8"/>
      <c r="AKJ174" s="8"/>
      <c r="AKK174" s="8"/>
      <c r="AKL174" s="8"/>
      <c r="AKM174" s="8"/>
      <c r="AKN174" s="8"/>
      <c r="AKO174" s="8"/>
      <c r="AKP174" s="8"/>
      <c r="AKQ174" s="8"/>
      <c r="AKR174" s="8"/>
      <c r="AKS174" s="8"/>
      <c r="AKT174" s="8"/>
      <c r="AKU174" s="8"/>
      <c r="AKV174" s="8"/>
      <c r="AKW174" s="8"/>
      <c r="AKX174" s="8"/>
      <c r="AKY174" s="8"/>
      <c r="AKZ174" s="8"/>
      <c r="ALA174" s="8"/>
      <c r="ALB174" s="8"/>
      <c r="ALC174" s="8"/>
      <c r="ALD174" s="8"/>
      <c r="ALE174" s="8"/>
      <c r="ALF174" s="8"/>
      <c r="ALG174" s="8"/>
      <c r="ALH174" s="8"/>
      <c r="ALI174" s="8"/>
      <c r="ALJ174" s="8"/>
      <c r="ALK174" s="8"/>
      <c r="ALL174" s="8"/>
      <c r="ALM174" s="8"/>
      <c r="ALN174" s="8"/>
      <c r="ALO174" s="8"/>
      <c r="ALP174" s="8"/>
      <c r="ALQ174" s="8"/>
      <c r="ALR174" s="8"/>
      <c r="ALS174" s="8"/>
      <c r="ALT174" s="8"/>
      <c r="ALU174" s="8"/>
      <c r="ALV174" s="8"/>
      <c r="ALW174" s="8"/>
      <c r="ALX174" s="8"/>
      <c r="ALY174" s="8"/>
      <c r="ALZ174" s="8"/>
      <c r="AMA174" s="8"/>
      <c r="AMB174" s="8"/>
      <c r="AMC174" s="8"/>
      <c r="AMD174" s="8"/>
      <c r="AME174" s="8"/>
      <c r="AMF174" s="8"/>
      <c r="AMG174" s="8"/>
      <c r="AMH174" s="8"/>
      <c r="AMI174" s="8"/>
      <c r="AMJ174" s="8"/>
      <c r="AMK174" s="8"/>
    </row>
    <row r="175" spans="1:1025" s="9" customFormat="1" x14ac:dyDescent="0.25">
      <c r="A175" s="8"/>
      <c r="B175" s="7"/>
      <c r="C175" s="8"/>
      <c r="D175" s="8"/>
      <c r="E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A175" s="8"/>
      <c r="KB175" s="8"/>
      <c r="KC175" s="8"/>
      <c r="KD175" s="8"/>
      <c r="KE175" s="8"/>
      <c r="KF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B175" s="8"/>
      <c r="LC175" s="8"/>
      <c r="LD175" s="8"/>
      <c r="LE175" s="8"/>
      <c r="LF175" s="8"/>
      <c r="LG175" s="8"/>
      <c r="LH175" s="8"/>
      <c r="LI175" s="8"/>
      <c r="LJ175" s="8"/>
      <c r="LK175" s="8"/>
      <c r="LL175" s="8"/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X175" s="8"/>
      <c r="LY175" s="8"/>
      <c r="LZ175" s="8"/>
      <c r="MA175" s="8"/>
      <c r="MB175" s="8"/>
      <c r="MC175" s="8"/>
      <c r="MD175" s="8"/>
      <c r="ME175" s="8"/>
      <c r="MF175" s="8"/>
      <c r="MG175" s="8"/>
      <c r="MH175" s="8"/>
      <c r="MI175" s="8"/>
      <c r="MJ175" s="8"/>
      <c r="MK175" s="8"/>
      <c r="ML175" s="8"/>
      <c r="MM175" s="8"/>
      <c r="MN175" s="8"/>
      <c r="MO175" s="8"/>
      <c r="MP175" s="8"/>
      <c r="MQ175" s="8"/>
      <c r="MR175" s="8"/>
      <c r="MS175" s="8"/>
      <c r="MT175" s="8"/>
      <c r="MU175" s="8"/>
      <c r="MV175" s="8"/>
      <c r="MW175" s="8"/>
      <c r="MX175" s="8"/>
      <c r="MY175" s="8"/>
      <c r="MZ175" s="8"/>
      <c r="NA175" s="8"/>
      <c r="NB175" s="8"/>
      <c r="NC175" s="8"/>
      <c r="ND175" s="8"/>
      <c r="NE175" s="8"/>
      <c r="NF175" s="8"/>
      <c r="NG175" s="8"/>
      <c r="NH175" s="8"/>
      <c r="NI175" s="8"/>
      <c r="NJ175" s="8"/>
      <c r="NK175" s="8"/>
      <c r="NL175" s="8"/>
      <c r="NM175" s="8"/>
      <c r="NN175" s="8"/>
      <c r="NO175" s="8"/>
      <c r="NP175" s="8"/>
      <c r="NQ175" s="8"/>
      <c r="NR175" s="8"/>
      <c r="NS175" s="8"/>
      <c r="NT175" s="8"/>
      <c r="NU175" s="8"/>
      <c r="NV175" s="8"/>
      <c r="NW175" s="8"/>
      <c r="NX175" s="8"/>
      <c r="NY175" s="8"/>
      <c r="NZ175" s="8"/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M175" s="8"/>
      <c r="ON175" s="8"/>
      <c r="OO175" s="8"/>
      <c r="OP175" s="8"/>
      <c r="OQ175" s="8"/>
      <c r="OR175" s="8"/>
      <c r="OS175" s="8"/>
      <c r="OT175" s="8"/>
      <c r="OU175" s="8"/>
      <c r="OV175" s="8"/>
      <c r="OW175" s="8"/>
      <c r="OX175" s="8"/>
      <c r="OY175" s="8"/>
      <c r="OZ175" s="8"/>
      <c r="PA175" s="8"/>
      <c r="PB175" s="8"/>
      <c r="PC175" s="8"/>
      <c r="PD175" s="8"/>
      <c r="PE175" s="8"/>
      <c r="PF175" s="8"/>
      <c r="PG175" s="8"/>
      <c r="PH175" s="8"/>
      <c r="PI175" s="8"/>
      <c r="PJ175" s="8"/>
      <c r="PK175" s="8"/>
      <c r="PL175" s="8"/>
      <c r="PM175" s="8"/>
      <c r="PN175" s="8"/>
      <c r="PO175" s="8"/>
      <c r="PP175" s="8"/>
      <c r="PQ175" s="8"/>
      <c r="PR175" s="8"/>
      <c r="PS175" s="8"/>
      <c r="PT175" s="8"/>
      <c r="PU175" s="8"/>
      <c r="PV175" s="8"/>
      <c r="PW175" s="8"/>
      <c r="PX175" s="8"/>
      <c r="PY175" s="8"/>
      <c r="PZ175" s="8"/>
      <c r="QA175" s="8"/>
      <c r="QB175" s="8"/>
      <c r="QC175" s="8"/>
      <c r="QD175" s="8"/>
      <c r="QE175" s="8"/>
      <c r="QF175" s="8"/>
      <c r="QG175" s="8"/>
      <c r="QH175" s="8"/>
      <c r="QI175" s="8"/>
      <c r="QJ175" s="8"/>
      <c r="QK175" s="8"/>
      <c r="QL175" s="8"/>
      <c r="QM175" s="8"/>
      <c r="QN175" s="8"/>
      <c r="QO175" s="8"/>
      <c r="QP175" s="8"/>
      <c r="QQ175" s="8"/>
      <c r="QR175" s="8"/>
      <c r="QS175" s="8"/>
      <c r="QT175" s="8"/>
      <c r="QU175" s="8"/>
      <c r="QV175" s="8"/>
      <c r="QW175" s="8"/>
      <c r="QX175" s="8"/>
      <c r="QY175" s="8"/>
      <c r="QZ175" s="8"/>
      <c r="RA175" s="8"/>
      <c r="RB175" s="8"/>
      <c r="RC175" s="8"/>
      <c r="RD175" s="8"/>
      <c r="RE175" s="8"/>
      <c r="RF175" s="8"/>
      <c r="RG175" s="8"/>
      <c r="RH175" s="8"/>
      <c r="RI175" s="8"/>
      <c r="RJ175" s="8"/>
      <c r="RK175" s="8"/>
      <c r="RL175" s="8"/>
      <c r="RM175" s="8"/>
      <c r="RN175" s="8"/>
      <c r="RO175" s="8"/>
      <c r="RP175" s="8"/>
      <c r="RQ175" s="8"/>
      <c r="RR175" s="8"/>
      <c r="RS175" s="8"/>
      <c r="RT175" s="8"/>
      <c r="RU175" s="8"/>
      <c r="RV175" s="8"/>
      <c r="RW175" s="8"/>
      <c r="RX175" s="8"/>
      <c r="RY175" s="8"/>
      <c r="RZ175" s="8"/>
      <c r="SA175" s="8"/>
      <c r="SB175" s="8"/>
      <c r="SC175" s="8"/>
      <c r="SD175" s="8"/>
      <c r="SE175" s="8"/>
      <c r="SF175" s="8"/>
      <c r="SG175" s="8"/>
      <c r="SH175" s="8"/>
      <c r="SI175" s="8"/>
      <c r="SJ175" s="8"/>
      <c r="SK175" s="8"/>
      <c r="SL175" s="8"/>
      <c r="SM175" s="8"/>
      <c r="SN175" s="8"/>
      <c r="SO175" s="8"/>
      <c r="SP175" s="8"/>
      <c r="SQ175" s="8"/>
      <c r="SR175" s="8"/>
      <c r="SS175" s="8"/>
      <c r="ST175" s="8"/>
      <c r="SU175" s="8"/>
      <c r="SV175" s="8"/>
      <c r="SW175" s="8"/>
      <c r="SX175" s="8"/>
      <c r="SY175" s="8"/>
      <c r="SZ175" s="8"/>
      <c r="TA175" s="8"/>
      <c r="TB175" s="8"/>
      <c r="TC175" s="8"/>
      <c r="TD175" s="8"/>
      <c r="TE175" s="8"/>
      <c r="TF175" s="8"/>
      <c r="TG175" s="8"/>
      <c r="TH175" s="8"/>
      <c r="TI175" s="8"/>
      <c r="TJ175" s="8"/>
      <c r="TK175" s="8"/>
      <c r="TL175" s="8"/>
      <c r="TM175" s="8"/>
      <c r="TN175" s="8"/>
      <c r="TO175" s="8"/>
      <c r="TP175" s="8"/>
      <c r="TQ175" s="8"/>
      <c r="TR175" s="8"/>
      <c r="TS175" s="8"/>
      <c r="TT175" s="8"/>
      <c r="TU175" s="8"/>
      <c r="TV175" s="8"/>
      <c r="TW175" s="8"/>
      <c r="TX175" s="8"/>
      <c r="TY175" s="8"/>
      <c r="TZ175" s="8"/>
      <c r="UA175" s="8"/>
      <c r="UB175" s="8"/>
      <c r="UC175" s="8"/>
      <c r="UD175" s="8"/>
      <c r="UE175" s="8"/>
      <c r="UF175" s="8"/>
      <c r="UG175" s="8"/>
      <c r="UH175" s="8"/>
      <c r="UI175" s="8"/>
      <c r="UJ175" s="8"/>
      <c r="UK175" s="8"/>
      <c r="UL175" s="8"/>
      <c r="UM175" s="8"/>
      <c r="UN175" s="8"/>
      <c r="UO175" s="8"/>
      <c r="UP175" s="8"/>
      <c r="UQ175" s="8"/>
      <c r="UR175" s="8"/>
      <c r="US175" s="8"/>
      <c r="UT175" s="8"/>
      <c r="UU175" s="8"/>
      <c r="UV175" s="8"/>
      <c r="UW175" s="8"/>
      <c r="UX175" s="8"/>
      <c r="UY175" s="8"/>
      <c r="UZ175" s="8"/>
      <c r="VA175" s="8"/>
      <c r="VB175" s="8"/>
      <c r="VC175" s="8"/>
      <c r="VD175" s="8"/>
      <c r="VE175" s="8"/>
      <c r="VF175" s="8"/>
      <c r="VG175" s="8"/>
      <c r="VH175" s="8"/>
      <c r="VI175" s="8"/>
      <c r="VJ175" s="8"/>
      <c r="VK175" s="8"/>
      <c r="VL175" s="8"/>
      <c r="VM175" s="8"/>
      <c r="VN175" s="8"/>
      <c r="VO175" s="8"/>
      <c r="VP175" s="8"/>
      <c r="VQ175" s="8"/>
      <c r="VR175" s="8"/>
      <c r="VS175" s="8"/>
      <c r="VT175" s="8"/>
      <c r="VU175" s="8"/>
      <c r="VV175" s="8"/>
      <c r="VW175" s="8"/>
      <c r="VX175" s="8"/>
      <c r="VY175" s="8"/>
      <c r="VZ175" s="8"/>
      <c r="WA175" s="8"/>
      <c r="WB175" s="8"/>
      <c r="WC175" s="8"/>
      <c r="WD175" s="8"/>
      <c r="WE175" s="8"/>
      <c r="WF175" s="8"/>
      <c r="WG175" s="8"/>
      <c r="WH175" s="8"/>
      <c r="WI175" s="8"/>
      <c r="WJ175" s="8"/>
      <c r="WK175" s="8"/>
      <c r="WL175" s="8"/>
      <c r="WM175" s="8"/>
      <c r="WN175" s="8"/>
      <c r="WO175" s="8"/>
      <c r="WP175" s="8"/>
      <c r="WQ175" s="8"/>
      <c r="WR175" s="8"/>
      <c r="WS175" s="8"/>
      <c r="WT175" s="8"/>
      <c r="WU175" s="8"/>
      <c r="WV175" s="8"/>
      <c r="WW175" s="8"/>
      <c r="WX175" s="8"/>
      <c r="WY175" s="8"/>
      <c r="WZ175" s="8"/>
      <c r="XA175" s="8"/>
      <c r="XB175" s="8"/>
      <c r="XC175" s="8"/>
      <c r="XD175" s="8"/>
      <c r="XE175" s="8"/>
      <c r="XF175" s="8"/>
      <c r="XG175" s="8"/>
      <c r="XH175" s="8"/>
      <c r="XI175" s="8"/>
      <c r="XJ175" s="8"/>
      <c r="XK175" s="8"/>
      <c r="XL175" s="8"/>
      <c r="XM175" s="8"/>
      <c r="XN175" s="8"/>
      <c r="XO175" s="8"/>
      <c r="XP175" s="8"/>
      <c r="XQ175" s="8"/>
      <c r="XR175" s="8"/>
      <c r="XS175" s="8"/>
      <c r="XT175" s="8"/>
      <c r="XU175" s="8"/>
      <c r="XV175" s="8"/>
      <c r="XW175" s="8"/>
      <c r="XX175" s="8"/>
      <c r="XY175" s="8"/>
      <c r="XZ175" s="8"/>
      <c r="YA175" s="8"/>
      <c r="YB175" s="8"/>
      <c r="YC175" s="8"/>
      <c r="YD175" s="8"/>
      <c r="YE175" s="8"/>
      <c r="YF175" s="8"/>
      <c r="YG175" s="8"/>
      <c r="YH175" s="8"/>
      <c r="YI175" s="8"/>
      <c r="YJ175" s="8"/>
      <c r="YK175" s="8"/>
      <c r="YL175" s="8"/>
      <c r="YM175" s="8"/>
      <c r="YN175" s="8"/>
      <c r="YO175" s="8"/>
      <c r="YP175" s="8"/>
      <c r="YQ175" s="8"/>
      <c r="YR175" s="8"/>
      <c r="YS175" s="8"/>
      <c r="YT175" s="8"/>
      <c r="YU175" s="8"/>
      <c r="YV175" s="8"/>
      <c r="YW175" s="8"/>
      <c r="YX175" s="8"/>
      <c r="YY175" s="8"/>
      <c r="YZ175" s="8"/>
      <c r="ZA175" s="8"/>
      <c r="ZB175" s="8"/>
      <c r="ZC175" s="8"/>
      <c r="ZD175" s="8"/>
      <c r="ZE175" s="8"/>
      <c r="ZF175" s="8"/>
      <c r="ZG175" s="8"/>
      <c r="ZH175" s="8"/>
      <c r="ZI175" s="8"/>
      <c r="ZJ175" s="8"/>
      <c r="ZK175" s="8"/>
      <c r="ZL175" s="8"/>
      <c r="ZM175" s="8"/>
      <c r="ZN175" s="8"/>
      <c r="ZO175" s="8"/>
      <c r="ZP175" s="8"/>
      <c r="ZQ175" s="8"/>
      <c r="ZR175" s="8"/>
      <c r="ZS175" s="8"/>
      <c r="ZT175" s="8"/>
      <c r="ZU175" s="8"/>
      <c r="ZV175" s="8"/>
      <c r="ZW175" s="8"/>
      <c r="ZX175" s="8"/>
      <c r="ZY175" s="8"/>
      <c r="ZZ175" s="8"/>
      <c r="AAA175" s="8"/>
      <c r="AAB175" s="8"/>
      <c r="AAC175" s="8"/>
      <c r="AAD175" s="8"/>
      <c r="AAE175" s="8"/>
      <c r="AAF175" s="8"/>
      <c r="AAG175" s="8"/>
      <c r="AAH175" s="8"/>
      <c r="AAI175" s="8"/>
      <c r="AAJ175" s="8"/>
      <c r="AAK175" s="8"/>
      <c r="AAL175" s="8"/>
      <c r="AAM175" s="8"/>
      <c r="AAN175" s="8"/>
      <c r="AAO175" s="8"/>
      <c r="AAP175" s="8"/>
      <c r="AAQ175" s="8"/>
      <c r="AAR175" s="8"/>
      <c r="AAS175" s="8"/>
      <c r="AAT175" s="8"/>
      <c r="AAU175" s="8"/>
      <c r="AAV175" s="8"/>
      <c r="AAW175" s="8"/>
      <c r="AAX175" s="8"/>
      <c r="AAY175" s="8"/>
      <c r="AAZ175" s="8"/>
      <c r="ABA175" s="8"/>
      <c r="ABB175" s="8"/>
      <c r="ABC175" s="8"/>
      <c r="ABD175" s="8"/>
      <c r="ABE175" s="8"/>
      <c r="ABF175" s="8"/>
      <c r="ABG175" s="8"/>
      <c r="ABH175" s="8"/>
      <c r="ABI175" s="8"/>
      <c r="ABJ175" s="8"/>
      <c r="ABK175" s="8"/>
      <c r="ABL175" s="8"/>
      <c r="ABM175" s="8"/>
      <c r="ABN175" s="8"/>
      <c r="ABO175" s="8"/>
      <c r="ABP175" s="8"/>
      <c r="ABQ175" s="8"/>
      <c r="ABR175" s="8"/>
      <c r="ABS175" s="8"/>
      <c r="ABT175" s="8"/>
      <c r="ABU175" s="8"/>
      <c r="ABV175" s="8"/>
      <c r="ABW175" s="8"/>
      <c r="ABX175" s="8"/>
      <c r="ABY175" s="8"/>
      <c r="ABZ175" s="8"/>
      <c r="ACA175" s="8"/>
      <c r="ACB175" s="8"/>
      <c r="ACC175" s="8"/>
      <c r="ACD175" s="8"/>
      <c r="ACE175" s="8"/>
      <c r="ACF175" s="8"/>
      <c r="ACG175" s="8"/>
      <c r="ACH175" s="8"/>
      <c r="ACI175" s="8"/>
      <c r="ACJ175" s="8"/>
      <c r="ACK175" s="8"/>
      <c r="ACL175" s="8"/>
      <c r="ACM175" s="8"/>
      <c r="ACN175" s="8"/>
      <c r="ACO175" s="8"/>
      <c r="ACP175" s="8"/>
      <c r="ACQ175" s="8"/>
      <c r="ACR175" s="8"/>
      <c r="ACS175" s="8"/>
      <c r="ACT175" s="8"/>
      <c r="ACU175" s="8"/>
      <c r="ACV175" s="8"/>
      <c r="ACW175" s="8"/>
      <c r="ACX175" s="8"/>
      <c r="ACY175" s="8"/>
      <c r="ACZ175" s="8"/>
      <c r="ADA175" s="8"/>
      <c r="ADB175" s="8"/>
      <c r="ADC175" s="8"/>
      <c r="ADD175" s="8"/>
      <c r="ADE175" s="8"/>
      <c r="ADF175" s="8"/>
      <c r="ADG175" s="8"/>
      <c r="ADH175" s="8"/>
      <c r="ADI175" s="8"/>
      <c r="ADJ175" s="8"/>
      <c r="ADK175" s="8"/>
      <c r="ADL175" s="8"/>
      <c r="ADM175" s="8"/>
      <c r="ADN175" s="8"/>
      <c r="ADO175" s="8"/>
      <c r="ADP175" s="8"/>
      <c r="ADQ175" s="8"/>
      <c r="ADR175" s="8"/>
      <c r="ADS175" s="8"/>
      <c r="ADT175" s="8"/>
      <c r="ADU175" s="8"/>
      <c r="ADV175" s="8"/>
      <c r="ADW175" s="8"/>
      <c r="ADX175" s="8"/>
      <c r="ADY175" s="8"/>
      <c r="ADZ175" s="8"/>
      <c r="AEA175" s="8"/>
      <c r="AEB175" s="8"/>
      <c r="AEC175" s="8"/>
      <c r="AED175" s="8"/>
      <c r="AEE175" s="8"/>
      <c r="AEF175" s="8"/>
      <c r="AEG175" s="8"/>
      <c r="AEH175" s="8"/>
      <c r="AEI175" s="8"/>
      <c r="AEJ175" s="8"/>
      <c r="AEK175" s="8"/>
      <c r="AEL175" s="8"/>
      <c r="AEM175" s="8"/>
      <c r="AEN175" s="8"/>
      <c r="AEO175" s="8"/>
      <c r="AEP175" s="8"/>
      <c r="AEQ175" s="8"/>
      <c r="AER175" s="8"/>
      <c r="AES175" s="8"/>
      <c r="AET175" s="8"/>
      <c r="AEU175" s="8"/>
      <c r="AEV175" s="8"/>
      <c r="AEW175" s="8"/>
      <c r="AEX175" s="8"/>
      <c r="AEY175" s="8"/>
      <c r="AEZ175" s="8"/>
      <c r="AFA175" s="8"/>
      <c r="AFB175" s="8"/>
      <c r="AFC175" s="8"/>
      <c r="AFD175" s="8"/>
      <c r="AFE175" s="8"/>
      <c r="AFF175" s="8"/>
      <c r="AFG175" s="8"/>
      <c r="AFH175" s="8"/>
      <c r="AFI175" s="8"/>
      <c r="AFJ175" s="8"/>
      <c r="AFK175" s="8"/>
      <c r="AFL175" s="8"/>
      <c r="AFM175" s="8"/>
      <c r="AFN175" s="8"/>
      <c r="AFO175" s="8"/>
      <c r="AFP175" s="8"/>
      <c r="AFQ175" s="8"/>
      <c r="AFR175" s="8"/>
      <c r="AFS175" s="8"/>
      <c r="AFT175" s="8"/>
      <c r="AFU175" s="8"/>
      <c r="AFV175" s="8"/>
      <c r="AFW175" s="8"/>
      <c r="AFX175" s="8"/>
      <c r="AFY175" s="8"/>
      <c r="AFZ175" s="8"/>
      <c r="AGA175" s="8"/>
      <c r="AGB175" s="8"/>
      <c r="AGC175" s="8"/>
      <c r="AGD175" s="8"/>
      <c r="AGE175" s="8"/>
      <c r="AGF175" s="8"/>
      <c r="AGG175" s="8"/>
      <c r="AGH175" s="8"/>
      <c r="AGI175" s="8"/>
      <c r="AGJ175" s="8"/>
      <c r="AGK175" s="8"/>
      <c r="AGL175" s="8"/>
      <c r="AGM175" s="8"/>
      <c r="AGN175" s="8"/>
      <c r="AGO175" s="8"/>
      <c r="AGP175" s="8"/>
      <c r="AGQ175" s="8"/>
      <c r="AGR175" s="8"/>
      <c r="AGS175" s="8"/>
      <c r="AGT175" s="8"/>
      <c r="AGU175" s="8"/>
      <c r="AGV175" s="8"/>
      <c r="AGW175" s="8"/>
      <c r="AGX175" s="8"/>
      <c r="AGY175" s="8"/>
      <c r="AGZ175" s="8"/>
      <c r="AHA175" s="8"/>
      <c r="AHB175" s="8"/>
      <c r="AHC175" s="8"/>
      <c r="AHD175" s="8"/>
      <c r="AHE175" s="8"/>
      <c r="AHF175" s="8"/>
      <c r="AHG175" s="8"/>
      <c r="AHH175" s="8"/>
      <c r="AHI175" s="8"/>
      <c r="AHJ175" s="8"/>
      <c r="AHK175" s="8"/>
      <c r="AHL175" s="8"/>
      <c r="AHM175" s="8"/>
      <c r="AHN175" s="8"/>
      <c r="AHO175" s="8"/>
      <c r="AHP175" s="8"/>
      <c r="AHQ175" s="8"/>
      <c r="AHR175" s="8"/>
      <c r="AHS175" s="8"/>
      <c r="AHT175" s="8"/>
      <c r="AHU175" s="8"/>
      <c r="AHV175" s="8"/>
      <c r="AHW175" s="8"/>
      <c r="AHX175" s="8"/>
      <c r="AHY175" s="8"/>
      <c r="AHZ175" s="8"/>
      <c r="AIA175" s="8"/>
      <c r="AIB175" s="8"/>
      <c r="AIC175" s="8"/>
      <c r="AID175" s="8"/>
      <c r="AIE175" s="8"/>
      <c r="AIF175" s="8"/>
      <c r="AIG175" s="8"/>
      <c r="AIH175" s="8"/>
      <c r="AII175" s="8"/>
      <c r="AIJ175" s="8"/>
      <c r="AIK175" s="8"/>
      <c r="AIL175" s="8"/>
      <c r="AIM175" s="8"/>
      <c r="AIN175" s="8"/>
      <c r="AIO175" s="8"/>
      <c r="AIP175" s="8"/>
      <c r="AIQ175" s="8"/>
      <c r="AIR175" s="8"/>
      <c r="AIS175" s="8"/>
      <c r="AIT175" s="8"/>
      <c r="AIU175" s="8"/>
      <c r="AIV175" s="8"/>
      <c r="AIW175" s="8"/>
      <c r="AIX175" s="8"/>
      <c r="AIY175" s="8"/>
      <c r="AIZ175" s="8"/>
      <c r="AJA175" s="8"/>
      <c r="AJB175" s="8"/>
      <c r="AJC175" s="8"/>
      <c r="AJD175" s="8"/>
      <c r="AJE175" s="8"/>
      <c r="AJF175" s="8"/>
      <c r="AJG175" s="8"/>
      <c r="AJH175" s="8"/>
      <c r="AJI175" s="8"/>
      <c r="AJJ175" s="8"/>
      <c r="AJK175" s="8"/>
      <c r="AJL175" s="8"/>
      <c r="AJM175" s="8"/>
      <c r="AJN175" s="8"/>
      <c r="AJO175" s="8"/>
      <c r="AJP175" s="8"/>
      <c r="AJQ175" s="8"/>
      <c r="AJR175" s="8"/>
      <c r="AJS175" s="8"/>
      <c r="AJT175" s="8"/>
      <c r="AJU175" s="8"/>
      <c r="AJV175" s="8"/>
      <c r="AJW175" s="8"/>
      <c r="AJX175" s="8"/>
      <c r="AJY175" s="8"/>
      <c r="AJZ175" s="8"/>
      <c r="AKA175" s="8"/>
      <c r="AKB175" s="8"/>
      <c r="AKC175" s="8"/>
      <c r="AKD175" s="8"/>
      <c r="AKE175" s="8"/>
      <c r="AKF175" s="8"/>
      <c r="AKG175" s="8"/>
      <c r="AKH175" s="8"/>
      <c r="AKI175" s="8"/>
      <c r="AKJ175" s="8"/>
      <c r="AKK175" s="8"/>
      <c r="AKL175" s="8"/>
      <c r="AKM175" s="8"/>
      <c r="AKN175" s="8"/>
      <c r="AKO175" s="8"/>
      <c r="AKP175" s="8"/>
      <c r="AKQ175" s="8"/>
      <c r="AKR175" s="8"/>
      <c r="AKS175" s="8"/>
      <c r="AKT175" s="8"/>
      <c r="AKU175" s="8"/>
      <c r="AKV175" s="8"/>
      <c r="AKW175" s="8"/>
      <c r="AKX175" s="8"/>
      <c r="AKY175" s="8"/>
      <c r="AKZ175" s="8"/>
      <c r="ALA175" s="8"/>
      <c r="ALB175" s="8"/>
      <c r="ALC175" s="8"/>
      <c r="ALD175" s="8"/>
      <c r="ALE175" s="8"/>
      <c r="ALF175" s="8"/>
      <c r="ALG175" s="8"/>
      <c r="ALH175" s="8"/>
      <c r="ALI175" s="8"/>
      <c r="ALJ175" s="8"/>
      <c r="ALK175" s="8"/>
      <c r="ALL175" s="8"/>
      <c r="ALM175" s="8"/>
      <c r="ALN175" s="8"/>
      <c r="ALO175" s="8"/>
      <c r="ALP175" s="8"/>
      <c r="ALQ175" s="8"/>
      <c r="ALR175" s="8"/>
      <c r="ALS175" s="8"/>
      <c r="ALT175" s="8"/>
      <c r="ALU175" s="8"/>
      <c r="ALV175" s="8"/>
      <c r="ALW175" s="8"/>
      <c r="ALX175" s="8"/>
      <c r="ALY175" s="8"/>
      <c r="ALZ175" s="8"/>
      <c r="AMA175" s="8"/>
      <c r="AMB175" s="8"/>
      <c r="AMC175" s="8"/>
      <c r="AMD175" s="8"/>
      <c r="AME175" s="8"/>
      <c r="AMF175" s="8"/>
      <c r="AMG175" s="8"/>
      <c r="AMH175" s="8"/>
      <c r="AMI175" s="8"/>
      <c r="AMJ175" s="8"/>
      <c r="AMK175" s="8"/>
    </row>
    <row r="176" spans="1:1025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opLeftCell="A325" zoomScaleNormal="100" workbookViewId="0">
      <selection activeCell="C336" sqref="C336"/>
    </sheetView>
  </sheetViews>
  <sheetFormatPr baseColWidth="10" defaultColWidth="9.28515625" defaultRowHeight="15" x14ac:dyDescent="0.25"/>
  <cols>
    <col min="1" max="1" width="10.7109375" style="18" customWidth="1"/>
    <col min="2" max="2" width="16.140625" style="18" customWidth="1"/>
    <col min="3" max="1025" width="10.7109375" style="18" customWidth="1"/>
    <col min="1026" max="16384" width="9.28515625" style="18"/>
  </cols>
  <sheetData>
    <row r="1" spans="1:11" x14ac:dyDescent="0.25">
      <c r="A1" s="40" t="s">
        <v>32</v>
      </c>
      <c r="B1" s="41" t="s">
        <v>129</v>
      </c>
      <c r="C1" s="41" t="s">
        <v>130</v>
      </c>
      <c r="D1" s="41" t="s">
        <v>131</v>
      </c>
      <c r="E1" s="41" t="s">
        <v>132</v>
      </c>
      <c r="F1" s="41" t="s">
        <v>133</v>
      </c>
      <c r="G1" s="41" t="s">
        <v>134</v>
      </c>
      <c r="H1" s="41" t="s">
        <v>135</v>
      </c>
      <c r="I1" s="41"/>
      <c r="J1" s="41"/>
      <c r="K1" s="41"/>
    </row>
    <row r="2" spans="1:11" x14ac:dyDescent="0.25">
      <c r="B2" s="42">
        <v>42736</v>
      </c>
      <c r="C2" s="18">
        <v>0.4</v>
      </c>
      <c r="D2" s="18">
        <v>2.7</v>
      </c>
      <c r="E2" s="18">
        <v>1.6</v>
      </c>
      <c r="F2" s="18">
        <v>0</v>
      </c>
      <c r="G2" s="18">
        <v>2.09</v>
      </c>
      <c r="H2" s="18">
        <v>0.2</v>
      </c>
    </row>
    <row r="3" spans="1:11" x14ac:dyDescent="0.25">
      <c r="B3" s="42">
        <v>42737</v>
      </c>
      <c r="C3" s="18">
        <v>0.6</v>
      </c>
      <c r="D3" s="18">
        <v>3</v>
      </c>
      <c r="E3" s="18">
        <v>1.8</v>
      </c>
      <c r="F3" s="18">
        <v>0</v>
      </c>
      <c r="G3" s="18">
        <v>2.17</v>
      </c>
      <c r="H3" s="18">
        <v>0.2</v>
      </c>
    </row>
    <row r="4" spans="1:11" x14ac:dyDescent="0.25">
      <c r="B4" s="42">
        <v>42738</v>
      </c>
      <c r="C4" s="18">
        <v>0.7</v>
      </c>
      <c r="D4" s="18">
        <v>3.5</v>
      </c>
      <c r="E4" s="18">
        <v>1.6</v>
      </c>
      <c r="F4" s="18">
        <v>0</v>
      </c>
      <c r="G4" s="18">
        <v>2.27</v>
      </c>
      <c r="H4" s="18">
        <v>0.3</v>
      </c>
    </row>
    <row r="5" spans="1:11" x14ac:dyDescent="0.25">
      <c r="B5" s="42">
        <v>42739</v>
      </c>
      <c r="C5" s="18">
        <v>-0.4</v>
      </c>
      <c r="D5" s="18">
        <v>3.6</v>
      </c>
      <c r="E5" s="18">
        <v>0.5</v>
      </c>
      <c r="F5" s="18">
        <v>0</v>
      </c>
      <c r="G5" s="18">
        <v>4.9800000000000004</v>
      </c>
      <c r="H5" s="18">
        <v>0.2</v>
      </c>
    </row>
    <row r="6" spans="1:11" x14ac:dyDescent="0.25">
      <c r="B6" s="42">
        <v>42740</v>
      </c>
      <c r="C6" s="18">
        <v>-1.7</v>
      </c>
      <c r="D6" s="18">
        <v>5.0999999999999996</v>
      </c>
      <c r="E6" s="18">
        <v>1.4</v>
      </c>
      <c r="F6" s="18">
        <v>0</v>
      </c>
      <c r="G6" s="18">
        <v>3.12</v>
      </c>
      <c r="H6" s="18">
        <v>0.3</v>
      </c>
    </row>
    <row r="7" spans="1:11" x14ac:dyDescent="0.25">
      <c r="B7" s="42">
        <v>42741</v>
      </c>
      <c r="C7" s="18">
        <v>-4.8</v>
      </c>
      <c r="D7" s="18">
        <v>6</v>
      </c>
      <c r="E7" s="18">
        <v>-0.7</v>
      </c>
      <c r="F7" s="18">
        <v>0.5</v>
      </c>
      <c r="G7" s="18">
        <v>9.11</v>
      </c>
      <c r="H7" s="18">
        <v>0</v>
      </c>
    </row>
    <row r="8" spans="1:11" x14ac:dyDescent="0.25">
      <c r="B8" s="42">
        <v>42742</v>
      </c>
      <c r="C8" s="18">
        <v>-6.2</v>
      </c>
      <c r="D8" s="18">
        <v>6</v>
      </c>
      <c r="E8" s="18">
        <v>-1.2</v>
      </c>
      <c r="F8" s="18">
        <v>0</v>
      </c>
      <c r="G8" s="18">
        <v>8.74</v>
      </c>
      <c r="H8" s="18">
        <v>0</v>
      </c>
    </row>
    <row r="9" spans="1:11" x14ac:dyDescent="0.25">
      <c r="B9" s="42">
        <v>42743</v>
      </c>
      <c r="C9" s="18">
        <v>-5</v>
      </c>
      <c r="D9" s="18">
        <v>5.5</v>
      </c>
      <c r="E9" s="18">
        <v>1.4</v>
      </c>
      <c r="F9" s="18">
        <v>0</v>
      </c>
      <c r="G9" s="18">
        <v>2.23</v>
      </c>
      <c r="H9" s="18">
        <v>0.2</v>
      </c>
    </row>
    <row r="10" spans="1:11" x14ac:dyDescent="0.25">
      <c r="B10" s="42">
        <v>42744</v>
      </c>
      <c r="C10" s="18">
        <v>1.4</v>
      </c>
      <c r="D10" s="18">
        <v>7.9</v>
      </c>
      <c r="E10" s="18">
        <v>5</v>
      </c>
      <c r="F10" s="18">
        <v>4</v>
      </c>
      <c r="G10" s="18">
        <v>4.3499999999999996</v>
      </c>
      <c r="H10" s="18">
        <v>0.4</v>
      </c>
    </row>
    <row r="11" spans="1:11" x14ac:dyDescent="0.25">
      <c r="B11" s="42">
        <v>42745</v>
      </c>
      <c r="C11" s="18">
        <v>4.9000000000000004</v>
      </c>
      <c r="D11" s="18">
        <v>8.4</v>
      </c>
      <c r="E11" s="18">
        <v>6.8</v>
      </c>
      <c r="F11" s="18">
        <v>19</v>
      </c>
      <c r="G11" s="18">
        <v>1.9</v>
      </c>
      <c r="H11" s="18">
        <v>0.5</v>
      </c>
    </row>
    <row r="12" spans="1:11" x14ac:dyDescent="0.25">
      <c r="B12" s="42">
        <v>42746</v>
      </c>
      <c r="C12" s="18">
        <v>4.7</v>
      </c>
      <c r="D12" s="18">
        <v>11.5</v>
      </c>
      <c r="E12" s="18">
        <v>8.5</v>
      </c>
      <c r="F12" s="18">
        <v>2.5</v>
      </c>
      <c r="G12" s="18">
        <v>2.4700000000000002</v>
      </c>
      <c r="H12" s="18">
        <v>0.4</v>
      </c>
    </row>
    <row r="13" spans="1:11" x14ac:dyDescent="0.25">
      <c r="B13" s="42">
        <v>42747</v>
      </c>
      <c r="C13" s="18">
        <v>9.1</v>
      </c>
      <c r="D13" s="18">
        <v>12.1</v>
      </c>
      <c r="E13" s="18">
        <v>10.7</v>
      </c>
      <c r="F13" s="18">
        <v>5.5</v>
      </c>
      <c r="G13" s="18">
        <v>3.06</v>
      </c>
      <c r="H13" s="18">
        <v>0.4</v>
      </c>
    </row>
    <row r="14" spans="1:11" x14ac:dyDescent="0.25">
      <c r="B14" s="42">
        <v>42748</v>
      </c>
      <c r="C14" s="18">
        <v>2.8</v>
      </c>
      <c r="D14" s="18">
        <v>7.5</v>
      </c>
      <c r="E14" s="18">
        <v>5.4</v>
      </c>
      <c r="F14" s="18">
        <v>1.5</v>
      </c>
      <c r="G14" s="18">
        <v>6.85</v>
      </c>
      <c r="H14" s="18">
        <v>0.5</v>
      </c>
    </row>
    <row r="15" spans="1:11" x14ac:dyDescent="0.25">
      <c r="B15" s="42">
        <v>42749</v>
      </c>
      <c r="C15" s="18">
        <v>2.1</v>
      </c>
      <c r="D15" s="18">
        <v>6.9</v>
      </c>
      <c r="E15" s="18">
        <v>3.9</v>
      </c>
      <c r="F15" s="18">
        <v>0.5</v>
      </c>
      <c r="G15" s="18">
        <v>6.37</v>
      </c>
      <c r="H15" s="18">
        <v>0.7</v>
      </c>
    </row>
    <row r="16" spans="1:11" x14ac:dyDescent="0.25">
      <c r="B16" s="42">
        <v>42750</v>
      </c>
      <c r="C16" s="18">
        <v>3.4</v>
      </c>
      <c r="D16" s="18">
        <v>6.9</v>
      </c>
      <c r="E16" s="18">
        <v>4.8</v>
      </c>
      <c r="F16" s="18">
        <v>3.5</v>
      </c>
      <c r="G16" s="18">
        <v>3.82</v>
      </c>
      <c r="H16" s="18">
        <v>0.7</v>
      </c>
    </row>
    <row r="17" spans="2:8" x14ac:dyDescent="0.25">
      <c r="B17" s="42">
        <v>42751</v>
      </c>
      <c r="C17" s="18">
        <v>4.0999999999999996</v>
      </c>
      <c r="D17" s="18">
        <v>9.1</v>
      </c>
      <c r="E17" s="18">
        <v>6</v>
      </c>
      <c r="F17" s="18">
        <v>0.5</v>
      </c>
      <c r="G17" s="18">
        <v>3.47</v>
      </c>
      <c r="H17" s="18">
        <v>1</v>
      </c>
    </row>
    <row r="18" spans="2:8" x14ac:dyDescent="0.25">
      <c r="B18" s="42">
        <v>42752</v>
      </c>
      <c r="C18" s="18">
        <v>-1.4</v>
      </c>
      <c r="D18" s="18">
        <v>2.8</v>
      </c>
      <c r="E18" s="18">
        <v>0.1</v>
      </c>
      <c r="F18" s="18">
        <v>0</v>
      </c>
      <c r="G18" s="18">
        <v>9.31</v>
      </c>
      <c r="H18" s="18">
        <v>0.7</v>
      </c>
    </row>
    <row r="19" spans="2:8" x14ac:dyDescent="0.25">
      <c r="B19" s="42">
        <v>42753</v>
      </c>
      <c r="C19" s="18">
        <v>-4.8</v>
      </c>
      <c r="D19" s="18">
        <v>1.2</v>
      </c>
      <c r="E19" s="18">
        <v>-2.6</v>
      </c>
      <c r="F19" s="18">
        <v>0</v>
      </c>
      <c r="G19" s="18">
        <v>8.52</v>
      </c>
      <c r="H19" s="18">
        <v>0.2</v>
      </c>
    </row>
    <row r="20" spans="2:8" x14ac:dyDescent="0.25">
      <c r="B20" s="42">
        <v>42754</v>
      </c>
      <c r="C20" s="18">
        <v>-7.3</v>
      </c>
      <c r="D20" s="18">
        <v>2.2000000000000002</v>
      </c>
      <c r="E20" s="18">
        <v>-3.1</v>
      </c>
      <c r="F20" s="18">
        <v>0</v>
      </c>
      <c r="G20" s="18">
        <v>10.56</v>
      </c>
      <c r="H20" s="18">
        <v>0</v>
      </c>
    </row>
    <row r="21" spans="2:8" x14ac:dyDescent="0.25">
      <c r="B21" s="42">
        <v>42755</v>
      </c>
      <c r="C21" s="18">
        <v>-5.0999999999999996</v>
      </c>
      <c r="D21" s="18">
        <v>8.6999999999999993</v>
      </c>
      <c r="E21" s="18">
        <v>1.3</v>
      </c>
      <c r="F21" s="18">
        <v>0</v>
      </c>
      <c r="G21" s="18">
        <v>8.75</v>
      </c>
      <c r="H21" s="18">
        <v>0.2</v>
      </c>
    </row>
    <row r="22" spans="2:8" x14ac:dyDescent="0.25">
      <c r="B22" s="42">
        <v>42756</v>
      </c>
      <c r="C22" s="18">
        <v>-3.3</v>
      </c>
      <c r="D22" s="18">
        <v>10.8</v>
      </c>
      <c r="E22" s="18">
        <v>3.1</v>
      </c>
      <c r="F22" s="18">
        <v>0</v>
      </c>
      <c r="G22" s="18">
        <v>8.0399999999999991</v>
      </c>
      <c r="H22" s="18">
        <v>0.3</v>
      </c>
    </row>
    <row r="23" spans="2:8" x14ac:dyDescent="0.25">
      <c r="B23" s="42">
        <v>42757</v>
      </c>
      <c r="C23" s="18">
        <v>-2.5</v>
      </c>
      <c r="D23" s="18">
        <v>7</v>
      </c>
      <c r="E23" s="18">
        <v>2.5</v>
      </c>
      <c r="F23" s="18">
        <v>1.5</v>
      </c>
      <c r="G23" s="18">
        <v>2.7</v>
      </c>
      <c r="H23" s="18">
        <v>0.3</v>
      </c>
    </row>
    <row r="24" spans="2:8" x14ac:dyDescent="0.25">
      <c r="B24" s="42">
        <v>42758</v>
      </c>
      <c r="C24" s="18">
        <v>3.2</v>
      </c>
      <c r="D24" s="18">
        <v>8.8000000000000007</v>
      </c>
      <c r="E24" s="18">
        <v>5.5</v>
      </c>
      <c r="F24" s="18">
        <v>0.5</v>
      </c>
      <c r="G24" s="18">
        <v>4.91</v>
      </c>
      <c r="H24" s="18">
        <v>0.5</v>
      </c>
    </row>
    <row r="25" spans="2:8" x14ac:dyDescent="0.25">
      <c r="B25" s="42">
        <v>42759</v>
      </c>
      <c r="C25" s="18">
        <v>1.1000000000000001</v>
      </c>
      <c r="D25" s="18">
        <v>6.3</v>
      </c>
      <c r="E25" s="18">
        <v>3.3</v>
      </c>
      <c r="F25" s="18">
        <v>0</v>
      </c>
      <c r="G25" s="18">
        <v>9.84</v>
      </c>
      <c r="H25" s="18">
        <v>0.5</v>
      </c>
    </row>
    <row r="26" spans="2:8" x14ac:dyDescent="0.25">
      <c r="B26" s="42">
        <v>42760</v>
      </c>
      <c r="C26" s="18">
        <v>-1.8</v>
      </c>
      <c r="D26" s="18">
        <v>2.4</v>
      </c>
      <c r="E26" s="18">
        <v>-0.4</v>
      </c>
      <c r="F26" s="18">
        <v>0</v>
      </c>
      <c r="G26" s="18">
        <v>6.23</v>
      </c>
      <c r="H26" s="18">
        <v>0.4</v>
      </c>
    </row>
    <row r="27" spans="2:8" x14ac:dyDescent="0.25">
      <c r="B27" s="42">
        <v>42761</v>
      </c>
      <c r="C27" s="18">
        <v>-5.7</v>
      </c>
      <c r="D27" s="18">
        <v>10</v>
      </c>
      <c r="E27" s="18">
        <v>2.1</v>
      </c>
      <c r="F27" s="18">
        <v>0</v>
      </c>
      <c r="G27" s="18">
        <v>8.4499999999999993</v>
      </c>
      <c r="H27" s="18">
        <v>0.3</v>
      </c>
    </row>
    <row r="28" spans="2:8" x14ac:dyDescent="0.25">
      <c r="B28" s="42">
        <v>42762</v>
      </c>
      <c r="C28" s="18">
        <v>4.8</v>
      </c>
      <c r="D28" s="18">
        <v>13.2</v>
      </c>
      <c r="E28" s="18">
        <v>10.5</v>
      </c>
      <c r="F28" s="18">
        <v>0</v>
      </c>
      <c r="G28" s="18">
        <v>3.77</v>
      </c>
      <c r="H28" s="18">
        <v>1.3</v>
      </c>
    </row>
    <row r="29" spans="2:8" x14ac:dyDescent="0.25">
      <c r="B29" s="42">
        <v>42763</v>
      </c>
      <c r="C29" s="18">
        <v>4.8</v>
      </c>
      <c r="D29" s="18">
        <v>11.2</v>
      </c>
      <c r="E29" s="18">
        <v>7.5</v>
      </c>
      <c r="F29" s="18">
        <v>0.5</v>
      </c>
      <c r="G29" s="18">
        <v>4.37</v>
      </c>
      <c r="H29" s="18">
        <v>0.7</v>
      </c>
    </row>
    <row r="30" spans="2:8" x14ac:dyDescent="0.25">
      <c r="B30" s="42">
        <v>42764</v>
      </c>
      <c r="C30" s="18">
        <v>0.1</v>
      </c>
      <c r="D30" s="18">
        <v>13.7</v>
      </c>
      <c r="E30" s="18">
        <v>6.6</v>
      </c>
      <c r="F30" s="18">
        <v>0</v>
      </c>
      <c r="G30" s="18">
        <v>10.130000000000001</v>
      </c>
      <c r="H30" s="18">
        <v>0.6</v>
      </c>
    </row>
    <row r="31" spans="2:8" x14ac:dyDescent="0.25">
      <c r="B31" s="42">
        <v>42765</v>
      </c>
      <c r="C31" s="18">
        <v>7</v>
      </c>
      <c r="D31" s="18">
        <v>12.3</v>
      </c>
      <c r="E31" s="18">
        <v>9.5</v>
      </c>
      <c r="F31" s="18">
        <v>0</v>
      </c>
      <c r="G31" s="18">
        <v>5.04</v>
      </c>
      <c r="H31" s="18">
        <v>1</v>
      </c>
    </row>
    <row r="32" spans="2:8" x14ac:dyDescent="0.25">
      <c r="B32" s="42">
        <v>42766</v>
      </c>
      <c r="C32" s="18">
        <v>8</v>
      </c>
      <c r="D32" s="18">
        <v>13.6</v>
      </c>
      <c r="E32" s="18">
        <v>10.1</v>
      </c>
      <c r="F32" s="18">
        <v>0</v>
      </c>
      <c r="G32" s="18">
        <v>7.22</v>
      </c>
      <c r="H32" s="18">
        <v>1.1000000000000001</v>
      </c>
    </row>
    <row r="33" spans="2:8" x14ac:dyDescent="0.25">
      <c r="B33" s="42">
        <v>42767</v>
      </c>
      <c r="C33" s="18">
        <v>9</v>
      </c>
      <c r="D33" s="18">
        <v>14.9</v>
      </c>
      <c r="E33" s="18">
        <v>11.2</v>
      </c>
      <c r="F33" s="18">
        <v>0</v>
      </c>
      <c r="G33" s="18">
        <v>8.41</v>
      </c>
      <c r="H33" s="18">
        <v>1.3</v>
      </c>
    </row>
    <row r="34" spans="2:8" x14ac:dyDescent="0.25">
      <c r="B34" s="42">
        <v>42768</v>
      </c>
      <c r="C34" s="18">
        <v>8.6</v>
      </c>
      <c r="D34" s="18">
        <v>14.3</v>
      </c>
      <c r="E34" s="18">
        <v>11.1</v>
      </c>
      <c r="F34" s="18">
        <v>1.5</v>
      </c>
      <c r="G34" s="18">
        <v>4.26</v>
      </c>
      <c r="H34" s="18">
        <v>1.3</v>
      </c>
    </row>
    <row r="35" spans="2:8" x14ac:dyDescent="0.25">
      <c r="B35" s="42">
        <v>42769</v>
      </c>
      <c r="C35" s="18">
        <v>2.7</v>
      </c>
      <c r="D35" s="18">
        <v>14</v>
      </c>
      <c r="E35" s="18">
        <v>7.6</v>
      </c>
      <c r="F35" s="18">
        <v>4</v>
      </c>
      <c r="G35" s="18">
        <v>5.08</v>
      </c>
      <c r="H35" s="18">
        <v>0.9</v>
      </c>
    </row>
    <row r="36" spans="2:8" x14ac:dyDescent="0.25">
      <c r="B36" s="42">
        <v>42770</v>
      </c>
      <c r="C36" s="18">
        <v>7</v>
      </c>
      <c r="D36" s="18">
        <v>12.9</v>
      </c>
      <c r="E36" s="18">
        <v>10.1</v>
      </c>
      <c r="F36" s="18">
        <v>9</v>
      </c>
      <c r="G36" s="18">
        <v>4.13</v>
      </c>
      <c r="H36" s="18">
        <v>1.1000000000000001</v>
      </c>
    </row>
    <row r="37" spans="2:8" x14ac:dyDescent="0.25">
      <c r="B37" s="42">
        <v>42771</v>
      </c>
      <c r="C37" s="18">
        <v>5.6</v>
      </c>
      <c r="D37" s="18">
        <v>9.4</v>
      </c>
      <c r="E37" s="18">
        <v>8</v>
      </c>
      <c r="F37" s="18">
        <v>3.5</v>
      </c>
      <c r="G37" s="18">
        <v>4.6500000000000004</v>
      </c>
      <c r="H37" s="18">
        <v>0.9</v>
      </c>
    </row>
    <row r="38" spans="2:8" x14ac:dyDescent="0.25">
      <c r="B38" s="42">
        <v>42772</v>
      </c>
      <c r="C38" s="18">
        <v>5.9</v>
      </c>
      <c r="D38" s="18">
        <v>10.6</v>
      </c>
      <c r="E38" s="18">
        <v>7.8</v>
      </c>
      <c r="F38" s="18">
        <v>3.5</v>
      </c>
      <c r="G38" s="18">
        <v>8.5399999999999991</v>
      </c>
      <c r="H38" s="18">
        <v>1.2</v>
      </c>
    </row>
    <row r="39" spans="2:8" x14ac:dyDescent="0.25">
      <c r="B39" s="42">
        <v>42773</v>
      </c>
      <c r="C39" s="18">
        <v>6.4</v>
      </c>
      <c r="D39" s="18">
        <v>13.8</v>
      </c>
      <c r="E39" s="18">
        <v>10</v>
      </c>
      <c r="F39" s="18">
        <v>3.5</v>
      </c>
      <c r="G39" s="18">
        <v>5.13</v>
      </c>
      <c r="H39" s="18">
        <v>0.9</v>
      </c>
    </row>
    <row r="40" spans="2:8" x14ac:dyDescent="0.25">
      <c r="B40" s="42">
        <v>42774</v>
      </c>
      <c r="C40" s="18">
        <v>3.6</v>
      </c>
      <c r="D40" s="18">
        <v>7.3</v>
      </c>
      <c r="E40" s="18">
        <v>5.7</v>
      </c>
      <c r="F40" s="18">
        <v>2</v>
      </c>
      <c r="G40" s="18">
        <v>2.2400000000000002</v>
      </c>
      <c r="H40" s="18">
        <v>0.6</v>
      </c>
    </row>
    <row r="41" spans="2:8" x14ac:dyDescent="0.25">
      <c r="B41" s="42">
        <v>42775</v>
      </c>
      <c r="C41" s="18">
        <v>3.1</v>
      </c>
      <c r="D41" s="18">
        <v>9.9</v>
      </c>
      <c r="E41" s="18">
        <v>4.8</v>
      </c>
      <c r="F41" s="18">
        <v>0</v>
      </c>
      <c r="G41" s="18">
        <v>11.01</v>
      </c>
      <c r="H41" s="18">
        <v>0.9</v>
      </c>
    </row>
    <row r="42" spans="2:8" x14ac:dyDescent="0.25">
      <c r="B42" s="42">
        <v>42776</v>
      </c>
      <c r="C42" s="18">
        <v>-1.3</v>
      </c>
      <c r="D42" s="18">
        <v>12.4</v>
      </c>
      <c r="E42" s="18">
        <v>6.1</v>
      </c>
      <c r="F42" s="18">
        <v>0</v>
      </c>
      <c r="G42" s="18">
        <v>10.27</v>
      </c>
      <c r="H42" s="18">
        <v>0.8</v>
      </c>
    </row>
    <row r="43" spans="2:8" x14ac:dyDescent="0.25">
      <c r="B43" s="42">
        <v>42777</v>
      </c>
      <c r="C43" s="18">
        <v>0.1</v>
      </c>
      <c r="D43" s="18">
        <v>13.1</v>
      </c>
      <c r="E43" s="18">
        <v>7.1</v>
      </c>
      <c r="F43" s="18">
        <v>0</v>
      </c>
      <c r="G43" s="18">
        <v>7.27</v>
      </c>
      <c r="H43" s="18">
        <v>0.7</v>
      </c>
    </row>
    <row r="44" spans="2:8" x14ac:dyDescent="0.25">
      <c r="B44" s="42">
        <v>42778</v>
      </c>
      <c r="C44" s="18">
        <v>9.6</v>
      </c>
      <c r="D44" s="18">
        <v>12.9</v>
      </c>
      <c r="E44" s="18">
        <v>12</v>
      </c>
      <c r="F44" s="18">
        <v>0</v>
      </c>
      <c r="G44" s="18">
        <v>3.7</v>
      </c>
      <c r="H44" s="18">
        <v>1.8</v>
      </c>
    </row>
    <row r="45" spans="2:8" x14ac:dyDescent="0.25">
      <c r="B45" s="42">
        <v>42779</v>
      </c>
      <c r="C45" s="18">
        <v>12</v>
      </c>
      <c r="D45" s="18">
        <v>13.5</v>
      </c>
      <c r="E45" s="18">
        <v>12.8</v>
      </c>
      <c r="F45" s="18">
        <v>0</v>
      </c>
      <c r="G45" s="18">
        <v>3</v>
      </c>
      <c r="H45" s="18">
        <v>2.4</v>
      </c>
    </row>
    <row r="46" spans="2:8" x14ac:dyDescent="0.25">
      <c r="B46" s="42">
        <v>42780</v>
      </c>
      <c r="C46" s="18">
        <v>10.199999999999999</v>
      </c>
      <c r="D46" s="18">
        <v>15.4</v>
      </c>
      <c r="E46" s="18">
        <v>12</v>
      </c>
      <c r="F46" s="18">
        <v>0.5</v>
      </c>
      <c r="G46" s="18">
        <v>6.94</v>
      </c>
      <c r="H46" s="18">
        <v>1.3</v>
      </c>
    </row>
    <row r="47" spans="2:8" x14ac:dyDescent="0.25">
      <c r="B47" s="42">
        <v>42781</v>
      </c>
      <c r="C47" s="18">
        <v>9.9</v>
      </c>
      <c r="D47" s="18">
        <v>17.5</v>
      </c>
      <c r="E47" s="18">
        <v>12.3</v>
      </c>
      <c r="F47" s="18">
        <v>0</v>
      </c>
      <c r="G47" s="18">
        <v>11.75</v>
      </c>
      <c r="H47" s="18">
        <v>1.7</v>
      </c>
    </row>
    <row r="48" spans="2:8" x14ac:dyDescent="0.25">
      <c r="B48" s="42">
        <v>42782</v>
      </c>
      <c r="C48" s="18">
        <v>6.3</v>
      </c>
      <c r="D48" s="18">
        <v>17.3</v>
      </c>
      <c r="E48" s="18">
        <v>11.4</v>
      </c>
      <c r="F48" s="18">
        <v>0</v>
      </c>
      <c r="G48" s="18">
        <v>11.78</v>
      </c>
      <c r="H48" s="18">
        <v>1.1000000000000001</v>
      </c>
    </row>
    <row r="49" spans="2:8" x14ac:dyDescent="0.25">
      <c r="B49" s="42">
        <v>42783</v>
      </c>
      <c r="C49" s="18">
        <v>3.9</v>
      </c>
      <c r="D49" s="18">
        <v>17.399999999999999</v>
      </c>
      <c r="E49" s="18">
        <v>9</v>
      </c>
      <c r="F49" s="18">
        <v>0.5</v>
      </c>
      <c r="G49" s="18">
        <v>12.75</v>
      </c>
      <c r="H49" s="18">
        <v>1.1000000000000001</v>
      </c>
    </row>
    <row r="50" spans="2:8" x14ac:dyDescent="0.25">
      <c r="B50" s="42">
        <v>42784</v>
      </c>
      <c r="C50" s="18">
        <v>0.7</v>
      </c>
      <c r="D50" s="18">
        <v>16.399999999999999</v>
      </c>
      <c r="E50" s="18">
        <v>8</v>
      </c>
      <c r="F50" s="18">
        <v>0</v>
      </c>
      <c r="G50" s="18">
        <v>12.47</v>
      </c>
      <c r="H50" s="18">
        <v>1</v>
      </c>
    </row>
    <row r="51" spans="2:8" x14ac:dyDescent="0.25">
      <c r="B51" s="42">
        <v>42785</v>
      </c>
      <c r="C51" s="18">
        <v>0.4</v>
      </c>
      <c r="D51" s="18">
        <v>14.8</v>
      </c>
      <c r="E51" s="18">
        <v>7.9</v>
      </c>
      <c r="F51" s="18">
        <v>0</v>
      </c>
      <c r="G51" s="18">
        <v>10.49</v>
      </c>
      <c r="H51" s="18">
        <v>0.8</v>
      </c>
    </row>
    <row r="52" spans="2:8" x14ac:dyDescent="0.25">
      <c r="B52" s="42">
        <v>42786</v>
      </c>
      <c r="C52" s="18">
        <v>4.9000000000000004</v>
      </c>
      <c r="D52" s="18">
        <v>11.6</v>
      </c>
      <c r="E52" s="18">
        <v>8.1</v>
      </c>
      <c r="F52" s="18">
        <v>0</v>
      </c>
      <c r="G52" s="18">
        <v>6.7</v>
      </c>
      <c r="H52" s="18">
        <v>1</v>
      </c>
    </row>
    <row r="53" spans="2:8" x14ac:dyDescent="0.25">
      <c r="B53" s="42">
        <v>42787</v>
      </c>
      <c r="C53" s="18">
        <v>2.8</v>
      </c>
      <c r="D53" s="18">
        <v>15.5</v>
      </c>
      <c r="E53" s="18">
        <v>10.199999999999999</v>
      </c>
      <c r="F53" s="18">
        <v>0</v>
      </c>
      <c r="G53" s="18">
        <v>12.04</v>
      </c>
      <c r="H53" s="18">
        <v>1</v>
      </c>
    </row>
    <row r="54" spans="2:8" x14ac:dyDescent="0.25">
      <c r="B54" s="42">
        <v>42788</v>
      </c>
      <c r="C54" s="18">
        <v>5.7</v>
      </c>
      <c r="D54" s="18">
        <v>18</v>
      </c>
      <c r="E54" s="18">
        <v>11.1</v>
      </c>
      <c r="F54" s="18">
        <v>0</v>
      </c>
      <c r="G54" s="18">
        <v>14.63</v>
      </c>
      <c r="H54" s="18">
        <v>1.3</v>
      </c>
    </row>
    <row r="55" spans="2:8" x14ac:dyDescent="0.25">
      <c r="B55" s="42">
        <v>42789</v>
      </c>
      <c r="C55" s="18">
        <v>0.9</v>
      </c>
      <c r="D55" s="18">
        <v>17.899999999999999</v>
      </c>
      <c r="E55" s="18">
        <v>8.6999999999999993</v>
      </c>
      <c r="F55" s="18">
        <v>2.5</v>
      </c>
      <c r="G55" s="18">
        <v>11</v>
      </c>
      <c r="H55" s="18">
        <v>1.2</v>
      </c>
    </row>
    <row r="56" spans="2:8" x14ac:dyDescent="0.25">
      <c r="B56" s="42">
        <v>42790</v>
      </c>
      <c r="C56" s="18">
        <v>8.1999999999999993</v>
      </c>
      <c r="D56" s="18">
        <v>11.6</v>
      </c>
      <c r="E56" s="18">
        <v>9.1999999999999993</v>
      </c>
      <c r="F56" s="18">
        <v>0</v>
      </c>
      <c r="G56" s="18">
        <v>8.58</v>
      </c>
      <c r="H56" s="18">
        <v>1.7</v>
      </c>
    </row>
    <row r="57" spans="2:8" x14ac:dyDescent="0.25">
      <c r="B57" s="42">
        <v>42791</v>
      </c>
      <c r="C57" s="18">
        <v>0.3</v>
      </c>
      <c r="D57" s="18">
        <v>13.6</v>
      </c>
      <c r="E57" s="18">
        <v>6.8</v>
      </c>
      <c r="F57" s="18">
        <v>0</v>
      </c>
      <c r="G57" s="18">
        <v>15.68</v>
      </c>
      <c r="H57" s="18">
        <v>1.3</v>
      </c>
    </row>
    <row r="58" spans="2:8" x14ac:dyDescent="0.25">
      <c r="B58" s="42">
        <v>42792</v>
      </c>
      <c r="C58" s="18">
        <v>-0.9</v>
      </c>
      <c r="D58" s="18">
        <v>13.5</v>
      </c>
      <c r="E58" s="18">
        <v>6</v>
      </c>
      <c r="F58" s="18">
        <v>0</v>
      </c>
      <c r="G58" s="18">
        <v>7.18</v>
      </c>
      <c r="H58" s="18">
        <v>0.9</v>
      </c>
    </row>
    <row r="59" spans="2:8" x14ac:dyDescent="0.25">
      <c r="B59" s="42">
        <v>42793</v>
      </c>
      <c r="C59" s="18">
        <v>-0.4</v>
      </c>
      <c r="D59" s="18">
        <v>16</v>
      </c>
      <c r="E59" s="18">
        <v>8.6</v>
      </c>
      <c r="F59" s="18">
        <v>0</v>
      </c>
      <c r="G59" s="18">
        <v>15.45</v>
      </c>
      <c r="H59" s="18">
        <v>1.4</v>
      </c>
    </row>
    <row r="60" spans="2:8" x14ac:dyDescent="0.25">
      <c r="B60" s="42">
        <v>42794</v>
      </c>
      <c r="C60" s="18">
        <v>7</v>
      </c>
      <c r="D60" s="18">
        <v>14.9</v>
      </c>
      <c r="E60" s="18">
        <v>8.9</v>
      </c>
      <c r="F60" s="18">
        <v>3</v>
      </c>
      <c r="G60" s="18">
        <v>5.34</v>
      </c>
      <c r="H60" s="18">
        <v>1.6</v>
      </c>
    </row>
    <row r="61" spans="2:8" x14ac:dyDescent="0.25">
      <c r="B61" s="42">
        <v>42795</v>
      </c>
      <c r="C61" s="18">
        <v>2.8</v>
      </c>
      <c r="D61" s="18">
        <v>16.899999999999999</v>
      </c>
      <c r="E61" s="18">
        <v>9.6999999999999993</v>
      </c>
      <c r="F61" s="18">
        <v>0</v>
      </c>
      <c r="G61" s="18">
        <v>10.61</v>
      </c>
      <c r="H61" s="18">
        <v>1.4</v>
      </c>
    </row>
    <row r="62" spans="2:8" x14ac:dyDescent="0.25">
      <c r="B62" s="42">
        <v>42796</v>
      </c>
      <c r="C62" s="18">
        <v>5.5</v>
      </c>
      <c r="D62" s="18">
        <v>18.399999999999999</v>
      </c>
      <c r="E62" s="18">
        <v>10.9</v>
      </c>
      <c r="F62" s="18">
        <v>0</v>
      </c>
      <c r="G62" s="18">
        <v>12.01</v>
      </c>
      <c r="H62" s="18">
        <v>1.5</v>
      </c>
    </row>
    <row r="63" spans="2:8" x14ac:dyDescent="0.25">
      <c r="B63" s="42">
        <v>42797</v>
      </c>
      <c r="C63" s="18">
        <v>9.6</v>
      </c>
      <c r="D63" s="18">
        <v>15</v>
      </c>
      <c r="E63" s="18">
        <v>12.4</v>
      </c>
      <c r="F63" s="18">
        <v>36.5</v>
      </c>
      <c r="G63" s="18">
        <v>7.1</v>
      </c>
      <c r="H63" s="18">
        <v>2.2999999999999998</v>
      </c>
    </row>
    <row r="64" spans="2:8" x14ac:dyDescent="0.25">
      <c r="B64" s="42">
        <v>42798</v>
      </c>
      <c r="C64" s="18">
        <v>4.5</v>
      </c>
      <c r="D64" s="18">
        <v>11.2</v>
      </c>
      <c r="E64" s="18">
        <v>7.6</v>
      </c>
      <c r="F64" s="18">
        <v>3</v>
      </c>
      <c r="G64" s="18">
        <v>10.23</v>
      </c>
      <c r="H64" s="18">
        <v>1.8</v>
      </c>
    </row>
    <row r="65" spans="2:8" x14ac:dyDescent="0.25">
      <c r="B65" s="42">
        <v>42799</v>
      </c>
      <c r="C65" s="18">
        <v>3.3</v>
      </c>
      <c r="D65" s="18">
        <v>14.9</v>
      </c>
      <c r="E65" s="18">
        <v>8.8000000000000007</v>
      </c>
      <c r="F65" s="18">
        <v>4</v>
      </c>
      <c r="G65" s="18">
        <v>5.63</v>
      </c>
      <c r="H65" s="18">
        <v>1.4</v>
      </c>
    </row>
    <row r="66" spans="2:8" x14ac:dyDescent="0.25">
      <c r="B66" s="42">
        <v>42800</v>
      </c>
      <c r="C66" s="18">
        <v>8</v>
      </c>
      <c r="D66" s="18">
        <v>16.100000000000001</v>
      </c>
      <c r="E66" s="18">
        <v>11.5</v>
      </c>
      <c r="F66" s="18">
        <v>2</v>
      </c>
      <c r="G66" s="18">
        <v>8.74</v>
      </c>
      <c r="H66" s="18">
        <v>2.2999999999999998</v>
      </c>
    </row>
    <row r="67" spans="2:8" x14ac:dyDescent="0.25">
      <c r="B67" s="42">
        <v>42801</v>
      </c>
      <c r="C67" s="18">
        <v>7.5</v>
      </c>
      <c r="D67" s="18">
        <v>11.7</v>
      </c>
      <c r="E67" s="18">
        <v>9</v>
      </c>
      <c r="F67" s="18">
        <v>31.5</v>
      </c>
      <c r="G67" s="18">
        <v>5.23</v>
      </c>
      <c r="H67" s="18">
        <v>1.1000000000000001</v>
      </c>
    </row>
    <row r="68" spans="2:8" x14ac:dyDescent="0.25">
      <c r="B68" s="42">
        <v>42802</v>
      </c>
      <c r="C68" s="18">
        <v>7.1</v>
      </c>
      <c r="D68" s="18">
        <v>14.8</v>
      </c>
      <c r="E68" s="18">
        <v>11.9</v>
      </c>
      <c r="F68" s="18">
        <v>0</v>
      </c>
      <c r="G68" s="18">
        <v>6.47</v>
      </c>
      <c r="H68" s="18">
        <v>1.1000000000000001</v>
      </c>
    </row>
    <row r="69" spans="2:8" x14ac:dyDescent="0.25">
      <c r="B69" s="42">
        <v>42803</v>
      </c>
      <c r="C69" s="18">
        <v>4.8</v>
      </c>
      <c r="D69" s="18">
        <v>16.5</v>
      </c>
      <c r="E69" s="18">
        <v>10.6</v>
      </c>
      <c r="F69" s="18">
        <v>0</v>
      </c>
      <c r="G69" s="18">
        <v>15.64</v>
      </c>
      <c r="H69" s="18">
        <v>1.6</v>
      </c>
    </row>
    <row r="70" spans="2:8" x14ac:dyDescent="0.25">
      <c r="B70" s="42">
        <v>42804</v>
      </c>
      <c r="C70" s="18">
        <v>2.4</v>
      </c>
      <c r="D70" s="18">
        <v>20.8</v>
      </c>
      <c r="E70" s="18">
        <v>10.7</v>
      </c>
      <c r="F70" s="18">
        <v>0.5</v>
      </c>
      <c r="G70" s="18">
        <v>18.440000000000001</v>
      </c>
      <c r="H70" s="18">
        <v>1.9</v>
      </c>
    </row>
    <row r="71" spans="2:8" x14ac:dyDescent="0.25">
      <c r="B71" s="42">
        <v>42805</v>
      </c>
      <c r="C71" s="18">
        <v>2.6</v>
      </c>
      <c r="D71" s="18">
        <v>22.2</v>
      </c>
      <c r="E71" s="18">
        <v>13</v>
      </c>
      <c r="F71" s="18">
        <v>0</v>
      </c>
      <c r="G71" s="18">
        <v>17.25</v>
      </c>
      <c r="H71" s="18">
        <v>2.5</v>
      </c>
    </row>
    <row r="72" spans="2:8" x14ac:dyDescent="0.25">
      <c r="B72" s="42">
        <v>42806</v>
      </c>
      <c r="C72" s="18">
        <v>10.5</v>
      </c>
      <c r="D72" s="18">
        <v>14.1</v>
      </c>
      <c r="E72" s="18">
        <v>12.1</v>
      </c>
      <c r="F72" s="18">
        <v>0.5</v>
      </c>
      <c r="G72" s="18">
        <v>5.94</v>
      </c>
      <c r="H72" s="18">
        <v>1.5</v>
      </c>
    </row>
    <row r="73" spans="2:8" x14ac:dyDescent="0.25">
      <c r="B73" s="42">
        <v>42807</v>
      </c>
      <c r="C73" s="18">
        <v>9</v>
      </c>
      <c r="D73" s="18">
        <v>14.1</v>
      </c>
      <c r="E73" s="18">
        <v>10.8</v>
      </c>
      <c r="F73" s="18">
        <v>0</v>
      </c>
      <c r="G73" s="18">
        <v>4.93</v>
      </c>
      <c r="H73" s="18">
        <v>1.2</v>
      </c>
    </row>
    <row r="74" spans="2:8" x14ac:dyDescent="0.25">
      <c r="B74" s="42">
        <v>42808</v>
      </c>
      <c r="C74" s="18">
        <v>6.9</v>
      </c>
      <c r="D74" s="18">
        <v>16.100000000000001</v>
      </c>
      <c r="E74" s="18">
        <v>11.4</v>
      </c>
      <c r="F74" s="18">
        <v>0</v>
      </c>
      <c r="G74" s="18">
        <v>17.149999999999999</v>
      </c>
      <c r="H74" s="18">
        <v>2</v>
      </c>
    </row>
    <row r="75" spans="2:8" x14ac:dyDescent="0.25">
      <c r="B75" s="42">
        <v>42809</v>
      </c>
      <c r="C75" s="18">
        <v>4.3</v>
      </c>
      <c r="D75" s="18">
        <v>17.2</v>
      </c>
      <c r="E75" s="18">
        <v>10.6</v>
      </c>
      <c r="F75" s="18">
        <v>0.5</v>
      </c>
      <c r="G75" s="18">
        <v>18.89</v>
      </c>
      <c r="H75" s="18">
        <v>2</v>
      </c>
    </row>
    <row r="76" spans="2:8" x14ac:dyDescent="0.25">
      <c r="B76" s="42">
        <v>42810</v>
      </c>
      <c r="C76" s="18">
        <v>2.2000000000000002</v>
      </c>
      <c r="D76" s="18">
        <v>21.7</v>
      </c>
      <c r="E76" s="18">
        <v>12.2</v>
      </c>
      <c r="F76" s="18">
        <v>0</v>
      </c>
      <c r="G76" s="18">
        <v>19.07</v>
      </c>
      <c r="H76" s="18">
        <v>2.4</v>
      </c>
    </row>
    <row r="77" spans="2:8" x14ac:dyDescent="0.25">
      <c r="B77" s="42">
        <v>42811</v>
      </c>
      <c r="C77" s="18">
        <v>4.4000000000000004</v>
      </c>
      <c r="D77" s="18">
        <v>20.9</v>
      </c>
      <c r="E77" s="18">
        <v>13.1</v>
      </c>
      <c r="F77" s="18">
        <v>0</v>
      </c>
      <c r="G77" s="18">
        <v>19.170000000000002</v>
      </c>
      <c r="H77" s="18">
        <v>2.6</v>
      </c>
    </row>
    <row r="78" spans="2:8" x14ac:dyDescent="0.25">
      <c r="B78" s="42">
        <v>42812</v>
      </c>
      <c r="C78" s="18">
        <v>9.6999999999999993</v>
      </c>
      <c r="D78" s="18">
        <v>13.2</v>
      </c>
      <c r="E78" s="18">
        <v>10.6</v>
      </c>
      <c r="F78" s="18">
        <v>0</v>
      </c>
      <c r="G78" s="18">
        <v>8.25</v>
      </c>
      <c r="H78" s="18">
        <v>1.9</v>
      </c>
    </row>
    <row r="79" spans="2:8" x14ac:dyDescent="0.25">
      <c r="B79" s="42">
        <v>42813</v>
      </c>
      <c r="C79" s="18">
        <v>3.6</v>
      </c>
      <c r="D79" s="18">
        <v>17.399999999999999</v>
      </c>
      <c r="E79" s="18">
        <v>10.8</v>
      </c>
      <c r="F79" s="18">
        <v>0</v>
      </c>
      <c r="G79" s="18">
        <v>19.79</v>
      </c>
      <c r="H79" s="18">
        <v>2.2999999999999998</v>
      </c>
    </row>
    <row r="80" spans="2:8" x14ac:dyDescent="0.25">
      <c r="B80" s="42">
        <v>42814</v>
      </c>
      <c r="C80" s="18">
        <v>8.1</v>
      </c>
      <c r="D80" s="18">
        <v>14.6</v>
      </c>
      <c r="E80" s="18">
        <v>11.5</v>
      </c>
      <c r="F80" s="18">
        <v>0</v>
      </c>
      <c r="G80" s="18">
        <v>8.17</v>
      </c>
      <c r="H80" s="18">
        <v>1.5</v>
      </c>
    </row>
    <row r="81" spans="2:8" x14ac:dyDescent="0.25">
      <c r="B81" s="42">
        <v>42815</v>
      </c>
      <c r="C81" s="18">
        <v>9.1</v>
      </c>
      <c r="D81" s="18">
        <v>13.3</v>
      </c>
      <c r="E81" s="18">
        <v>10.1</v>
      </c>
      <c r="F81" s="18">
        <v>1</v>
      </c>
      <c r="G81" s="18">
        <v>5.57</v>
      </c>
      <c r="H81" s="18">
        <v>1.6</v>
      </c>
    </row>
    <row r="82" spans="2:8" x14ac:dyDescent="0.25">
      <c r="B82" s="42">
        <v>42816</v>
      </c>
      <c r="C82" s="18">
        <v>3.6</v>
      </c>
      <c r="D82" s="18">
        <v>15.9</v>
      </c>
      <c r="E82" s="18">
        <v>9.3000000000000007</v>
      </c>
      <c r="F82" s="18">
        <v>2</v>
      </c>
      <c r="G82" s="18">
        <v>13.69</v>
      </c>
      <c r="H82" s="18">
        <v>1.9</v>
      </c>
    </row>
    <row r="83" spans="2:8" x14ac:dyDescent="0.25">
      <c r="B83" s="42">
        <v>42817</v>
      </c>
      <c r="C83" s="18">
        <v>5.4</v>
      </c>
      <c r="D83" s="18">
        <v>12.1</v>
      </c>
      <c r="E83" s="18">
        <v>7.4</v>
      </c>
      <c r="F83" s="18">
        <v>1.5</v>
      </c>
      <c r="G83" s="18">
        <v>14.46</v>
      </c>
      <c r="H83" s="18">
        <v>1.9</v>
      </c>
    </row>
    <row r="84" spans="2:8" x14ac:dyDescent="0.25">
      <c r="B84" s="42">
        <v>42818</v>
      </c>
      <c r="C84" s="18">
        <v>3.1</v>
      </c>
      <c r="D84" s="18">
        <v>11.2</v>
      </c>
      <c r="E84" s="18">
        <v>6.8</v>
      </c>
      <c r="F84" s="18">
        <v>18</v>
      </c>
      <c r="G84" s="18">
        <v>5.54</v>
      </c>
      <c r="H84" s="18">
        <v>1</v>
      </c>
    </row>
    <row r="85" spans="2:8" x14ac:dyDescent="0.25">
      <c r="B85" s="42">
        <v>42819</v>
      </c>
      <c r="C85" s="18">
        <v>4.8</v>
      </c>
      <c r="D85" s="18">
        <v>16.399999999999999</v>
      </c>
      <c r="E85" s="18">
        <v>8.6</v>
      </c>
      <c r="F85" s="18">
        <v>4</v>
      </c>
      <c r="G85" s="18">
        <v>13.62</v>
      </c>
      <c r="H85" s="18">
        <v>2.2999999999999998</v>
      </c>
    </row>
    <row r="86" spans="2:8" x14ac:dyDescent="0.25">
      <c r="B86" s="42">
        <v>42820</v>
      </c>
      <c r="C86" s="18">
        <v>4.5</v>
      </c>
      <c r="D86" s="18">
        <v>19</v>
      </c>
      <c r="E86" s="18">
        <v>11.6</v>
      </c>
      <c r="F86" s="18">
        <v>0</v>
      </c>
      <c r="G86" s="18">
        <v>21.12</v>
      </c>
      <c r="H86" s="18">
        <v>3.1</v>
      </c>
    </row>
    <row r="87" spans="2:8" x14ac:dyDescent="0.25">
      <c r="B87" s="42">
        <v>42821</v>
      </c>
      <c r="C87" s="18">
        <v>9.6</v>
      </c>
      <c r="D87" s="18">
        <v>16.899999999999999</v>
      </c>
      <c r="E87" s="18">
        <v>12.6</v>
      </c>
      <c r="F87" s="18">
        <v>0</v>
      </c>
      <c r="G87" s="18">
        <v>13.64</v>
      </c>
      <c r="H87" s="18">
        <v>3.1</v>
      </c>
    </row>
    <row r="88" spans="2:8" x14ac:dyDescent="0.25">
      <c r="B88" s="42">
        <v>42822</v>
      </c>
      <c r="C88" s="18">
        <v>8.6</v>
      </c>
      <c r="D88" s="18">
        <v>20</v>
      </c>
      <c r="E88" s="18">
        <v>13.6</v>
      </c>
      <c r="F88" s="18">
        <v>0</v>
      </c>
      <c r="G88" s="18">
        <v>19.86</v>
      </c>
      <c r="H88" s="18">
        <v>3.1</v>
      </c>
    </row>
    <row r="89" spans="2:8" x14ac:dyDescent="0.25">
      <c r="B89" s="42">
        <v>42823</v>
      </c>
      <c r="C89" s="18">
        <v>4.4000000000000004</v>
      </c>
      <c r="D89" s="18">
        <v>21.7</v>
      </c>
      <c r="E89" s="18">
        <v>13.3</v>
      </c>
      <c r="F89" s="18">
        <v>0</v>
      </c>
      <c r="G89" s="18">
        <v>22.17</v>
      </c>
      <c r="H89" s="18">
        <v>2.8</v>
      </c>
    </row>
    <row r="90" spans="2:8" x14ac:dyDescent="0.25">
      <c r="B90" s="42">
        <v>42824</v>
      </c>
      <c r="C90" s="18">
        <v>4.5999999999999996</v>
      </c>
      <c r="D90" s="18">
        <v>22.9</v>
      </c>
      <c r="E90" s="18">
        <v>14.8</v>
      </c>
      <c r="F90" s="18">
        <v>0</v>
      </c>
      <c r="G90" s="18">
        <v>22.38</v>
      </c>
      <c r="H90" s="18">
        <v>3.8</v>
      </c>
    </row>
    <row r="91" spans="2:8" x14ac:dyDescent="0.25">
      <c r="B91" s="42">
        <v>42825</v>
      </c>
      <c r="C91" s="18">
        <v>11.2</v>
      </c>
      <c r="D91" s="18">
        <v>19.600000000000001</v>
      </c>
      <c r="E91" s="18">
        <v>14.6</v>
      </c>
      <c r="F91" s="18">
        <v>22</v>
      </c>
      <c r="G91" s="18">
        <v>15.62</v>
      </c>
      <c r="H91" s="18">
        <v>3.5</v>
      </c>
    </row>
    <row r="92" spans="2:8" x14ac:dyDescent="0.25">
      <c r="B92" s="42">
        <v>42826</v>
      </c>
      <c r="C92" s="18">
        <v>8.6999999999999993</v>
      </c>
      <c r="D92" s="18">
        <v>14.1</v>
      </c>
      <c r="E92" s="18">
        <v>10.7</v>
      </c>
      <c r="F92" s="18">
        <v>6.5</v>
      </c>
      <c r="G92" s="18">
        <v>14.96</v>
      </c>
      <c r="H92" s="18">
        <v>2.6</v>
      </c>
    </row>
    <row r="93" spans="2:8" x14ac:dyDescent="0.25">
      <c r="B93" s="42">
        <v>42827</v>
      </c>
      <c r="C93" s="18">
        <v>8.6999999999999993</v>
      </c>
      <c r="D93" s="18">
        <v>15.7</v>
      </c>
      <c r="E93" s="18">
        <v>11.2</v>
      </c>
      <c r="F93" s="18">
        <v>0.5</v>
      </c>
      <c r="G93" s="18">
        <v>15.82</v>
      </c>
      <c r="H93" s="18">
        <v>2.9</v>
      </c>
    </row>
    <row r="94" spans="2:8" x14ac:dyDescent="0.25">
      <c r="B94" s="42">
        <v>42828</v>
      </c>
      <c r="C94" s="18">
        <v>8.6</v>
      </c>
      <c r="D94" s="18">
        <v>18.899999999999999</v>
      </c>
      <c r="E94" s="18">
        <v>13.5</v>
      </c>
      <c r="F94" s="18">
        <v>0</v>
      </c>
      <c r="G94" s="18">
        <v>21.48</v>
      </c>
      <c r="H94" s="18">
        <v>3.3</v>
      </c>
    </row>
    <row r="95" spans="2:8" x14ac:dyDescent="0.25">
      <c r="B95" s="42">
        <v>42829</v>
      </c>
      <c r="C95" s="18">
        <v>11</v>
      </c>
      <c r="D95" s="18">
        <v>19.399999999999999</v>
      </c>
      <c r="E95" s="18">
        <v>14.5</v>
      </c>
      <c r="F95" s="18">
        <v>0</v>
      </c>
      <c r="G95" s="18">
        <v>18.59</v>
      </c>
      <c r="H95" s="18">
        <v>3.8</v>
      </c>
    </row>
    <row r="96" spans="2:8" x14ac:dyDescent="0.25">
      <c r="B96" s="42">
        <v>42830</v>
      </c>
      <c r="C96" s="18">
        <v>9.8000000000000007</v>
      </c>
      <c r="D96" s="18">
        <v>17.5</v>
      </c>
      <c r="E96" s="18">
        <v>12.7</v>
      </c>
      <c r="F96" s="18">
        <v>0</v>
      </c>
      <c r="G96" s="18">
        <v>14.14</v>
      </c>
      <c r="H96" s="18">
        <v>3.1</v>
      </c>
    </row>
    <row r="97" spans="2:8" x14ac:dyDescent="0.25">
      <c r="B97" s="42">
        <v>42831</v>
      </c>
      <c r="C97" s="18">
        <v>6.9</v>
      </c>
      <c r="D97" s="18">
        <v>18</v>
      </c>
      <c r="E97" s="18">
        <v>12.4</v>
      </c>
      <c r="F97" s="18">
        <v>0</v>
      </c>
      <c r="G97" s="18">
        <v>22.54</v>
      </c>
      <c r="H97" s="18">
        <v>3.6</v>
      </c>
    </row>
    <row r="98" spans="2:8" x14ac:dyDescent="0.25">
      <c r="B98" s="42">
        <v>42832</v>
      </c>
      <c r="C98" s="18">
        <v>3.3</v>
      </c>
      <c r="D98" s="18">
        <v>19.7</v>
      </c>
      <c r="E98" s="18">
        <v>11.9</v>
      </c>
      <c r="F98" s="18">
        <v>0</v>
      </c>
      <c r="G98" s="18">
        <v>23.03</v>
      </c>
      <c r="H98" s="18">
        <v>2.9</v>
      </c>
    </row>
    <row r="99" spans="2:8" x14ac:dyDescent="0.25">
      <c r="B99" s="42">
        <v>42833</v>
      </c>
      <c r="C99" s="18">
        <v>4.4000000000000004</v>
      </c>
      <c r="D99" s="18">
        <v>24.7</v>
      </c>
      <c r="E99" s="18">
        <v>15</v>
      </c>
      <c r="F99" s="18">
        <v>0</v>
      </c>
      <c r="G99" s="18">
        <v>24.16</v>
      </c>
      <c r="H99" s="18">
        <v>3.9</v>
      </c>
    </row>
    <row r="100" spans="2:8" x14ac:dyDescent="0.25">
      <c r="B100" s="42">
        <v>42834</v>
      </c>
      <c r="C100" s="18">
        <v>10.3</v>
      </c>
      <c r="D100" s="18">
        <v>23.1</v>
      </c>
      <c r="E100" s="18">
        <v>15.9</v>
      </c>
      <c r="F100" s="18">
        <v>0</v>
      </c>
      <c r="G100" s="18">
        <v>24.01</v>
      </c>
      <c r="H100" s="18">
        <v>4.5999999999999996</v>
      </c>
    </row>
    <row r="101" spans="2:8" x14ac:dyDescent="0.25">
      <c r="B101" s="42">
        <v>42835</v>
      </c>
      <c r="C101" s="18">
        <v>6</v>
      </c>
      <c r="D101" s="18">
        <v>25.6</v>
      </c>
      <c r="E101" s="18">
        <v>16.8</v>
      </c>
      <c r="F101" s="18">
        <v>0</v>
      </c>
      <c r="G101" s="18">
        <v>23.26</v>
      </c>
      <c r="H101" s="18">
        <v>3.7</v>
      </c>
    </row>
    <row r="102" spans="2:8" x14ac:dyDescent="0.25">
      <c r="B102" s="42">
        <v>42836</v>
      </c>
      <c r="C102" s="18">
        <v>11.6</v>
      </c>
      <c r="D102" s="18">
        <v>19.5</v>
      </c>
      <c r="E102" s="18">
        <v>14.6</v>
      </c>
      <c r="F102" s="18">
        <v>0</v>
      </c>
      <c r="G102" s="18">
        <v>15.49</v>
      </c>
      <c r="H102" s="18">
        <v>3.6</v>
      </c>
    </row>
    <row r="103" spans="2:8" x14ac:dyDescent="0.25">
      <c r="B103" s="42">
        <v>42837</v>
      </c>
      <c r="C103" s="18">
        <v>4.8</v>
      </c>
      <c r="D103" s="18">
        <v>22</v>
      </c>
      <c r="E103" s="18">
        <v>13.9</v>
      </c>
      <c r="F103" s="18">
        <v>0</v>
      </c>
      <c r="G103" s="18">
        <v>24.68</v>
      </c>
      <c r="H103" s="18">
        <v>3.5</v>
      </c>
    </row>
    <row r="104" spans="2:8" x14ac:dyDescent="0.25">
      <c r="B104" s="42">
        <v>42838</v>
      </c>
      <c r="C104" s="18">
        <v>5.5</v>
      </c>
      <c r="D104" s="18">
        <v>23.1</v>
      </c>
      <c r="E104" s="18">
        <v>15</v>
      </c>
      <c r="F104" s="18">
        <v>0</v>
      </c>
      <c r="G104" s="18">
        <v>25.02</v>
      </c>
      <c r="H104" s="18">
        <v>3.8</v>
      </c>
    </row>
    <row r="105" spans="2:8" x14ac:dyDescent="0.25">
      <c r="B105" s="42">
        <v>42839</v>
      </c>
      <c r="C105" s="18">
        <v>9.1999999999999993</v>
      </c>
      <c r="D105" s="18">
        <v>20.2</v>
      </c>
      <c r="E105" s="18">
        <v>15.1</v>
      </c>
      <c r="F105" s="18">
        <v>0</v>
      </c>
      <c r="G105" s="18">
        <v>24.2</v>
      </c>
      <c r="H105" s="18">
        <v>4.0999999999999996</v>
      </c>
    </row>
    <row r="106" spans="2:8" x14ac:dyDescent="0.25">
      <c r="B106" s="42">
        <v>42840</v>
      </c>
      <c r="C106" s="18">
        <v>11</v>
      </c>
      <c r="D106" s="18">
        <v>14.6</v>
      </c>
      <c r="E106" s="18">
        <v>12.4</v>
      </c>
      <c r="F106" s="18">
        <v>0</v>
      </c>
      <c r="G106" s="18">
        <v>6.99</v>
      </c>
      <c r="H106" s="18">
        <v>1.9</v>
      </c>
    </row>
    <row r="107" spans="2:8" x14ac:dyDescent="0.25">
      <c r="B107" s="42">
        <v>42841</v>
      </c>
      <c r="C107" s="18">
        <v>9.6</v>
      </c>
      <c r="D107" s="18">
        <v>17.3</v>
      </c>
      <c r="E107" s="18">
        <v>13</v>
      </c>
      <c r="F107" s="18">
        <v>0</v>
      </c>
      <c r="G107" s="18">
        <v>18.920000000000002</v>
      </c>
      <c r="H107" s="18">
        <v>3.3</v>
      </c>
    </row>
    <row r="108" spans="2:8" x14ac:dyDescent="0.25">
      <c r="B108" s="42">
        <v>42842</v>
      </c>
      <c r="C108" s="18">
        <v>4.4000000000000004</v>
      </c>
      <c r="D108" s="18">
        <v>20.7</v>
      </c>
      <c r="E108" s="18">
        <v>13.8</v>
      </c>
      <c r="F108" s="18">
        <v>0</v>
      </c>
      <c r="G108" s="18">
        <v>25.09</v>
      </c>
      <c r="H108" s="18">
        <v>3.7</v>
      </c>
    </row>
    <row r="109" spans="2:8" x14ac:dyDescent="0.25">
      <c r="B109" s="42">
        <v>42843</v>
      </c>
      <c r="C109" s="18">
        <v>8.5</v>
      </c>
      <c r="D109" s="18">
        <v>18.3</v>
      </c>
      <c r="E109" s="18">
        <v>13.3</v>
      </c>
      <c r="F109" s="18">
        <v>0</v>
      </c>
      <c r="G109" s="18">
        <v>26.37</v>
      </c>
      <c r="H109" s="18">
        <v>4.8</v>
      </c>
    </row>
    <row r="110" spans="2:8" x14ac:dyDescent="0.25">
      <c r="B110" s="42">
        <v>42844</v>
      </c>
      <c r="C110" s="18">
        <v>2.2999999999999998</v>
      </c>
      <c r="D110" s="18">
        <v>16.7</v>
      </c>
      <c r="E110" s="18">
        <v>10.1</v>
      </c>
      <c r="F110" s="18">
        <v>0</v>
      </c>
      <c r="G110" s="18">
        <v>27.3</v>
      </c>
      <c r="H110" s="18">
        <v>3.9</v>
      </c>
    </row>
    <row r="111" spans="2:8" x14ac:dyDescent="0.25">
      <c r="B111" s="42">
        <v>42845</v>
      </c>
      <c r="C111" s="18">
        <v>0.4</v>
      </c>
      <c r="D111" s="18">
        <v>17.399999999999999</v>
      </c>
      <c r="E111" s="18">
        <v>9.3000000000000007</v>
      </c>
      <c r="F111" s="18">
        <v>0</v>
      </c>
      <c r="G111" s="18">
        <v>27.79</v>
      </c>
      <c r="H111" s="18">
        <v>3.7</v>
      </c>
    </row>
    <row r="112" spans="2:8" x14ac:dyDescent="0.25">
      <c r="B112" s="42">
        <v>42846</v>
      </c>
      <c r="C112" s="18">
        <v>-0.6</v>
      </c>
      <c r="D112" s="18">
        <v>21.7</v>
      </c>
      <c r="E112" s="18">
        <v>11.5</v>
      </c>
      <c r="F112" s="18">
        <v>0</v>
      </c>
      <c r="G112" s="18">
        <v>27.22</v>
      </c>
      <c r="H112" s="18">
        <v>3.9</v>
      </c>
    </row>
    <row r="113" spans="2:8" x14ac:dyDescent="0.25">
      <c r="B113" s="42">
        <v>42847</v>
      </c>
      <c r="C113" s="18">
        <v>2.2000000000000002</v>
      </c>
      <c r="D113" s="18">
        <v>25.2</v>
      </c>
      <c r="E113" s="18">
        <v>14</v>
      </c>
      <c r="F113" s="18">
        <v>0</v>
      </c>
      <c r="G113" s="18">
        <v>27.2</v>
      </c>
      <c r="H113" s="18">
        <v>4.3</v>
      </c>
    </row>
    <row r="114" spans="2:8" x14ac:dyDescent="0.25">
      <c r="B114" s="42">
        <v>42848</v>
      </c>
      <c r="C114" s="18">
        <v>3.7</v>
      </c>
      <c r="D114" s="18">
        <v>24.8</v>
      </c>
      <c r="E114" s="18">
        <v>15.5</v>
      </c>
      <c r="F114" s="18">
        <v>0</v>
      </c>
      <c r="G114" s="18">
        <v>27.02</v>
      </c>
      <c r="H114" s="18">
        <v>4.4000000000000004</v>
      </c>
    </row>
    <row r="115" spans="2:8" x14ac:dyDescent="0.25">
      <c r="B115" s="42">
        <v>42849</v>
      </c>
      <c r="C115" s="18">
        <v>8.8000000000000007</v>
      </c>
      <c r="D115" s="18">
        <v>22.2</v>
      </c>
      <c r="E115" s="18">
        <v>15.8</v>
      </c>
      <c r="F115" s="18">
        <v>0</v>
      </c>
      <c r="G115" s="18">
        <v>26.71</v>
      </c>
      <c r="H115" s="18">
        <v>5.4</v>
      </c>
    </row>
    <row r="116" spans="2:8" x14ac:dyDescent="0.25">
      <c r="B116" s="42">
        <v>42850</v>
      </c>
      <c r="C116" s="18">
        <v>12.5</v>
      </c>
      <c r="D116" s="18">
        <v>20.100000000000001</v>
      </c>
      <c r="E116" s="18">
        <v>14.5</v>
      </c>
      <c r="F116" s="18">
        <v>7.5</v>
      </c>
      <c r="G116" s="18">
        <v>13</v>
      </c>
      <c r="H116" s="18">
        <v>3.4</v>
      </c>
    </row>
    <row r="117" spans="2:8" x14ac:dyDescent="0.25">
      <c r="B117" s="42">
        <v>42851</v>
      </c>
      <c r="C117" s="18">
        <v>6.5</v>
      </c>
      <c r="D117" s="18">
        <v>9.4</v>
      </c>
      <c r="E117" s="18">
        <v>8.3000000000000007</v>
      </c>
      <c r="F117" s="18">
        <v>0.5</v>
      </c>
      <c r="G117" s="18">
        <v>5.32</v>
      </c>
      <c r="H117" s="18">
        <v>1.2</v>
      </c>
    </row>
    <row r="118" spans="2:8" x14ac:dyDescent="0.25">
      <c r="B118" s="42">
        <v>42852</v>
      </c>
      <c r="C118" s="18">
        <v>5</v>
      </c>
      <c r="D118" s="18">
        <v>12.8</v>
      </c>
      <c r="E118" s="18">
        <v>8.3000000000000007</v>
      </c>
      <c r="F118" s="18">
        <v>0.5</v>
      </c>
      <c r="G118" s="18">
        <v>19.690000000000001</v>
      </c>
      <c r="H118" s="18">
        <v>3.4</v>
      </c>
    </row>
    <row r="119" spans="2:8" x14ac:dyDescent="0.25">
      <c r="B119" s="42">
        <v>42853</v>
      </c>
      <c r="C119" s="18">
        <v>3.7</v>
      </c>
      <c r="D119" s="18">
        <v>14.9</v>
      </c>
      <c r="E119" s="18">
        <v>8.8000000000000007</v>
      </c>
      <c r="F119" s="18">
        <v>0</v>
      </c>
      <c r="G119" s="18">
        <v>23.32</v>
      </c>
      <c r="H119" s="18">
        <v>3.5</v>
      </c>
    </row>
    <row r="120" spans="2:8" x14ac:dyDescent="0.25">
      <c r="B120" s="42">
        <v>42854</v>
      </c>
      <c r="C120" s="18">
        <v>0.3</v>
      </c>
      <c r="D120" s="18">
        <v>19.399999999999999</v>
      </c>
      <c r="E120" s="18">
        <v>10.9</v>
      </c>
      <c r="F120" s="18">
        <v>0</v>
      </c>
      <c r="G120" s="18">
        <v>27.14</v>
      </c>
      <c r="H120" s="18">
        <v>4.4000000000000004</v>
      </c>
    </row>
    <row r="121" spans="2:8" x14ac:dyDescent="0.25">
      <c r="B121" s="42">
        <v>42855</v>
      </c>
      <c r="C121" s="18">
        <v>6.4</v>
      </c>
      <c r="D121" s="18">
        <v>23.7</v>
      </c>
      <c r="E121" s="18">
        <v>12.3</v>
      </c>
      <c r="F121" s="18">
        <v>12.5</v>
      </c>
      <c r="G121" s="18">
        <v>20.09</v>
      </c>
      <c r="H121" s="18">
        <v>4.9000000000000004</v>
      </c>
    </row>
    <row r="122" spans="2:8" x14ac:dyDescent="0.25">
      <c r="B122" s="42">
        <v>42856</v>
      </c>
      <c r="C122" s="18">
        <v>6</v>
      </c>
      <c r="D122" s="18">
        <v>15.3</v>
      </c>
      <c r="E122" s="18">
        <v>10.6</v>
      </c>
      <c r="F122" s="18">
        <v>3</v>
      </c>
      <c r="G122" s="18">
        <v>20.36</v>
      </c>
      <c r="H122" s="18">
        <v>3.3</v>
      </c>
    </row>
    <row r="123" spans="2:8" x14ac:dyDescent="0.25">
      <c r="B123" s="42">
        <v>42857</v>
      </c>
      <c r="C123" s="18">
        <v>9.5</v>
      </c>
      <c r="D123" s="18">
        <v>16.399999999999999</v>
      </c>
      <c r="E123" s="18">
        <v>12.4</v>
      </c>
      <c r="F123" s="18">
        <v>11</v>
      </c>
      <c r="G123" s="18">
        <v>10.08</v>
      </c>
      <c r="H123" s="18">
        <v>2.1</v>
      </c>
    </row>
    <row r="124" spans="2:8" x14ac:dyDescent="0.25">
      <c r="B124" s="42">
        <v>42858</v>
      </c>
      <c r="C124" s="18">
        <v>9.5</v>
      </c>
      <c r="D124" s="18">
        <v>19.600000000000001</v>
      </c>
      <c r="E124" s="18">
        <v>13.6</v>
      </c>
      <c r="F124" s="18">
        <v>0</v>
      </c>
      <c r="G124" s="18">
        <v>17.649999999999999</v>
      </c>
      <c r="H124" s="18">
        <v>3</v>
      </c>
    </row>
    <row r="125" spans="2:8" x14ac:dyDescent="0.25">
      <c r="B125" s="42">
        <v>42859</v>
      </c>
      <c r="C125" s="18">
        <v>9.3000000000000007</v>
      </c>
      <c r="D125" s="18">
        <v>20.8</v>
      </c>
      <c r="E125" s="18">
        <v>15.1</v>
      </c>
      <c r="F125" s="18">
        <v>0</v>
      </c>
      <c r="G125" s="18">
        <v>21.07</v>
      </c>
      <c r="H125" s="18">
        <v>3.7</v>
      </c>
    </row>
    <row r="126" spans="2:8" x14ac:dyDescent="0.25">
      <c r="B126" s="42">
        <v>42860</v>
      </c>
      <c r="C126" s="18">
        <v>12.4</v>
      </c>
      <c r="D126" s="18">
        <v>17.899999999999999</v>
      </c>
      <c r="E126" s="18">
        <v>14.9</v>
      </c>
      <c r="F126" s="18">
        <v>10</v>
      </c>
      <c r="G126" s="18">
        <v>16.940000000000001</v>
      </c>
      <c r="H126" s="18">
        <v>4.3</v>
      </c>
    </row>
    <row r="127" spans="2:8" x14ac:dyDescent="0.25">
      <c r="B127" s="42">
        <v>42861</v>
      </c>
      <c r="C127" s="18">
        <v>12</v>
      </c>
      <c r="D127" s="18">
        <v>19.7</v>
      </c>
      <c r="E127" s="18">
        <v>14.8</v>
      </c>
      <c r="F127" s="18">
        <v>3.5</v>
      </c>
      <c r="G127" s="18">
        <v>18.43</v>
      </c>
      <c r="H127" s="18">
        <v>3.8</v>
      </c>
    </row>
    <row r="128" spans="2:8" x14ac:dyDescent="0.25">
      <c r="B128" s="42">
        <v>42862</v>
      </c>
      <c r="C128" s="18">
        <v>8.9</v>
      </c>
      <c r="D128" s="18">
        <v>19.7</v>
      </c>
      <c r="E128" s="18">
        <v>14.6</v>
      </c>
      <c r="F128" s="18">
        <v>0</v>
      </c>
      <c r="G128" s="18">
        <v>23.17</v>
      </c>
      <c r="H128" s="18">
        <v>4.0999999999999996</v>
      </c>
    </row>
    <row r="129" spans="2:8" x14ac:dyDescent="0.25">
      <c r="B129" s="42">
        <v>42863</v>
      </c>
      <c r="C129" s="18">
        <v>9.1999999999999993</v>
      </c>
      <c r="D129" s="18">
        <v>21</v>
      </c>
      <c r="E129" s="18">
        <v>15.8</v>
      </c>
      <c r="F129" s="18">
        <v>0</v>
      </c>
      <c r="G129" s="18">
        <v>26.21</v>
      </c>
      <c r="H129" s="18">
        <v>4.5</v>
      </c>
    </row>
    <row r="130" spans="2:8" x14ac:dyDescent="0.25">
      <c r="B130" s="42">
        <v>42864</v>
      </c>
      <c r="C130" s="18">
        <v>8.5</v>
      </c>
      <c r="D130" s="18">
        <v>21.3</v>
      </c>
      <c r="E130" s="18">
        <v>15.7</v>
      </c>
      <c r="F130" s="18">
        <v>0</v>
      </c>
      <c r="G130" s="18">
        <v>27.62</v>
      </c>
      <c r="H130" s="18">
        <v>4.5999999999999996</v>
      </c>
    </row>
    <row r="131" spans="2:8" x14ac:dyDescent="0.25">
      <c r="B131" s="42">
        <v>42865</v>
      </c>
      <c r="C131" s="18">
        <v>12.5</v>
      </c>
      <c r="D131" s="18">
        <v>20</v>
      </c>
      <c r="E131" s="18">
        <v>15.4</v>
      </c>
      <c r="F131" s="18">
        <v>4</v>
      </c>
      <c r="G131" s="18">
        <v>16.61</v>
      </c>
      <c r="H131" s="18">
        <v>4.5</v>
      </c>
    </row>
    <row r="132" spans="2:8" x14ac:dyDescent="0.25">
      <c r="B132" s="42">
        <v>42866</v>
      </c>
      <c r="C132" s="18">
        <v>13.2</v>
      </c>
      <c r="D132" s="18">
        <v>21.7</v>
      </c>
      <c r="E132" s="18">
        <v>16.399999999999999</v>
      </c>
      <c r="F132" s="18">
        <v>4.5</v>
      </c>
      <c r="G132" s="18">
        <v>15.68</v>
      </c>
      <c r="H132" s="18">
        <v>3.9</v>
      </c>
    </row>
    <row r="133" spans="2:8" x14ac:dyDescent="0.25">
      <c r="B133" s="42">
        <v>42867</v>
      </c>
      <c r="C133" s="18">
        <v>11.5</v>
      </c>
      <c r="D133" s="18">
        <v>24.3</v>
      </c>
      <c r="E133" s="18">
        <v>17.600000000000001</v>
      </c>
      <c r="F133" s="18">
        <v>3.5</v>
      </c>
      <c r="G133" s="18">
        <v>21.54</v>
      </c>
      <c r="H133" s="18">
        <v>4</v>
      </c>
    </row>
    <row r="134" spans="2:8" x14ac:dyDescent="0.25">
      <c r="B134" s="42">
        <v>42868</v>
      </c>
      <c r="C134" s="18">
        <v>13.2</v>
      </c>
      <c r="D134" s="18">
        <v>22.3</v>
      </c>
      <c r="E134" s="18">
        <v>16.600000000000001</v>
      </c>
      <c r="F134" s="18">
        <v>0</v>
      </c>
      <c r="G134" s="18">
        <v>16.77</v>
      </c>
      <c r="H134" s="18">
        <v>3.6</v>
      </c>
    </row>
    <row r="135" spans="2:8" x14ac:dyDescent="0.25">
      <c r="B135" s="42">
        <v>42869</v>
      </c>
      <c r="C135" s="18">
        <v>10.4</v>
      </c>
      <c r="D135" s="18">
        <v>24.8</v>
      </c>
      <c r="E135" s="18">
        <v>17.399999999999999</v>
      </c>
      <c r="F135" s="18">
        <v>0.5</v>
      </c>
      <c r="G135" s="18">
        <v>21.84</v>
      </c>
      <c r="H135" s="18">
        <v>3.9</v>
      </c>
    </row>
    <row r="136" spans="2:8" x14ac:dyDescent="0.25">
      <c r="B136" s="42">
        <v>42870</v>
      </c>
      <c r="C136" s="18">
        <v>10.6</v>
      </c>
      <c r="D136" s="18">
        <v>26.7</v>
      </c>
      <c r="E136" s="18">
        <v>19.5</v>
      </c>
      <c r="F136" s="18">
        <v>0</v>
      </c>
      <c r="G136" s="18">
        <v>27.82</v>
      </c>
      <c r="H136" s="18">
        <v>4.9000000000000004</v>
      </c>
    </row>
    <row r="137" spans="2:8" x14ac:dyDescent="0.25">
      <c r="B137" s="42">
        <v>42871</v>
      </c>
      <c r="C137" s="18">
        <v>11.6</v>
      </c>
      <c r="D137" s="18">
        <v>29.3</v>
      </c>
      <c r="E137" s="18">
        <v>21.3</v>
      </c>
      <c r="F137" s="18">
        <v>0</v>
      </c>
      <c r="G137" s="18">
        <v>28.68</v>
      </c>
      <c r="H137" s="18">
        <v>5.5</v>
      </c>
    </row>
    <row r="138" spans="2:8" x14ac:dyDescent="0.25">
      <c r="B138" s="42">
        <v>42872</v>
      </c>
      <c r="C138" s="18">
        <v>15.5</v>
      </c>
      <c r="D138" s="18">
        <v>27</v>
      </c>
      <c r="E138" s="18">
        <v>20.399999999999999</v>
      </c>
      <c r="F138" s="18">
        <v>0.5</v>
      </c>
      <c r="G138" s="18">
        <v>24.56</v>
      </c>
      <c r="H138" s="18">
        <v>6.1</v>
      </c>
    </row>
    <row r="139" spans="2:8" x14ac:dyDescent="0.25">
      <c r="B139" s="42">
        <v>42873</v>
      </c>
      <c r="C139" s="18">
        <v>10.5</v>
      </c>
      <c r="D139" s="18">
        <v>20.2</v>
      </c>
      <c r="E139" s="18">
        <v>14.1</v>
      </c>
      <c r="F139" s="18">
        <v>20.5</v>
      </c>
      <c r="G139" s="18">
        <v>7.3</v>
      </c>
      <c r="H139" s="18">
        <v>2.1</v>
      </c>
    </row>
    <row r="140" spans="2:8" x14ac:dyDescent="0.25">
      <c r="B140" s="42">
        <v>42874</v>
      </c>
      <c r="C140" s="18">
        <v>8.6</v>
      </c>
      <c r="D140" s="18">
        <v>18.3</v>
      </c>
      <c r="E140" s="18">
        <v>12.9</v>
      </c>
      <c r="F140" s="18">
        <v>0</v>
      </c>
      <c r="G140" s="18">
        <v>24.4</v>
      </c>
      <c r="H140" s="18">
        <v>4.3</v>
      </c>
    </row>
    <row r="141" spans="2:8" x14ac:dyDescent="0.25">
      <c r="B141" s="42">
        <v>42875</v>
      </c>
      <c r="C141" s="18">
        <v>6.9</v>
      </c>
      <c r="D141" s="18">
        <v>20.7</v>
      </c>
      <c r="E141" s="18">
        <v>13.9</v>
      </c>
      <c r="F141" s="18">
        <v>0</v>
      </c>
      <c r="G141" s="18">
        <v>22.1</v>
      </c>
      <c r="H141" s="18">
        <v>4</v>
      </c>
    </row>
    <row r="142" spans="2:8" x14ac:dyDescent="0.25">
      <c r="B142" s="42">
        <v>42876</v>
      </c>
      <c r="C142" s="18">
        <v>6.7</v>
      </c>
      <c r="D142" s="18">
        <v>25.8</v>
      </c>
      <c r="E142" s="18">
        <v>17.3</v>
      </c>
      <c r="F142" s="18">
        <v>0</v>
      </c>
      <c r="G142" s="18">
        <v>30.4</v>
      </c>
      <c r="H142" s="18">
        <v>5.5</v>
      </c>
    </row>
    <row r="143" spans="2:8" x14ac:dyDescent="0.25">
      <c r="B143" s="42">
        <v>42877</v>
      </c>
      <c r="C143" s="18">
        <v>15.2</v>
      </c>
      <c r="D143" s="18">
        <v>24.7</v>
      </c>
      <c r="E143" s="18">
        <v>19</v>
      </c>
      <c r="F143" s="18">
        <v>11.5</v>
      </c>
      <c r="G143" s="18">
        <v>24.71</v>
      </c>
      <c r="H143" s="18">
        <v>6</v>
      </c>
    </row>
    <row r="144" spans="2:8" x14ac:dyDescent="0.25">
      <c r="B144" s="42">
        <v>42878</v>
      </c>
      <c r="C144" s="18">
        <v>13.8</v>
      </c>
      <c r="D144" s="18">
        <v>19.100000000000001</v>
      </c>
      <c r="E144" s="18">
        <v>16.100000000000001</v>
      </c>
      <c r="F144" s="18">
        <v>0.5</v>
      </c>
      <c r="G144" s="18">
        <v>10.24</v>
      </c>
      <c r="H144" s="18">
        <v>2.2999999999999998</v>
      </c>
    </row>
    <row r="145" spans="2:8" x14ac:dyDescent="0.25">
      <c r="B145" s="42">
        <v>42879</v>
      </c>
      <c r="C145" s="18">
        <v>12.3</v>
      </c>
      <c r="D145" s="18">
        <v>27.4</v>
      </c>
      <c r="E145" s="18">
        <v>19.5</v>
      </c>
      <c r="F145" s="18">
        <v>0</v>
      </c>
      <c r="G145" s="18">
        <v>25.89</v>
      </c>
      <c r="H145" s="18">
        <v>4.8</v>
      </c>
    </row>
    <row r="146" spans="2:8" x14ac:dyDescent="0.25">
      <c r="B146" s="42">
        <v>42880</v>
      </c>
      <c r="C146" s="18">
        <v>13.4</v>
      </c>
      <c r="D146" s="18">
        <v>31</v>
      </c>
      <c r="E146" s="18">
        <v>23.1</v>
      </c>
      <c r="F146" s="18">
        <v>0</v>
      </c>
      <c r="G146" s="18">
        <v>30.15</v>
      </c>
      <c r="H146" s="18">
        <v>6</v>
      </c>
    </row>
    <row r="147" spans="2:8" x14ac:dyDescent="0.25">
      <c r="B147" s="42">
        <v>42881</v>
      </c>
      <c r="C147" s="18">
        <v>16.8</v>
      </c>
      <c r="D147" s="18">
        <v>28.3</v>
      </c>
      <c r="E147" s="18">
        <v>21.9</v>
      </c>
      <c r="F147" s="18">
        <v>0</v>
      </c>
      <c r="G147" s="18">
        <v>26.27</v>
      </c>
      <c r="H147" s="18">
        <v>7</v>
      </c>
    </row>
    <row r="148" spans="2:8" x14ac:dyDescent="0.25">
      <c r="B148" s="42">
        <v>42882</v>
      </c>
      <c r="C148" s="18">
        <v>16.600000000000001</v>
      </c>
      <c r="D148" s="18">
        <v>27.3</v>
      </c>
      <c r="E148" s="18">
        <v>21.4</v>
      </c>
      <c r="F148" s="18">
        <v>0</v>
      </c>
      <c r="G148" s="18">
        <v>28.71</v>
      </c>
      <c r="H148" s="18">
        <v>7.3</v>
      </c>
    </row>
    <row r="149" spans="2:8" x14ac:dyDescent="0.25">
      <c r="B149" s="42">
        <v>42883</v>
      </c>
      <c r="C149" s="18">
        <v>17.8</v>
      </c>
      <c r="D149" s="18">
        <v>27.9</v>
      </c>
      <c r="E149" s="18">
        <v>22.6</v>
      </c>
      <c r="F149" s="18">
        <v>0</v>
      </c>
      <c r="G149" s="18">
        <v>27.59</v>
      </c>
      <c r="H149" s="18">
        <v>8.1</v>
      </c>
    </row>
    <row r="150" spans="2:8" x14ac:dyDescent="0.25">
      <c r="B150" s="42">
        <v>42884</v>
      </c>
      <c r="C150" s="18">
        <v>18.7</v>
      </c>
      <c r="D150" s="18">
        <v>24.9</v>
      </c>
      <c r="E150" s="18">
        <v>20.6</v>
      </c>
      <c r="F150" s="18">
        <v>0.5</v>
      </c>
      <c r="G150" s="18">
        <v>12.27</v>
      </c>
      <c r="H150" s="18">
        <v>3.7</v>
      </c>
    </row>
    <row r="151" spans="2:8" x14ac:dyDescent="0.25">
      <c r="B151" s="42">
        <v>42885</v>
      </c>
      <c r="C151" s="18">
        <v>15.9</v>
      </c>
      <c r="D151" s="18">
        <v>20.9</v>
      </c>
      <c r="E151" s="18">
        <v>17.899999999999999</v>
      </c>
      <c r="F151" s="18">
        <v>29</v>
      </c>
      <c r="G151" s="18">
        <v>7.88</v>
      </c>
      <c r="H151" s="18">
        <v>1.9</v>
      </c>
    </row>
    <row r="152" spans="2:8" x14ac:dyDescent="0.25">
      <c r="B152" s="42">
        <v>42886</v>
      </c>
      <c r="C152" s="18">
        <v>16.100000000000001</v>
      </c>
      <c r="D152" s="18">
        <v>24.4</v>
      </c>
      <c r="E152" s="18">
        <v>19.3</v>
      </c>
      <c r="F152" s="18">
        <v>0.5</v>
      </c>
      <c r="G152" s="18">
        <v>18.350000000000001</v>
      </c>
      <c r="H152" s="18">
        <v>3.8</v>
      </c>
    </row>
    <row r="153" spans="2:8" x14ac:dyDescent="0.25">
      <c r="B153" s="42">
        <v>42887</v>
      </c>
      <c r="C153" s="18">
        <v>15.1</v>
      </c>
      <c r="D153" s="18">
        <v>28.1</v>
      </c>
      <c r="E153" s="18">
        <v>21.3</v>
      </c>
      <c r="F153" s="18">
        <v>0</v>
      </c>
      <c r="G153" s="18">
        <v>27.41</v>
      </c>
      <c r="H153" s="18">
        <v>5.6</v>
      </c>
    </row>
    <row r="154" spans="2:8" x14ac:dyDescent="0.25">
      <c r="B154" s="42">
        <v>42888</v>
      </c>
      <c r="C154" s="18">
        <v>17.3</v>
      </c>
      <c r="D154" s="18">
        <v>29.3</v>
      </c>
      <c r="E154" s="18">
        <v>22.6</v>
      </c>
      <c r="F154" s="18">
        <v>0</v>
      </c>
      <c r="G154" s="18">
        <v>27.15</v>
      </c>
      <c r="H154" s="18">
        <v>6.1</v>
      </c>
    </row>
    <row r="155" spans="2:8" x14ac:dyDescent="0.25">
      <c r="B155" s="42">
        <v>42889</v>
      </c>
      <c r="C155" s="18">
        <v>17.2</v>
      </c>
      <c r="D155" s="18">
        <v>19.8</v>
      </c>
      <c r="E155" s="18">
        <v>18.2</v>
      </c>
      <c r="F155" s="18">
        <v>5.5</v>
      </c>
      <c r="G155" s="18">
        <v>6.12</v>
      </c>
      <c r="H155" s="18">
        <v>1.8</v>
      </c>
    </row>
    <row r="156" spans="2:8" x14ac:dyDescent="0.25">
      <c r="B156" s="42">
        <v>42890</v>
      </c>
      <c r="C156" s="18">
        <v>12.4</v>
      </c>
      <c r="D156" s="18">
        <v>18.899999999999999</v>
      </c>
      <c r="E156" s="18">
        <v>15.9</v>
      </c>
      <c r="F156" s="18">
        <v>0</v>
      </c>
      <c r="G156" s="18">
        <v>14.98</v>
      </c>
      <c r="H156" s="18">
        <v>3.1</v>
      </c>
    </row>
    <row r="157" spans="2:8" x14ac:dyDescent="0.25">
      <c r="B157" s="42">
        <v>42891</v>
      </c>
      <c r="C157" s="18">
        <v>13.7</v>
      </c>
      <c r="D157" s="18">
        <v>23.7</v>
      </c>
      <c r="E157" s="18">
        <v>17.5</v>
      </c>
      <c r="F157" s="18">
        <v>0</v>
      </c>
      <c r="G157" s="18">
        <v>24.79</v>
      </c>
      <c r="H157" s="18">
        <v>5.0999999999999996</v>
      </c>
    </row>
    <row r="158" spans="2:8" x14ac:dyDescent="0.25">
      <c r="B158" s="42">
        <v>42892</v>
      </c>
      <c r="C158" s="18">
        <v>13.1</v>
      </c>
      <c r="D158" s="18">
        <v>21.5</v>
      </c>
      <c r="E158" s="18">
        <v>17.100000000000001</v>
      </c>
      <c r="F158" s="18">
        <v>0</v>
      </c>
      <c r="G158" s="18">
        <v>21.31</v>
      </c>
      <c r="H158" s="18">
        <v>5.0999999999999996</v>
      </c>
    </row>
    <row r="159" spans="2:8" x14ac:dyDescent="0.25">
      <c r="B159" s="42">
        <v>42893</v>
      </c>
      <c r="C159" s="18">
        <v>11</v>
      </c>
      <c r="D159" s="18">
        <v>22.1</v>
      </c>
      <c r="E159" s="18">
        <v>16.600000000000001</v>
      </c>
      <c r="F159" s="18">
        <v>0</v>
      </c>
      <c r="G159" s="18">
        <v>30.51</v>
      </c>
      <c r="H159" s="18">
        <v>5.3</v>
      </c>
    </row>
    <row r="160" spans="2:8" x14ac:dyDescent="0.25">
      <c r="B160" s="42">
        <v>42894</v>
      </c>
      <c r="C160" s="18">
        <v>9.6999999999999993</v>
      </c>
      <c r="D160" s="18">
        <v>28.5</v>
      </c>
      <c r="E160" s="18">
        <v>20.100000000000001</v>
      </c>
      <c r="F160" s="18">
        <v>2.5</v>
      </c>
      <c r="G160" s="18">
        <v>30.6</v>
      </c>
      <c r="H160" s="18">
        <v>6.6</v>
      </c>
    </row>
    <row r="161" spans="2:8" x14ac:dyDescent="0.25">
      <c r="B161" s="42">
        <v>42895</v>
      </c>
      <c r="C161" s="18">
        <v>16.3</v>
      </c>
      <c r="D161" s="18">
        <v>26</v>
      </c>
      <c r="E161" s="18">
        <v>20.9</v>
      </c>
      <c r="F161" s="18">
        <v>0</v>
      </c>
      <c r="G161" s="18">
        <v>18.78</v>
      </c>
      <c r="H161" s="18">
        <v>4.0999999999999996</v>
      </c>
    </row>
    <row r="162" spans="2:8" x14ac:dyDescent="0.25">
      <c r="B162" s="42">
        <v>42896</v>
      </c>
      <c r="C162" s="18">
        <v>15.6</v>
      </c>
      <c r="D162" s="18">
        <v>30.9</v>
      </c>
      <c r="E162" s="18">
        <v>24</v>
      </c>
      <c r="F162" s="18">
        <v>0</v>
      </c>
      <c r="G162" s="18">
        <v>29.77</v>
      </c>
      <c r="H162" s="18">
        <v>6</v>
      </c>
    </row>
    <row r="163" spans="2:8" x14ac:dyDescent="0.25">
      <c r="B163" s="42">
        <v>42897</v>
      </c>
      <c r="C163" s="18">
        <v>16.600000000000001</v>
      </c>
      <c r="D163" s="18">
        <v>35.1</v>
      </c>
      <c r="E163" s="18">
        <v>25.7</v>
      </c>
      <c r="F163" s="18">
        <v>0</v>
      </c>
      <c r="G163" s="18">
        <v>29.42</v>
      </c>
      <c r="H163" s="18">
        <v>6.9</v>
      </c>
    </row>
    <row r="164" spans="2:8" x14ac:dyDescent="0.25">
      <c r="B164" s="42">
        <v>42898</v>
      </c>
      <c r="C164" s="18">
        <v>18.899999999999999</v>
      </c>
      <c r="D164" s="18">
        <v>27</v>
      </c>
      <c r="E164" s="18">
        <v>22.1</v>
      </c>
      <c r="F164" s="18">
        <v>0</v>
      </c>
      <c r="G164" s="18">
        <v>20.69</v>
      </c>
      <c r="H164" s="18">
        <v>4.7</v>
      </c>
    </row>
    <row r="165" spans="2:8" x14ac:dyDescent="0.25">
      <c r="B165" s="42">
        <v>42899</v>
      </c>
      <c r="C165" s="18">
        <v>18.2</v>
      </c>
      <c r="D165" s="18">
        <v>34.4</v>
      </c>
      <c r="E165" s="18">
        <v>26.8</v>
      </c>
      <c r="F165" s="18">
        <v>0</v>
      </c>
      <c r="G165" s="18">
        <v>28.09</v>
      </c>
      <c r="H165" s="18">
        <v>6.4</v>
      </c>
    </row>
    <row r="166" spans="2:8" x14ac:dyDescent="0.25">
      <c r="B166" s="42">
        <v>42900</v>
      </c>
      <c r="C166" s="18">
        <v>19.7</v>
      </c>
      <c r="D166" s="18">
        <v>34</v>
      </c>
      <c r="E166" s="18">
        <v>27.1</v>
      </c>
      <c r="F166" s="18">
        <v>0</v>
      </c>
      <c r="G166" s="18">
        <v>27.93</v>
      </c>
      <c r="H166" s="18">
        <v>6.6</v>
      </c>
    </row>
    <row r="167" spans="2:8" x14ac:dyDescent="0.25">
      <c r="B167" s="42">
        <v>42901</v>
      </c>
      <c r="C167" s="18">
        <v>20.3</v>
      </c>
      <c r="D167" s="18">
        <v>28.7</v>
      </c>
      <c r="E167" s="18">
        <v>23.5</v>
      </c>
      <c r="F167" s="18">
        <v>0</v>
      </c>
      <c r="G167" s="18">
        <v>18.62</v>
      </c>
      <c r="H167" s="18">
        <v>4.9000000000000004</v>
      </c>
    </row>
    <row r="168" spans="2:8" x14ac:dyDescent="0.25">
      <c r="B168" s="42">
        <v>42902</v>
      </c>
      <c r="C168" s="18">
        <v>19.600000000000001</v>
      </c>
      <c r="D168" s="18">
        <v>29.6</v>
      </c>
      <c r="E168" s="18">
        <v>23.7</v>
      </c>
      <c r="F168" s="18">
        <v>0</v>
      </c>
      <c r="G168" s="18">
        <v>26.58</v>
      </c>
      <c r="H168" s="18">
        <v>6.7</v>
      </c>
    </row>
    <row r="169" spans="2:8" x14ac:dyDescent="0.25">
      <c r="B169" s="42">
        <v>42903</v>
      </c>
      <c r="C169" s="18">
        <v>15.8</v>
      </c>
      <c r="D169" s="18">
        <v>30.9</v>
      </c>
      <c r="E169" s="18">
        <v>24.1</v>
      </c>
      <c r="F169" s="18">
        <v>0</v>
      </c>
      <c r="G169" s="18">
        <v>31.36</v>
      </c>
      <c r="H169" s="18">
        <v>6.8</v>
      </c>
    </row>
    <row r="170" spans="2:8" x14ac:dyDescent="0.25">
      <c r="B170" s="42">
        <v>42904</v>
      </c>
      <c r="C170" s="18">
        <v>14.4</v>
      </c>
      <c r="D170" s="18">
        <v>34.299999999999997</v>
      </c>
      <c r="E170" s="18">
        <v>25.6</v>
      </c>
      <c r="F170" s="18">
        <v>0</v>
      </c>
      <c r="G170" s="18">
        <v>31.01</v>
      </c>
      <c r="H170" s="18">
        <v>7</v>
      </c>
    </row>
    <row r="171" spans="2:8" x14ac:dyDescent="0.25">
      <c r="B171" s="42">
        <v>42905</v>
      </c>
      <c r="C171" s="18">
        <v>22</v>
      </c>
      <c r="D171" s="18">
        <v>31.4</v>
      </c>
      <c r="E171" s="18">
        <v>25.8</v>
      </c>
      <c r="F171" s="18">
        <v>0</v>
      </c>
      <c r="G171" s="18">
        <v>29.89</v>
      </c>
      <c r="H171" s="18">
        <v>8.8000000000000007</v>
      </c>
    </row>
    <row r="172" spans="2:8" x14ac:dyDescent="0.25">
      <c r="B172" s="42">
        <v>42906</v>
      </c>
      <c r="C172" s="18">
        <v>20.8</v>
      </c>
      <c r="D172" s="18">
        <v>33.700000000000003</v>
      </c>
      <c r="E172" s="18">
        <v>26.4</v>
      </c>
      <c r="F172" s="18">
        <v>0</v>
      </c>
      <c r="G172" s="18">
        <v>26.1</v>
      </c>
      <c r="H172" s="18">
        <v>7.1</v>
      </c>
    </row>
    <row r="173" spans="2:8" x14ac:dyDescent="0.25">
      <c r="B173" s="42">
        <v>42907</v>
      </c>
      <c r="C173" s="18">
        <v>19.7</v>
      </c>
      <c r="D173" s="18">
        <v>36.6</v>
      </c>
      <c r="E173" s="18">
        <v>28.3</v>
      </c>
      <c r="F173" s="18">
        <v>0</v>
      </c>
      <c r="G173" s="18">
        <v>27.13</v>
      </c>
      <c r="H173" s="18">
        <v>6.8</v>
      </c>
    </row>
    <row r="174" spans="2:8" x14ac:dyDescent="0.25">
      <c r="B174" s="42">
        <v>42908</v>
      </c>
      <c r="C174" s="18">
        <v>20.6</v>
      </c>
      <c r="D174" s="18">
        <v>38.299999999999997</v>
      </c>
      <c r="E174" s="18">
        <v>29.2</v>
      </c>
      <c r="F174" s="18">
        <v>0</v>
      </c>
      <c r="G174" s="18">
        <v>28.56</v>
      </c>
      <c r="H174" s="18">
        <v>7.6</v>
      </c>
    </row>
    <row r="175" spans="2:8" x14ac:dyDescent="0.25">
      <c r="B175" s="42">
        <v>42909</v>
      </c>
      <c r="C175" s="18">
        <v>19.600000000000001</v>
      </c>
      <c r="D175" s="18">
        <v>24.1</v>
      </c>
      <c r="E175" s="18">
        <v>22.3</v>
      </c>
      <c r="F175" s="18">
        <v>0</v>
      </c>
      <c r="G175" s="18">
        <v>6.89</v>
      </c>
      <c r="H175" s="18">
        <v>2.2000000000000002</v>
      </c>
    </row>
    <row r="176" spans="2:8" x14ac:dyDescent="0.25">
      <c r="B176" s="42">
        <v>42910</v>
      </c>
      <c r="C176" s="18">
        <v>20.6</v>
      </c>
      <c r="D176" s="18">
        <v>25.5</v>
      </c>
      <c r="E176" s="18">
        <v>22.5</v>
      </c>
      <c r="F176" s="18">
        <v>0</v>
      </c>
      <c r="G176" s="18">
        <v>14.86</v>
      </c>
      <c r="H176" s="18">
        <v>4.4000000000000004</v>
      </c>
    </row>
    <row r="177" spans="2:8" x14ac:dyDescent="0.25">
      <c r="B177" s="42">
        <v>42911</v>
      </c>
      <c r="C177" s="18">
        <v>17.600000000000001</v>
      </c>
      <c r="D177" s="18">
        <v>29.5</v>
      </c>
      <c r="E177" s="18">
        <v>22.8</v>
      </c>
      <c r="F177" s="18">
        <v>2.5</v>
      </c>
      <c r="G177" s="18">
        <v>23.93</v>
      </c>
      <c r="H177" s="18">
        <v>5.5</v>
      </c>
    </row>
    <row r="178" spans="2:8" x14ac:dyDescent="0.25">
      <c r="B178" s="42">
        <v>42912</v>
      </c>
      <c r="C178" s="18">
        <v>19</v>
      </c>
      <c r="D178" s="18">
        <v>27.2</v>
      </c>
      <c r="E178" s="18">
        <v>21.6</v>
      </c>
      <c r="F178" s="18">
        <v>2</v>
      </c>
      <c r="G178" s="18">
        <v>12.94</v>
      </c>
      <c r="H178" s="18">
        <v>3.5</v>
      </c>
    </row>
    <row r="179" spans="2:8" x14ac:dyDescent="0.25">
      <c r="B179" s="42">
        <v>42913</v>
      </c>
      <c r="C179" s="18">
        <v>15.6</v>
      </c>
      <c r="D179" s="18">
        <v>31.4</v>
      </c>
      <c r="E179" s="18">
        <v>21.2</v>
      </c>
      <c r="F179" s="18">
        <v>20.5</v>
      </c>
      <c r="G179" s="18">
        <v>20.89</v>
      </c>
      <c r="H179" s="18">
        <v>4.9000000000000004</v>
      </c>
    </row>
    <row r="180" spans="2:8" x14ac:dyDescent="0.25">
      <c r="B180" s="42">
        <v>42914</v>
      </c>
      <c r="C180" s="18">
        <v>16.100000000000001</v>
      </c>
      <c r="D180" s="18">
        <v>25.4</v>
      </c>
      <c r="E180" s="18">
        <v>18.7</v>
      </c>
      <c r="F180" s="18">
        <v>20.5</v>
      </c>
      <c r="G180" s="18">
        <v>15.52</v>
      </c>
      <c r="H180" s="18">
        <v>3.8</v>
      </c>
    </row>
    <row r="181" spans="2:8" x14ac:dyDescent="0.25">
      <c r="B181" s="42">
        <v>42915</v>
      </c>
      <c r="C181" s="18">
        <v>14.4</v>
      </c>
      <c r="D181" s="18">
        <v>22</v>
      </c>
      <c r="E181" s="18">
        <v>17.5</v>
      </c>
      <c r="F181" s="18">
        <v>0</v>
      </c>
      <c r="G181" s="18">
        <v>26.08</v>
      </c>
      <c r="H181" s="18">
        <v>6.2</v>
      </c>
    </row>
    <row r="182" spans="2:8" x14ac:dyDescent="0.25">
      <c r="B182" s="42">
        <v>42916</v>
      </c>
      <c r="C182" s="18">
        <v>10.199999999999999</v>
      </c>
      <c r="D182" s="18">
        <v>20.7</v>
      </c>
      <c r="E182" s="18">
        <v>15.4</v>
      </c>
      <c r="F182" s="18">
        <v>0.5</v>
      </c>
      <c r="G182" s="18">
        <v>17.41</v>
      </c>
      <c r="H182" s="18">
        <v>3.8</v>
      </c>
    </row>
    <row r="183" spans="2:8" x14ac:dyDescent="0.25">
      <c r="B183" s="42">
        <v>42917</v>
      </c>
      <c r="C183" s="18">
        <v>13</v>
      </c>
      <c r="D183" s="18">
        <v>20.399999999999999</v>
      </c>
      <c r="E183" s="18">
        <v>15.6</v>
      </c>
      <c r="F183" s="18">
        <v>15.5</v>
      </c>
      <c r="G183" s="18">
        <v>13.01</v>
      </c>
      <c r="H183" s="18">
        <v>3.2</v>
      </c>
    </row>
    <row r="184" spans="2:8" x14ac:dyDescent="0.25">
      <c r="B184" s="42">
        <v>42918</v>
      </c>
      <c r="C184" s="18">
        <v>13.8</v>
      </c>
      <c r="D184" s="18">
        <v>22.3</v>
      </c>
      <c r="E184" s="18">
        <v>18</v>
      </c>
      <c r="F184" s="18">
        <v>0</v>
      </c>
      <c r="G184" s="18">
        <v>16.71</v>
      </c>
      <c r="H184" s="18">
        <v>3.9</v>
      </c>
    </row>
    <row r="185" spans="2:8" x14ac:dyDescent="0.25">
      <c r="B185" s="42">
        <v>42919</v>
      </c>
      <c r="C185" s="18">
        <v>17.600000000000001</v>
      </c>
      <c r="D185" s="18">
        <v>26.9</v>
      </c>
      <c r="E185" s="18">
        <v>21.2</v>
      </c>
      <c r="F185" s="18">
        <v>0</v>
      </c>
      <c r="G185" s="18">
        <v>22.12</v>
      </c>
      <c r="H185" s="18">
        <v>4.9000000000000004</v>
      </c>
    </row>
    <row r="186" spans="2:8" x14ac:dyDescent="0.25">
      <c r="B186" s="42">
        <v>42920</v>
      </c>
      <c r="C186" s="18">
        <v>13</v>
      </c>
      <c r="D186" s="18">
        <v>32.1</v>
      </c>
      <c r="E186" s="18">
        <v>23.4</v>
      </c>
      <c r="F186" s="18">
        <v>0</v>
      </c>
      <c r="G186" s="18">
        <v>30.56</v>
      </c>
      <c r="H186" s="18">
        <v>6.5</v>
      </c>
    </row>
    <row r="187" spans="2:8" x14ac:dyDescent="0.25">
      <c r="B187" s="42">
        <v>42921</v>
      </c>
      <c r="C187" s="18">
        <v>19.8</v>
      </c>
      <c r="D187" s="18">
        <v>29.3</v>
      </c>
      <c r="E187" s="18">
        <v>23.5</v>
      </c>
      <c r="F187" s="18">
        <v>0</v>
      </c>
      <c r="G187" s="18">
        <v>30.47</v>
      </c>
      <c r="H187" s="18">
        <v>8.3000000000000007</v>
      </c>
    </row>
    <row r="188" spans="2:8" x14ac:dyDescent="0.25">
      <c r="B188" s="42">
        <v>42922</v>
      </c>
      <c r="C188" s="18">
        <v>20</v>
      </c>
      <c r="D188" s="18">
        <v>30.5</v>
      </c>
      <c r="E188" s="18">
        <v>24</v>
      </c>
      <c r="F188" s="18">
        <v>0</v>
      </c>
      <c r="G188" s="18">
        <v>23.44</v>
      </c>
      <c r="H188" s="18">
        <v>6.6</v>
      </c>
    </row>
    <row r="189" spans="2:8" x14ac:dyDescent="0.25">
      <c r="B189" s="42">
        <v>42923</v>
      </c>
      <c r="C189" s="18">
        <v>16.7</v>
      </c>
      <c r="D189" s="18">
        <v>34.5</v>
      </c>
      <c r="E189" s="18">
        <v>26.1</v>
      </c>
      <c r="F189" s="18">
        <v>0</v>
      </c>
      <c r="G189" s="18">
        <v>28.5</v>
      </c>
      <c r="H189" s="18">
        <v>7</v>
      </c>
    </row>
    <row r="190" spans="2:8" x14ac:dyDescent="0.25">
      <c r="B190" s="42">
        <v>42924</v>
      </c>
      <c r="C190" s="18">
        <v>21.9</v>
      </c>
      <c r="D190" s="18">
        <v>27.3</v>
      </c>
      <c r="E190" s="18">
        <v>23.4</v>
      </c>
      <c r="F190" s="18">
        <v>2.5</v>
      </c>
      <c r="G190" s="18">
        <v>10.4</v>
      </c>
      <c r="H190" s="18">
        <v>3</v>
      </c>
    </row>
    <row r="191" spans="2:8" x14ac:dyDescent="0.25">
      <c r="B191" s="42">
        <v>42925</v>
      </c>
      <c r="C191" s="18">
        <v>18.2</v>
      </c>
      <c r="D191" s="18">
        <v>25.6</v>
      </c>
      <c r="E191" s="18">
        <v>20.9</v>
      </c>
      <c r="F191" s="18">
        <v>2</v>
      </c>
      <c r="G191" s="18">
        <v>12.75</v>
      </c>
      <c r="H191" s="18">
        <v>3.2</v>
      </c>
    </row>
    <row r="192" spans="2:8" x14ac:dyDescent="0.25">
      <c r="B192" s="42">
        <v>42926</v>
      </c>
      <c r="C192" s="18">
        <v>17.100000000000001</v>
      </c>
      <c r="D192" s="18">
        <v>23.9</v>
      </c>
      <c r="E192" s="18">
        <v>20.100000000000001</v>
      </c>
      <c r="F192" s="18">
        <v>1.5</v>
      </c>
      <c r="G192" s="18">
        <v>11.71</v>
      </c>
      <c r="H192" s="18">
        <v>2.8</v>
      </c>
    </row>
    <row r="193" spans="2:8" x14ac:dyDescent="0.25">
      <c r="B193" s="42">
        <v>42927</v>
      </c>
      <c r="C193" s="18">
        <v>16.899999999999999</v>
      </c>
      <c r="D193" s="18">
        <v>26.6</v>
      </c>
      <c r="E193" s="18">
        <v>21.4</v>
      </c>
      <c r="F193" s="18">
        <v>0</v>
      </c>
      <c r="G193" s="18">
        <v>17.579999999999998</v>
      </c>
      <c r="H193" s="18">
        <v>3.8</v>
      </c>
    </row>
    <row r="194" spans="2:8" x14ac:dyDescent="0.25">
      <c r="B194" s="42">
        <v>42928</v>
      </c>
      <c r="C194" s="18">
        <v>15.6</v>
      </c>
      <c r="D194" s="18">
        <v>25.5</v>
      </c>
      <c r="E194" s="18">
        <v>21</v>
      </c>
      <c r="F194" s="18">
        <v>0</v>
      </c>
      <c r="G194" s="18">
        <v>14.54</v>
      </c>
      <c r="H194" s="18">
        <v>3.3</v>
      </c>
    </row>
    <row r="195" spans="2:8" x14ac:dyDescent="0.25">
      <c r="B195" s="42">
        <v>42929</v>
      </c>
      <c r="C195" s="18">
        <v>18.2</v>
      </c>
      <c r="D195" s="18">
        <v>25.7</v>
      </c>
      <c r="E195" s="18">
        <v>21.7</v>
      </c>
      <c r="F195" s="18">
        <v>0</v>
      </c>
      <c r="G195" s="18">
        <v>17.78</v>
      </c>
      <c r="H195" s="18">
        <v>4.5</v>
      </c>
    </row>
    <row r="196" spans="2:8" x14ac:dyDescent="0.25">
      <c r="B196" s="42">
        <v>42930</v>
      </c>
      <c r="C196" s="18">
        <v>18.399999999999999</v>
      </c>
      <c r="D196" s="18">
        <v>25.5</v>
      </c>
      <c r="E196" s="18">
        <v>21.3</v>
      </c>
      <c r="F196" s="18">
        <v>0</v>
      </c>
      <c r="G196" s="18">
        <v>24.77</v>
      </c>
      <c r="H196" s="18">
        <v>5.7</v>
      </c>
    </row>
    <row r="197" spans="2:8" x14ac:dyDescent="0.25">
      <c r="B197" s="42">
        <v>42931</v>
      </c>
      <c r="C197" s="18">
        <v>17</v>
      </c>
      <c r="D197" s="18">
        <v>28.6</v>
      </c>
      <c r="E197" s="18">
        <v>22.6</v>
      </c>
      <c r="F197" s="18">
        <v>0</v>
      </c>
      <c r="G197" s="18">
        <v>29.92</v>
      </c>
      <c r="H197" s="18">
        <v>6.5</v>
      </c>
    </row>
    <row r="198" spans="2:8" x14ac:dyDescent="0.25">
      <c r="B198" s="42">
        <v>42932</v>
      </c>
      <c r="C198" s="18">
        <v>14</v>
      </c>
      <c r="D198" s="18">
        <v>33.5</v>
      </c>
      <c r="E198" s="18">
        <v>24.6</v>
      </c>
      <c r="F198" s="18">
        <v>0</v>
      </c>
      <c r="G198" s="18">
        <v>29.57</v>
      </c>
      <c r="H198" s="18">
        <v>6.1</v>
      </c>
    </row>
    <row r="199" spans="2:8" x14ac:dyDescent="0.25">
      <c r="B199" s="42">
        <v>42933</v>
      </c>
      <c r="C199" s="18">
        <v>16</v>
      </c>
      <c r="D199" s="18">
        <v>31.5</v>
      </c>
      <c r="E199" s="18">
        <v>24.5</v>
      </c>
      <c r="F199" s="18">
        <v>0</v>
      </c>
      <c r="G199" s="18">
        <v>25.13</v>
      </c>
      <c r="H199" s="18">
        <v>7</v>
      </c>
    </row>
    <row r="200" spans="2:8" x14ac:dyDescent="0.25">
      <c r="B200" s="42">
        <v>42934</v>
      </c>
      <c r="C200" s="18">
        <v>20.9</v>
      </c>
      <c r="D200" s="18">
        <v>30.6</v>
      </c>
      <c r="E200" s="18">
        <v>24.8</v>
      </c>
      <c r="F200" s="18">
        <v>0</v>
      </c>
      <c r="G200" s="18">
        <v>27.45</v>
      </c>
      <c r="H200" s="18">
        <v>8.1</v>
      </c>
    </row>
    <row r="201" spans="2:8" x14ac:dyDescent="0.25">
      <c r="B201" s="42">
        <v>42935</v>
      </c>
      <c r="C201" s="18">
        <v>20.100000000000001</v>
      </c>
      <c r="D201" s="18">
        <v>29.8</v>
      </c>
      <c r="E201" s="18">
        <v>23.7</v>
      </c>
      <c r="F201" s="18">
        <v>37</v>
      </c>
      <c r="G201" s="18">
        <v>16.93</v>
      </c>
      <c r="H201" s="18">
        <v>5.0999999999999996</v>
      </c>
    </row>
    <row r="202" spans="2:8" x14ac:dyDescent="0.25">
      <c r="B202" s="42">
        <v>42936</v>
      </c>
      <c r="C202" s="18">
        <v>18.3</v>
      </c>
      <c r="D202" s="18">
        <v>21.4</v>
      </c>
      <c r="E202" s="18">
        <v>19.5</v>
      </c>
      <c r="F202" s="18">
        <v>2</v>
      </c>
      <c r="G202" s="18">
        <v>6.22</v>
      </c>
      <c r="H202" s="18">
        <v>1.6</v>
      </c>
    </row>
    <row r="203" spans="2:8" x14ac:dyDescent="0.25">
      <c r="B203" s="42">
        <v>42937</v>
      </c>
      <c r="C203" s="18">
        <v>16.399999999999999</v>
      </c>
      <c r="D203" s="18">
        <v>24.9</v>
      </c>
      <c r="E203" s="18">
        <v>20.2</v>
      </c>
      <c r="F203" s="18">
        <v>0.5</v>
      </c>
      <c r="G203" s="18">
        <v>15.64</v>
      </c>
      <c r="H203" s="18">
        <v>3.5</v>
      </c>
    </row>
    <row r="204" spans="2:8" x14ac:dyDescent="0.25">
      <c r="B204" s="42">
        <v>42938</v>
      </c>
      <c r="C204" s="18">
        <v>15.9</v>
      </c>
      <c r="D204" s="18">
        <v>25.7</v>
      </c>
      <c r="E204" s="18">
        <v>21.3</v>
      </c>
      <c r="F204" s="18">
        <v>0</v>
      </c>
      <c r="G204" s="18">
        <v>16.77</v>
      </c>
      <c r="H204" s="18">
        <v>3.7</v>
      </c>
    </row>
    <row r="205" spans="2:8" x14ac:dyDescent="0.25">
      <c r="B205" s="42">
        <v>42939</v>
      </c>
      <c r="C205" s="18">
        <v>18.5</v>
      </c>
      <c r="D205" s="18">
        <v>23.6</v>
      </c>
      <c r="E205" s="18">
        <v>20.5</v>
      </c>
      <c r="F205" s="18">
        <v>1</v>
      </c>
      <c r="G205" s="18">
        <v>13.68</v>
      </c>
      <c r="H205" s="18">
        <v>3.7</v>
      </c>
    </row>
    <row r="206" spans="2:8" x14ac:dyDescent="0.25">
      <c r="B206" s="42">
        <v>42940</v>
      </c>
      <c r="C206" s="18">
        <v>17.2</v>
      </c>
      <c r="D206" s="18">
        <v>23.7</v>
      </c>
      <c r="E206" s="18">
        <v>19.5</v>
      </c>
      <c r="F206" s="18">
        <v>2</v>
      </c>
      <c r="G206" s="18">
        <v>16.46</v>
      </c>
      <c r="H206" s="18">
        <v>4.2</v>
      </c>
    </row>
    <row r="207" spans="2:8" x14ac:dyDescent="0.25">
      <c r="B207" s="42">
        <v>42941</v>
      </c>
      <c r="C207" s="18">
        <v>15.6</v>
      </c>
      <c r="D207" s="18">
        <v>24.5</v>
      </c>
      <c r="E207" s="18">
        <v>19.3</v>
      </c>
      <c r="F207" s="18">
        <v>0</v>
      </c>
      <c r="G207" s="18">
        <v>17.95</v>
      </c>
      <c r="H207" s="18">
        <v>4.5</v>
      </c>
    </row>
    <row r="208" spans="2:8" x14ac:dyDescent="0.25">
      <c r="B208" s="42">
        <v>42942</v>
      </c>
      <c r="C208" s="18">
        <v>15.9</v>
      </c>
      <c r="D208" s="18">
        <v>25</v>
      </c>
      <c r="E208" s="18">
        <v>19.8</v>
      </c>
      <c r="F208" s="18">
        <v>0</v>
      </c>
      <c r="G208" s="18">
        <v>20.79</v>
      </c>
      <c r="H208" s="18">
        <v>4.5999999999999996</v>
      </c>
    </row>
    <row r="209" spans="2:8" x14ac:dyDescent="0.25">
      <c r="B209" s="42">
        <v>42943</v>
      </c>
      <c r="C209" s="18">
        <v>14.2</v>
      </c>
      <c r="D209" s="18">
        <v>29.3</v>
      </c>
      <c r="E209" s="18">
        <v>22.2</v>
      </c>
      <c r="F209" s="18">
        <v>0</v>
      </c>
      <c r="G209" s="18">
        <v>25.71</v>
      </c>
      <c r="H209" s="18">
        <v>5.2</v>
      </c>
    </row>
    <row r="210" spans="2:8" x14ac:dyDescent="0.25">
      <c r="B210" s="42">
        <v>42944</v>
      </c>
      <c r="C210" s="18">
        <v>19.7</v>
      </c>
      <c r="D210" s="18">
        <v>26.6</v>
      </c>
      <c r="E210" s="18">
        <v>22.5</v>
      </c>
      <c r="F210" s="18">
        <v>0</v>
      </c>
      <c r="G210" s="18">
        <v>12.98</v>
      </c>
      <c r="H210" s="18">
        <v>3.3</v>
      </c>
    </row>
    <row r="211" spans="2:8" x14ac:dyDescent="0.25">
      <c r="B211" s="42">
        <v>42945</v>
      </c>
      <c r="C211" s="18">
        <v>15.2</v>
      </c>
      <c r="D211" s="18">
        <v>33.9</v>
      </c>
      <c r="E211" s="18">
        <v>24.4</v>
      </c>
      <c r="F211" s="18">
        <v>0</v>
      </c>
      <c r="G211" s="18">
        <v>24.91</v>
      </c>
      <c r="H211" s="18">
        <v>5.6</v>
      </c>
    </row>
    <row r="212" spans="2:8" x14ac:dyDescent="0.25">
      <c r="B212" s="42">
        <v>42946</v>
      </c>
      <c r="C212" s="18">
        <v>18.899999999999999</v>
      </c>
      <c r="D212" s="18">
        <v>28.2</v>
      </c>
      <c r="E212" s="18">
        <v>23.7</v>
      </c>
      <c r="F212" s="18">
        <v>0</v>
      </c>
      <c r="G212" s="18">
        <v>11.93</v>
      </c>
      <c r="H212" s="18">
        <v>3.1</v>
      </c>
    </row>
    <row r="213" spans="2:8" x14ac:dyDescent="0.25">
      <c r="B213" s="42">
        <v>42947</v>
      </c>
      <c r="C213" s="18">
        <v>20.100000000000001</v>
      </c>
      <c r="D213" s="18">
        <v>30.6</v>
      </c>
      <c r="E213" s="18">
        <v>24</v>
      </c>
      <c r="F213" s="18">
        <v>0</v>
      </c>
      <c r="G213" s="18">
        <v>18.75</v>
      </c>
      <c r="H213" s="18">
        <v>4.8</v>
      </c>
    </row>
    <row r="214" spans="2:8" x14ac:dyDescent="0.25">
      <c r="B214" s="42">
        <v>42948</v>
      </c>
      <c r="C214" s="18">
        <v>20.5</v>
      </c>
      <c r="D214" s="18">
        <v>28.4</v>
      </c>
      <c r="E214" s="18">
        <v>23.5</v>
      </c>
      <c r="F214" s="18">
        <v>0</v>
      </c>
      <c r="G214" s="18">
        <v>12.48</v>
      </c>
      <c r="H214" s="18">
        <v>3.3</v>
      </c>
    </row>
    <row r="215" spans="2:8" x14ac:dyDescent="0.25">
      <c r="B215" s="42">
        <v>42949</v>
      </c>
      <c r="C215" s="18">
        <v>17.399999999999999</v>
      </c>
      <c r="D215" s="18">
        <v>34.6</v>
      </c>
      <c r="E215" s="18">
        <v>26</v>
      </c>
      <c r="F215" s="18">
        <v>0</v>
      </c>
      <c r="G215" s="18">
        <v>23.13</v>
      </c>
      <c r="H215" s="18">
        <v>5.3</v>
      </c>
    </row>
    <row r="216" spans="2:8" x14ac:dyDescent="0.25">
      <c r="B216" s="42">
        <v>42950</v>
      </c>
      <c r="C216" s="18">
        <v>19.899999999999999</v>
      </c>
      <c r="D216" s="18">
        <v>31.5</v>
      </c>
      <c r="E216" s="18">
        <v>25.5</v>
      </c>
      <c r="F216" s="18">
        <v>0</v>
      </c>
      <c r="G216" s="18">
        <v>26.04</v>
      </c>
      <c r="H216" s="18">
        <v>6.1</v>
      </c>
    </row>
    <row r="217" spans="2:8" x14ac:dyDescent="0.25">
      <c r="B217" s="42">
        <v>42951</v>
      </c>
      <c r="C217" s="18">
        <v>19.8</v>
      </c>
      <c r="D217" s="18">
        <v>32</v>
      </c>
      <c r="E217" s="18">
        <v>25.8</v>
      </c>
      <c r="F217" s="18">
        <v>0</v>
      </c>
      <c r="G217" s="18">
        <v>26.09</v>
      </c>
      <c r="H217" s="18">
        <v>6</v>
      </c>
    </row>
    <row r="218" spans="2:8" x14ac:dyDescent="0.25">
      <c r="B218" s="42">
        <v>42952</v>
      </c>
      <c r="C218" s="18">
        <v>19.8</v>
      </c>
      <c r="D218" s="18">
        <v>25.9</v>
      </c>
      <c r="E218" s="18">
        <v>22.5</v>
      </c>
      <c r="F218" s="18">
        <v>2.5</v>
      </c>
      <c r="G218" s="18">
        <v>11.66</v>
      </c>
      <c r="H218" s="18">
        <v>3.5</v>
      </c>
    </row>
    <row r="219" spans="2:8" x14ac:dyDescent="0.25">
      <c r="B219" s="42">
        <v>42953</v>
      </c>
      <c r="C219" s="18">
        <v>16.3</v>
      </c>
      <c r="D219" s="18">
        <v>27.7</v>
      </c>
      <c r="E219" s="18">
        <v>21.4</v>
      </c>
      <c r="F219" s="18">
        <v>0</v>
      </c>
      <c r="G219" s="18">
        <v>22.64</v>
      </c>
      <c r="H219" s="18">
        <v>5.0999999999999996</v>
      </c>
    </row>
    <row r="220" spans="2:8" x14ac:dyDescent="0.25">
      <c r="B220" s="42">
        <v>42954</v>
      </c>
      <c r="C220" s="18">
        <v>13.7</v>
      </c>
      <c r="D220" s="18">
        <v>31.4</v>
      </c>
      <c r="E220" s="18">
        <v>23.2</v>
      </c>
      <c r="F220" s="18">
        <v>2.5</v>
      </c>
      <c r="G220" s="18">
        <v>24.75</v>
      </c>
      <c r="H220" s="18">
        <v>5.3</v>
      </c>
    </row>
    <row r="221" spans="2:8" x14ac:dyDescent="0.25">
      <c r="B221" s="42">
        <v>42955</v>
      </c>
      <c r="C221" s="18">
        <v>16.5</v>
      </c>
      <c r="D221" s="18">
        <v>22</v>
      </c>
      <c r="E221" s="18">
        <v>19</v>
      </c>
      <c r="F221" s="18">
        <v>2.5</v>
      </c>
      <c r="G221" s="18">
        <v>11.64</v>
      </c>
      <c r="H221" s="18">
        <v>3.1</v>
      </c>
    </row>
    <row r="222" spans="2:8" x14ac:dyDescent="0.25">
      <c r="B222" s="42">
        <v>42956</v>
      </c>
      <c r="C222" s="18">
        <v>12.7</v>
      </c>
      <c r="D222" s="18">
        <v>19.899999999999999</v>
      </c>
      <c r="E222" s="18">
        <v>16.3</v>
      </c>
      <c r="F222" s="18">
        <v>0</v>
      </c>
      <c r="G222" s="18">
        <v>10.37</v>
      </c>
      <c r="H222" s="18">
        <v>2.5</v>
      </c>
    </row>
    <row r="223" spans="2:8" x14ac:dyDescent="0.25">
      <c r="B223" s="42">
        <v>42957</v>
      </c>
      <c r="C223" s="18">
        <v>12.9</v>
      </c>
      <c r="D223" s="18">
        <v>21.3</v>
      </c>
      <c r="E223" s="18">
        <v>16.7</v>
      </c>
      <c r="F223" s="18">
        <v>3.5</v>
      </c>
      <c r="G223" s="18">
        <v>15.77</v>
      </c>
      <c r="H223" s="18">
        <v>3.5</v>
      </c>
    </row>
    <row r="224" spans="2:8" x14ac:dyDescent="0.25">
      <c r="B224" s="42">
        <v>42958</v>
      </c>
      <c r="C224" s="18">
        <v>14</v>
      </c>
      <c r="D224" s="18">
        <v>23.3</v>
      </c>
      <c r="E224" s="18">
        <v>17.7</v>
      </c>
      <c r="F224" s="18">
        <v>0</v>
      </c>
      <c r="G224" s="18">
        <v>15.54</v>
      </c>
      <c r="H224" s="18">
        <v>3.8</v>
      </c>
    </row>
    <row r="225" spans="2:8" x14ac:dyDescent="0.25">
      <c r="B225" s="42">
        <v>42959</v>
      </c>
      <c r="C225" s="18">
        <v>11.5</v>
      </c>
      <c r="D225" s="18">
        <v>24.6</v>
      </c>
      <c r="E225" s="18">
        <v>18.600000000000001</v>
      </c>
      <c r="F225" s="18">
        <v>0</v>
      </c>
      <c r="G225" s="18">
        <v>26.37</v>
      </c>
      <c r="H225" s="18">
        <v>4.7</v>
      </c>
    </row>
    <row r="226" spans="2:8" x14ac:dyDescent="0.25">
      <c r="B226" s="42">
        <v>42960</v>
      </c>
      <c r="C226" s="18">
        <v>12.3</v>
      </c>
      <c r="D226" s="18">
        <v>28.5</v>
      </c>
      <c r="E226" s="18">
        <v>21.1</v>
      </c>
      <c r="F226" s="18">
        <v>0</v>
      </c>
      <c r="G226" s="18">
        <v>24.9</v>
      </c>
      <c r="H226" s="18">
        <v>4.5999999999999996</v>
      </c>
    </row>
    <row r="227" spans="2:8" x14ac:dyDescent="0.25">
      <c r="B227" s="42">
        <v>42961</v>
      </c>
      <c r="C227" s="18">
        <v>14.2</v>
      </c>
      <c r="D227" s="18">
        <v>31.5</v>
      </c>
      <c r="E227" s="18">
        <v>23.6</v>
      </c>
      <c r="F227" s="18">
        <v>0</v>
      </c>
      <c r="G227" s="18">
        <v>25.92</v>
      </c>
      <c r="H227" s="18">
        <v>6.3</v>
      </c>
    </row>
    <row r="228" spans="2:8" x14ac:dyDescent="0.25">
      <c r="B228" s="42">
        <v>42962</v>
      </c>
      <c r="C228" s="18">
        <v>20.6</v>
      </c>
      <c r="D228" s="18">
        <v>29.8</v>
      </c>
      <c r="E228" s="18">
        <v>23.8</v>
      </c>
      <c r="F228" s="18">
        <v>2</v>
      </c>
      <c r="G228" s="18">
        <v>17.57</v>
      </c>
      <c r="H228" s="18">
        <v>4.8</v>
      </c>
    </row>
    <row r="229" spans="2:8" x14ac:dyDescent="0.25">
      <c r="B229" s="42">
        <v>42963</v>
      </c>
      <c r="C229" s="18">
        <v>20.100000000000001</v>
      </c>
      <c r="D229" s="18">
        <v>26.8</v>
      </c>
      <c r="E229" s="18">
        <v>22.9</v>
      </c>
      <c r="F229" s="18">
        <v>0</v>
      </c>
      <c r="G229" s="18">
        <v>12.25</v>
      </c>
      <c r="H229" s="18">
        <v>3.1</v>
      </c>
    </row>
    <row r="230" spans="2:8" x14ac:dyDescent="0.25">
      <c r="B230" s="42">
        <v>42964</v>
      </c>
      <c r="C230" s="18">
        <v>17</v>
      </c>
      <c r="D230" s="18">
        <v>30.7</v>
      </c>
      <c r="E230" s="18">
        <v>23.6</v>
      </c>
      <c r="F230" s="18">
        <v>0</v>
      </c>
      <c r="G230" s="18">
        <v>25.21</v>
      </c>
      <c r="H230" s="18">
        <v>5.0999999999999996</v>
      </c>
    </row>
    <row r="231" spans="2:8" x14ac:dyDescent="0.25">
      <c r="B231" s="42">
        <v>42965</v>
      </c>
      <c r="C231" s="18">
        <v>16.2</v>
      </c>
      <c r="D231" s="18">
        <v>28.9</v>
      </c>
      <c r="E231" s="18">
        <v>22</v>
      </c>
      <c r="F231" s="18">
        <v>0</v>
      </c>
      <c r="G231" s="18">
        <v>16.3</v>
      </c>
      <c r="H231" s="18">
        <v>4</v>
      </c>
    </row>
    <row r="232" spans="2:8" x14ac:dyDescent="0.25">
      <c r="B232" s="42">
        <v>42966</v>
      </c>
      <c r="C232" s="18">
        <v>17.100000000000001</v>
      </c>
      <c r="D232" s="18">
        <v>25.6</v>
      </c>
      <c r="E232" s="18">
        <v>20.3</v>
      </c>
      <c r="F232" s="18">
        <v>0</v>
      </c>
      <c r="G232" s="18">
        <v>23.06</v>
      </c>
      <c r="H232" s="18">
        <v>5.2</v>
      </c>
    </row>
    <row r="233" spans="2:8" x14ac:dyDescent="0.25">
      <c r="B233" s="42">
        <v>42967</v>
      </c>
      <c r="C233" s="18">
        <v>11.7</v>
      </c>
      <c r="D233" s="18">
        <v>26.1</v>
      </c>
      <c r="E233" s="18">
        <v>19</v>
      </c>
      <c r="F233" s="18">
        <v>0</v>
      </c>
      <c r="G233" s="18">
        <v>25.72</v>
      </c>
      <c r="H233" s="18">
        <v>4.9000000000000004</v>
      </c>
    </row>
    <row r="234" spans="2:8" x14ac:dyDescent="0.25">
      <c r="B234" s="42">
        <v>42968</v>
      </c>
      <c r="C234" s="18">
        <v>10.199999999999999</v>
      </c>
      <c r="D234" s="18">
        <v>33.799999999999997</v>
      </c>
      <c r="E234" s="18">
        <v>22.2</v>
      </c>
      <c r="F234" s="18">
        <v>0</v>
      </c>
      <c r="G234" s="18">
        <v>25.4</v>
      </c>
      <c r="H234" s="18">
        <v>4.8</v>
      </c>
    </row>
    <row r="235" spans="2:8" x14ac:dyDescent="0.25">
      <c r="B235" s="42">
        <v>42969</v>
      </c>
      <c r="C235" s="18">
        <v>16</v>
      </c>
      <c r="D235" s="18">
        <v>34</v>
      </c>
      <c r="E235" s="18">
        <v>25.6</v>
      </c>
      <c r="F235" s="18">
        <v>0.5</v>
      </c>
      <c r="G235" s="18">
        <v>25.48</v>
      </c>
      <c r="H235" s="18">
        <v>6.6</v>
      </c>
    </row>
    <row r="236" spans="2:8" x14ac:dyDescent="0.25">
      <c r="B236" s="42">
        <v>42970</v>
      </c>
      <c r="C236" s="18">
        <v>19</v>
      </c>
      <c r="D236" s="18">
        <v>29.7</v>
      </c>
      <c r="E236" s="18">
        <v>23.1</v>
      </c>
      <c r="F236" s="18">
        <v>0</v>
      </c>
      <c r="G236" s="18">
        <v>17.75</v>
      </c>
      <c r="H236" s="18">
        <v>4.2</v>
      </c>
    </row>
    <row r="237" spans="2:8" x14ac:dyDescent="0.25">
      <c r="B237" s="42">
        <v>42971</v>
      </c>
      <c r="C237" s="18">
        <v>19</v>
      </c>
      <c r="D237" s="18">
        <v>32.4</v>
      </c>
      <c r="E237" s="18">
        <v>25</v>
      </c>
      <c r="F237" s="18">
        <v>0</v>
      </c>
      <c r="G237" s="18">
        <v>21.52</v>
      </c>
      <c r="H237" s="18">
        <v>5.7</v>
      </c>
    </row>
    <row r="238" spans="2:8" x14ac:dyDescent="0.25">
      <c r="B238" s="42">
        <v>42972</v>
      </c>
      <c r="C238" s="18">
        <v>20.399999999999999</v>
      </c>
      <c r="D238" s="18">
        <v>29.8</v>
      </c>
      <c r="E238" s="18">
        <v>24.4</v>
      </c>
      <c r="F238" s="18">
        <v>0</v>
      </c>
      <c r="G238" s="18">
        <v>15.37</v>
      </c>
      <c r="H238" s="18">
        <v>4.5999999999999996</v>
      </c>
    </row>
    <row r="239" spans="2:8" x14ac:dyDescent="0.25">
      <c r="B239" s="42">
        <v>42973</v>
      </c>
      <c r="C239" s="18">
        <v>21.3</v>
      </c>
      <c r="D239" s="18">
        <v>30.8</v>
      </c>
      <c r="E239" s="18">
        <v>25.1</v>
      </c>
      <c r="F239" s="18">
        <v>0</v>
      </c>
      <c r="G239" s="18">
        <v>21.79</v>
      </c>
      <c r="H239" s="18">
        <v>6.2</v>
      </c>
    </row>
    <row r="240" spans="2:8" x14ac:dyDescent="0.25">
      <c r="B240" s="42">
        <v>42974</v>
      </c>
      <c r="C240" s="18">
        <v>21.2</v>
      </c>
      <c r="D240" s="18">
        <v>33.4</v>
      </c>
      <c r="E240" s="18">
        <v>25.4</v>
      </c>
      <c r="F240" s="18">
        <v>1</v>
      </c>
      <c r="G240" s="18">
        <v>17.13</v>
      </c>
      <c r="H240" s="18">
        <v>5.3</v>
      </c>
    </row>
    <row r="241" spans="2:8" x14ac:dyDescent="0.25">
      <c r="B241" s="42">
        <v>42975</v>
      </c>
      <c r="C241" s="18">
        <v>16.899999999999999</v>
      </c>
      <c r="D241" s="18">
        <v>36.1</v>
      </c>
      <c r="E241" s="18">
        <v>26.2</v>
      </c>
      <c r="F241" s="18">
        <v>0</v>
      </c>
      <c r="G241" s="18">
        <v>21.11</v>
      </c>
      <c r="H241" s="18">
        <v>4.8</v>
      </c>
    </row>
    <row r="242" spans="2:8" x14ac:dyDescent="0.25">
      <c r="B242" s="42">
        <v>42976</v>
      </c>
      <c r="C242" s="18">
        <v>19.600000000000001</v>
      </c>
      <c r="D242" s="18">
        <v>30.3</v>
      </c>
      <c r="E242" s="18">
        <v>25</v>
      </c>
      <c r="F242" s="18">
        <v>0</v>
      </c>
      <c r="G242" s="18">
        <v>16.72</v>
      </c>
      <c r="H242" s="18">
        <v>3.9</v>
      </c>
    </row>
    <row r="243" spans="2:8" x14ac:dyDescent="0.25">
      <c r="B243" s="42">
        <v>42977</v>
      </c>
      <c r="C243" s="18">
        <v>20.8</v>
      </c>
      <c r="D243" s="18">
        <v>29.9</v>
      </c>
      <c r="E243" s="18">
        <v>23.3</v>
      </c>
      <c r="F243" s="18">
        <v>5.5</v>
      </c>
      <c r="G243" s="18">
        <v>14.25</v>
      </c>
      <c r="H243" s="18">
        <v>3.8</v>
      </c>
    </row>
    <row r="244" spans="2:8" x14ac:dyDescent="0.25">
      <c r="B244" s="42">
        <v>42978</v>
      </c>
      <c r="C244" s="18">
        <v>15.5</v>
      </c>
      <c r="D244" s="18">
        <v>20.6</v>
      </c>
      <c r="E244" s="18">
        <v>17.600000000000001</v>
      </c>
      <c r="F244" s="18">
        <v>1</v>
      </c>
      <c r="G244" s="18">
        <v>10</v>
      </c>
      <c r="H244" s="18">
        <v>2.2999999999999998</v>
      </c>
    </row>
    <row r="245" spans="2:8" x14ac:dyDescent="0.25">
      <c r="B245" s="42">
        <v>42979</v>
      </c>
      <c r="C245" s="18">
        <v>13</v>
      </c>
      <c r="D245" s="18">
        <v>23.6</v>
      </c>
      <c r="E245" s="18">
        <v>17.899999999999999</v>
      </c>
      <c r="F245" s="18">
        <v>2</v>
      </c>
      <c r="G245" s="18">
        <v>20.82</v>
      </c>
      <c r="H245" s="18">
        <v>4.0999999999999996</v>
      </c>
    </row>
    <row r="246" spans="2:8" x14ac:dyDescent="0.25">
      <c r="B246" s="42">
        <v>42980</v>
      </c>
      <c r="C246" s="18">
        <v>13.2</v>
      </c>
      <c r="D246" s="18">
        <v>23.5</v>
      </c>
      <c r="E246" s="18">
        <v>17</v>
      </c>
      <c r="F246" s="18">
        <v>0</v>
      </c>
      <c r="G246" s="18">
        <v>19.899999999999999</v>
      </c>
      <c r="H246" s="18">
        <v>4.0999999999999996</v>
      </c>
    </row>
    <row r="247" spans="2:8" x14ac:dyDescent="0.25">
      <c r="B247" s="42">
        <v>42981</v>
      </c>
      <c r="C247" s="18">
        <v>8.4</v>
      </c>
      <c r="D247" s="18">
        <v>26</v>
      </c>
      <c r="E247" s="18">
        <v>17.3</v>
      </c>
      <c r="F247" s="18">
        <v>1</v>
      </c>
      <c r="G247" s="18">
        <v>17.079999999999998</v>
      </c>
      <c r="H247" s="18">
        <v>3</v>
      </c>
    </row>
    <row r="248" spans="2:8" x14ac:dyDescent="0.25">
      <c r="B248" s="42">
        <v>42982</v>
      </c>
      <c r="C248" s="18">
        <v>14.6</v>
      </c>
      <c r="D248" s="18">
        <v>26.8</v>
      </c>
      <c r="E248" s="18">
        <v>20.6</v>
      </c>
      <c r="F248" s="18">
        <v>0.5</v>
      </c>
      <c r="G248" s="18">
        <v>18.170000000000002</v>
      </c>
      <c r="H248" s="18">
        <v>3.5</v>
      </c>
    </row>
    <row r="249" spans="2:8" x14ac:dyDescent="0.25">
      <c r="B249" s="42">
        <v>42983</v>
      </c>
      <c r="C249" s="18">
        <v>15.3</v>
      </c>
      <c r="D249" s="18">
        <v>28.4</v>
      </c>
      <c r="E249" s="18">
        <v>22.2</v>
      </c>
      <c r="F249" s="18">
        <v>0</v>
      </c>
      <c r="G249" s="18">
        <v>20.72</v>
      </c>
      <c r="H249" s="18">
        <v>4.0999999999999996</v>
      </c>
    </row>
    <row r="250" spans="2:8" x14ac:dyDescent="0.25">
      <c r="B250" s="42">
        <v>42984</v>
      </c>
      <c r="C250" s="18">
        <v>17.8</v>
      </c>
      <c r="D250" s="18">
        <v>24.1</v>
      </c>
      <c r="E250" s="18">
        <v>19.7</v>
      </c>
      <c r="F250" s="18">
        <v>0.5</v>
      </c>
      <c r="G250" s="18">
        <v>14.13</v>
      </c>
      <c r="H250" s="18">
        <v>3.7</v>
      </c>
    </row>
    <row r="251" spans="2:8" x14ac:dyDescent="0.25">
      <c r="B251" s="42">
        <v>42985</v>
      </c>
      <c r="C251" s="18">
        <v>15.1</v>
      </c>
      <c r="D251" s="18">
        <v>20.8</v>
      </c>
      <c r="E251" s="18">
        <v>17.899999999999999</v>
      </c>
      <c r="F251" s="18">
        <v>0</v>
      </c>
      <c r="G251" s="18">
        <v>10.94</v>
      </c>
      <c r="H251" s="18">
        <v>3.1</v>
      </c>
    </row>
    <row r="252" spans="2:8" x14ac:dyDescent="0.25">
      <c r="B252" s="42">
        <v>42986</v>
      </c>
      <c r="C252" s="18">
        <v>16.2</v>
      </c>
      <c r="D252" s="18">
        <v>24</v>
      </c>
      <c r="E252" s="18">
        <v>18.600000000000001</v>
      </c>
      <c r="F252" s="18">
        <v>0</v>
      </c>
      <c r="G252" s="18">
        <v>18.82</v>
      </c>
      <c r="H252" s="18">
        <v>3.7</v>
      </c>
    </row>
    <row r="253" spans="2:8" x14ac:dyDescent="0.25">
      <c r="B253" s="42">
        <v>42987</v>
      </c>
      <c r="C253" s="18">
        <v>12.6</v>
      </c>
      <c r="D253" s="18">
        <v>20.399999999999999</v>
      </c>
      <c r="E253" s="18">
        <v>15.5</v>
      </c>
      <c r="F253" s="18">
        <v>17</v>
      </c>
      <c r="G253" s="18">
        <v>9.6999999999999993</v>
      </c>
      <c r="H253" s="18">
        <v>2.2000000000000002</v>
      </c>
    </row>
    <row r="254" spans="2:8" x14ac:dyDescent="0.25">
      <c r="B254" s="42">
        <v>42988</v>
      </c>
      <c r="C254" s="18">
        <v>12.1</v>
      </c>
      <c r="D254" s="18">
        <v>20.6</v>
      </c>
      <c r="E254" s="18">
        <v>15.7</v>
      </c>
      <c r="F254" s="18">
        <v>1</v>
      </c>
      <c r="G254" s="18">
        <v>14.66</v>
      </c>
      <c r="H254" s="18">
        <v>2.9</v>
      </c>
    </row>
    <row r="255" spans="2:8" x14ac:dyDescent="0.25">
      <c r="B255" s="42">
        <v>42989</v>
      </c>
      <c r="C255" s="18">
        <v>15.3</v>
      </c>
      <c r="D255" s="18">
        <v>22.1</v>
      </c>
      <c r="E255" s="18">
        <v>18</v>
      </c>
      <c r="F255" s="18">
        <v>0.5</v>
      </c>
      <c r="G255" s="18">
        <v>12.11</v>
      </c>
      <c r="H255" s="18">
        <v>3.2</v>
      </c>
    </row>
    <row r="256" spans="2:8" x14ac:dyDescent="0.25">
      <c r="B256" s="42">
        <v>42990</v>
      </c>
      <c r="C256" s="18">
        <v>13.3</v>
      </c>
      <c r="D256" s="18">
        <v>22.2</v>
      </c>
      <c r="E256" s="18">
        <v>16.600000000000001</v>
      </c>
      <c r="F256" s="18">
        <v>0.5</v>
      </c>
      <c r="G256" s="18">
        <v>15.43</v>
      </c>
      <c r="H256" s="18">
        <v>3.1</v>
      </c>
    </row>
    <row r="257" spans="2:8" x14ac:dyDescent="0.25">
      <c r="B257" s="42">
        <v>42991</v>
      </c>
      <c r="C257" s="18">
        <v>11.7</v>
      </c>
      <c r="D257" s="18">
        <v>27.1</v>
      </c>
      <c r="E257" s="18">
        <v>19.2</v>
      </c>
      <c r="F257" s="18">
        <v>0</v>
      </c>
      <c r="G257" s="18">
        <v>17.489999999999998</v>
      </c>
      <c r="H257" s="18">
        <v>3.1</v>
      </c>
    </row>
    <row r="258" spans="2:8" x14ac:dyDescent="0.25">
      <c r="B258" s="42">
        <v>42992</v>
      </c>
      <c r="C258" s="18">
        <v>12.9</v>
      </c>
      <c r="D258" s="18">
        <v>19.8</v>
      </c>
      <c r="E258" s="18">
        <v>16.2</v>
      </c>
      <c r="F258" s="18">
        <v>0</v>
      </c>
      <c r="G258" s="18">
        <v>8.9499999999999993</v>
      </c>
      <c r="H258" s="18">
        <v>2</v>
      </c>
    </row>
    <row r="259" spans="2:8" x14ac:dyDescent="0.25">
      <c r="B259" s="42">
        <v>42993</v>
      </c>
      <c r="C259" s="18">
        <v>9.8000000000000007</v>
      </c>
      <c r="D259" s="18">
        <v>18.399999999999999</v>
      </c>
      <c r="E259" s="18">
        <v>14</v>
      </c>
      <c r="F259" s="18">
        <v>1.5</v>
      </c>
      <c r="G259" s="18">
        <v>13</v>
      </c>
      <c r="H259" s="18">
        <v>2.2000000000000002</v>
      </c>
    </row>
    <row r="260" spans="2:8" x14ac:dyDescent="0.25">
      <c r="B260" s="42">
        <v>42994</v>
      </c>
      <c r="C260" s="18">
        <v>8.4</v>
      </c>
      <c r="D260" s="18">
        <v>18.3</v>
      </c>
      <c r="E260" s="18">
        <v>13.5</v>
      </c>
      <c r="F260" s="18">
        <v>1.5</v>
      </c>
      <c r="G260" s="18">
        <v>15.35</v>
      </c>
      <c r="H260" s="18">
        <v>2.5</v>
      </c>
    </row>
    <row r="261" spans="2:8" x14ac:dyDescent="0.25">
      <c r="B261" s="42">
        <v>42995</v>
      </c>
      <c r="C261" s="18">
        <v>8.1999999999999993</v>
      </c>
      <c r="D261" s="18">
        <v>16.600000000000001</v>
      </c>
      <c r="E261" s="18">
        <v>13</v>
      </c>
      <c r="F261" s="18">
        <v>4</v>
      </c>
      <c r="G261" s="18">
        <v>7.95</v>
      </c>
      <c r="H261" s="18">
        <v>1.4</v>
      </c>
    </row>
    <row r="262" spans="2:8" x14ac:dyDescent="0.25">
      <c r="B262" s="42">
        <v>42996</v>
      </c>
      <c r="C262" s="18">
        <v>12.4</v>
      </c>
      <c r="D262" s="18">
        <v>17.899999999999999</v>
      </c>
      <c r="E262" s="18">
        <v>14.1</v>
      </c>
      <c r="F262" s="18">
        <v>3.5</v>
      </c>
      <c r="G262" s="18">
        <v>9.75</v>
      </c>
      <c r="H262" s="18">
        <v>1.7</v>
      </c>
    </row>
    <row r="263" spans="2:8" x14ac:dyDescent="0.25">
      <c r="B263" s="42">
        <v>42997</v>
      </c>
      <c r="C263" s="18">
        <v>11</v>
      </c>
      <c r="D263" s="18">
        <v>20.6</v>
      </c>
      <c r="E263" s="18">
        <v>14.9</v>
      </c>
      <c r="F263" s="18">
        <v>0</v>
      </c>
      <c r="G263" s="18">
        <v>16.93</v>
      </c>
      <c r="H263" s="18">
        <v>3.2</v>
      </c>
    </row>
    <row r="264" spans="2:8" x14ac:dyDescent="0.25">
      <c r="B264" s="42">
        <v>42998</v>
      </c>
      <c r="C264" s="18">
        <v>7.3</v>
      </c>
      <c r="D264" s="18">
        <v>21.6</v>
      </c>
      <c r="E264" s="18">
        <v>13.9</v>
      </c>
      <c r="F264" s="18">
        <v>0</v>
      </c>
      <c r="G264" s="18">
        <v>20.010000000000002</v>
      </c>
      <c r="H264" s="18">
        <v>2.6</v>
      </c>
    </row>
    <row r="265" spans="2:8" x14ac:dyDescent="0.25">
      <c r="B265" s="42">
        <v>42999</v>
      </c>
      <c r="C265" s="18">
        <v>6.7</v>
      </c>
      <c r="D265" s="18">
        <v>27.6</v>
      </c>
      <c r="E265" s="18">
        <v>16.600000000000001</v>
      </c>
      <c r="F265" s="18">
        <v>0</v>
      </c>
      <c r="G265" s="18">
        <v>19.239999999999998</v>
      </c>
      <c r="H265" s="18">
        <v>3</v>
      </c>
    </row>
    <row r="266" spans="2:8" x14ac:dyDescent="0.25">
      <c r="B266" s="42">
        <v>43000</v>
      </c>
      <c r="C266" s="18">
        <v>12.7</v>
      </c>
      <c r="D266" s="18">
        <v>22.4</v>
      </c>
      <c r="E266" s="18">
        <v>17.100000000000001</v>
      </c>
      <c r="F266" s="18">
        <v>0</v>
      </c>
      <c r="G266" s="18">
        <v>12.71</v>
      </c>
      <c r="H266" s="18">
        <v>2.2000000000000002</v>
      </c>
    </row>
    <row r="267" spans="2:8" x14ac:dyDescent="0.25">
      <c r="B267" s="42">
        <v>43001</v>
      </c>
      <c r="C267" s="18">
        <v>10.1</v>
      </c>
      <c r="D267" s="18">
        <v>26.6</v>
      </c>
      <c r="E267" s="18">
        <v>18</v>
      </c>
      <c r="F267" s="18">
        <v>0.5</v>
      </c>
      <c r="G267" s="18">
        <v>17.96</v>
      </c>
      <c r="H267" s="18">
        <v>3.1</v>
      </c>
    </row>
    <row r="268" spans="2:8" x14ac:dyDescent="0.25">
      <c r="B268" s="42">
        <v>43002</v>
      </c>
      <c r="C268" s="18">
        <v>10.6</v>
      </c>
      <c r="D268" s="18">
        <v>28.7</v>
      </c>
      <c r="E268" s="18">
        <v>18.899999999999999</v>
      </c>
      <c r="F268" s="18">
        <v>0</v>
      </c>
      <c r="G268" s="18">
        <v>18.27</v>
      </c>
      <c r="H268" s="18">
        <v>2.9</v>
      </c>
    </row>
    <row r="269" spans="2:8" x14ac:dyDescent="0.25">
      <c r="B269" s="42">
        <v>43003</v>
      </c>
      <c r="C269" s="18">
        <v>11.6</v>
      </c>
      <c r="D269" s="18">
        <v>21</v>
      </c>
      <c r="E269" s="18">
        <v>16.7</v>
      </c>
      <c r="F269" s="18">
        <v>10</v>
      </c>
      <c r="G269" s="18">
        <v>5.52</v>
      </c>
      <c r="H269" s="18">
        <v>1.1000000000000001</v>
      </c>
    </row>
    <row r="270" spans="2:8" x14ac:dyDescent="0.25">
      <c r="B270" s="42">
        <v>43004</v>
      </c>
      <c r="C270" s="18">
        <v>12.2</v>
      </c>
      <c r="D270" s="18">
        <v>21.5</v>
      </c>
      <c r="E270" s="18">
        <v>15.7</v>
      </c>
      <c r="F270" s="18">
        <v>0</v>
      </c>
      <c r="G270" s="18">
        <v>16.54</v>
      </c>
      <c r="H270" s="18">
        <v>2.5</v>
      </c>
    </row>
    <row r="271" spans="2:8" x14ac:dyDescent="0.25">
      <c r="B271" s="42">
        <v>43005</v>
      </c>
      <c r="C271" s="18">
        <v>8</v>
      </c>
      <c r="D271" s="18">
        <v>26.3</v>
      </c>
      <c r="E271" s="18">
        <v>17.100000000000001</v>
      </c>
      <c r="F271" s="18">
        <v>0</v>
      </c>
      <c r="G271" s="18">
        <v>18.600000000000001</v>
      </c>
      <c r="H271" s="18">
        <v>3</v>
      </c>
    </row>
    <row r="272" spans="2:8" x14ac:dyDescent="0.25">
      <c r="B272" s="42">
        <v>43006</v>
      </c>
      <c r="C272" s="18">
        <v>15.3</v>
      </c>
      <c r="D272" s="18">
        <v>25.7</v>
      </c>
      <c r="E272" s="18">
        <v>19.399999999999999</v>
      </c>
      <c r="F272" s="18">
        <v>0</v>
      </c>
      <c r="G272" s="18">
        <v>16.54</v>
      </c>
      <c r="H272" s="18">
        <v>3.5</v>
      </c>
    </row>
    <row r="273" spans="2:8" x14ac:dyDescent="0.25">
      <c r="B273" s="42">
        <v>43007</v>
      </c>
      <c r="C273" s="18">
        <v>13</v>
      </c>
      <c r="D273" s="18">
        <v>27</v>
      </c>
      <c r="E273" s="18">
        <v>19.899999999999999</v>
      </c>
      <c r="F273" s="18">
        <v>0</v>
      </c>
      <c r="G273" s="18">
        <v>17.95</v>
      </c>
      <c r="H273" s="18">
        <v>3.3</v>
      </c>
    </row>
    <row r="274" spans="2:8" x14ac:dyDescent="0.25">
      <c r="B274" s="42">
        <v>43008</v>
      </c>
      <c r="C274" s="18">
        <v>13.3</v>
      </c>
      <c r="D274" s="18">
        <v>18.399999999999999</v>
      </c>
      <c r="E274" s="18">
        <v>15</v>
      </c>
      <c r="F274" s="18">
        <v>10</v>
      </c>
      <c r="G274" s="18">
        <v>2.19</v>
      </c>
      <c r="H274" s="18">
        <v>0.5</v>
      </c>
    </row>
    <row r="275" spans="2:8" x14ac:dyDescent="0.25">
      <c r="B275" s="42">
        <v>43009</v>
      </c>
      <c r="C275" s="18">
        <v>10.3</v>
      </c>
      <c r="D275" s="18">
        <v>18.899999999999999</v>
      </c>
      <c r="E275" s="18">
        <v>14.8</v>
      </c>
      <c r="F275" s="18">
        <v>8</v>
      </c>
      <c r="G275" s="18">
        <v>8.73</v>
      </c>
      <c r="H275" s="18">
        <v>1.2</v>
      </c>
    </row>
    <row r="276" spans="2:8" x14ac:dyDescent="0.25">
      <c r="B276" s="42">
        <v>43010</v>
      </c>
      <c r="C276" s="18">
        <v>15.5</v>
      </c>
      <c r="D276" s="18">
        <v>21.2</v>
      </c>
      <c r="E276" s="18">
        <v>18.8</v>
      </c>
      <c r="F276" s="18">
        <v>1</v>
      </c>
      <c r="G276" s="18">
        <v>6.13</v>
      </c>
      <c r="H276" s="18">
        <v>1</v>
      </c>
    </row>
    <row r="277" spans="2:8" x14ac:dyDescent="0.25">
      <c r="B277" s="42">
        <v>43011</v>
      </c>
      <c r="C277" s="18">
        <v>18.399999999999999</v>
      </c>
      <c r="D277" s="18">
        <v>24</v>
      </c>
      <c r="E277" s="18">
        <v>19.399999999999999</v>
      </c>
      <c r="F277" s="18">
        <v>0.5</v>
      </c>
      <c r="G277" s="18">
        <v>8.9499999999999993</v>
      </c>
      <c r="H277" s="18">
        <v>1.9</v>
      </c>
    </row>
    <row r="278" spans="2:8" x14ac:dyDescent="0.25">
      <c r="B278" s="42">
        <v>43012</v>
      </c>
      <c r="C278" s="18">
        <v>13.5</v>
      </c>
      <c r="D278" s="18">
        <v>23.2</v>
      </c>
      <c r="E278" s="18">
        <v>16.899999999999999</v>
      </c>
      <c r="F278" s="18">
        <v>0.5</v>
      </c>
      <c r="G278" s="18">
        <v>10.98</v>
      </c>
      <c r="H278" s="18">
        <v>1.8</v>
      </c>
    </row>
    <row r="279" spans="2:8" x14ac:dyDescent="0.25">
      <c r="B279" s="42">
        <v>43013</v>
      </c>
      <c r="C279" s="18">
        <v>9.1</v>
      </c>
      <c r="D279" s="18">
        <v>24.4</v>
      </c>
      <c r="E279" s="18">
        <v>17.2</v>
      </c>
      <c r="F279" s="18">
        <v>0</v>
      </c>
      <c r="G279" s="18">
        <v>16.86</v>
      </c>
      <c r="H279" s="18">
        <v>2.2999999999999998</v>
      </c>
    </row>
    <row r="280" spans="2:8" x14ac:dyDescent="0.25">
      <c r="B280" s="42">
        <v>43014</v>
      </c>
      <c r="C280" s="18">
        <v>12.6</v>
      </c>
      <c r="D280" s="18">
        <v>20</v>
      </c>
      <c r="E280" s="18">
        <v>14.8</v>
      </c>
      <c r="F280" s="18">
        <v>1.5</v>
      </c>
      <c r="G280" s="18">
        <v>12.08</v>
      </c>
      <c r="H280" s="18">
        <v>2.6</v>
      </c>
    </row>
    <row r="281" spans="2:8" x14ac:dyDescent="0.25">
      <c r="B281" s="42">
        <v>43015</v>
      </c>
      <c r="C281" s="18">
        <v>5.3</v>
      </c>
      <c r="D281" s="18">
        <v>19.5</v>
      </c>
      <c r="E281" s="18">
        <v>11.5</v>
      </c>
      <c r="F281" s="18">
        <v>0</v>
      </c>
      <c r="G281" s="18">
        <v>17.28</v>
      </c>
      <c r="H281" s="18">
        <v>1.8</v>
      </c>
    </row>
    <row r="282" spans="2:8" x14ac:dyDescent="0.25">
      <c r="B282" s="42">
        <v>43016</v>
      </c>
      <c r="C282" s="18">
        <v>4</v>
      </c>
      <c r="D282" s="18">
        <v>20.2</v>
      </c>
      <c r="E282" s="18">
        <v>12.1</v>
      </c>
      <c r="F282" s="18">
        <v>0</v>
      </c>
      <c r="G282" s="18">
        <v>16.71</v>
      </c>
      <c r="H282" s="18">
        <v>1.8</v>
      </c>
    </row>
    <row r="283" spans="2:8" x14ac:dyDescent="0.25">
      <c r="B283" s="42">
        <v>43017</v>
      </c>
      <c r="C283" s="18">
        <v>8.3000000000000007</v>
      </c>
      <c r="D283" s="18">
        <v>20.399999999999999</v>
      </c>
      <c r="E283" s="18">
        <v>13.9</v>
      </c>
      <c r="F283" s="18">
        <v>0</v>
      </c>
      <c r="G283" s="18">
        <v>12.45</v>
      </c>
      <c r="H283" s="18">
        <v>1.6</v>
      </c>
    </row>
    <row r="284" spans="2:8" x14ac:dyDescent="0.25">
      <c r="B284" s="42">
        <v>43018</v>
      </c>
      <c r="C284" s="18">
        <v>7.4</v>
      </c>
      <c r="D284" s="18">
        <v>21.8</v>
      </c>
      <c r="E284" s="18">
        <v>13.6</v>
      </c>
      <c r="F284" s="18">
        <v>0</v>
      </c>
      <c r="G284" s="18">
        <v>14.97</v>
      </c>
      <c r="H284" s="18">
        <v>1.7</v>
      </c>
    </row>
    <row r="285" spans="2:8" x14ac:dyDescent="0.25">
      <c r="B285" s="42">
        <v>43019</v>
      </c>
      <c r="C285" s="18">
        <v>6.6</v>
      </c>
      <c r="D285" s="18">
        <v>26.2</v>
      </c>
      <c r="E285" s="18">
        <v>16.3</v>
      </c>
      <c r="F285" s="18">
        <v>0</v>
      </c>
      <c r="G285" s="18">
        <v>15.81</v>
      </c>
      <c r="H285" s="18">
        <v>2.2000000000000002</v>
      </c>
    </row>
    <row r="286" spans="2:8" x14ac:dyDescent="0.25">
      <c r="B286" s="42">
        <v>43020</v>
      </c>
      <c r="C286" s="18">
        <v>12.5</v>
      </c>
      <c r="D286" s="18">
        <v>23</v>
      </c>
      <c r="E286" s="18">
        <v>16.600000000000001</v>
      </c>
      <c r="F286" s="18">
        <v>0</v>
      </c>
      <c r="G286" s="18">
        <v>13.03</v>
      </c>
      <c r="H286" s="18">
        <v>1.8</v>
      </c>
    </row>
    <row r="287" spans="2:8" x14ac:dyDescent="0.25">
      <c r="B287" s="42">
        <v>43021</v>
      </c>
      <c r="C287" s="18">
        <v>7.7</v>
      </c>
      <c r="D287" s="18">
        <v>27.4</v>
      </c>
      <c r="E287" s="18">
        <v>17.3</v>
      </c>
      <c r="F287" s="18">
        <v>0.5</v>
      </c>
      <c r="G287" s="18">
        <v>15.13</v>
      </c>
      <c r="H287" s="18">
        <v>2.4</v>
      </c>
    </row>
    <row r="288" spans="2:8" x14ac:dyDescent="0.25">
      <c r="B288" s="42">
        <v>43022</v>
      </c>
      <c r="C288" s="18">
        <v>13.5</v>
      </c>
      <c r="D288" s="18">
        <v>21.9</v>
      </c>
      <c r="E288" s="18">
        <v>17.5</v>
      </c>
      <c r="F288" s="18">
        <v>0</v>
      </c>
      <c r="G288" s="18">
        <v>13.88</v>
      </c>
      <c r="H288" s="18">
        <v>2.4</v>
      </c>
    </row>
    <row r="289" spans="2:8" x14ac:dyDescent="0.25">
      <c r="B289" s="42">
        <v>43023</v>
      </c>
      <c r="C289" s="18">
        <v>17.5</v>
      </c>
      <c r="D289" s="18">
        <v>24.6</v>
      </c>
      <c r="E289" s="18">
        <v>20.2</v>
      </c>
      <c r="F289" s="18">
        <v>0</v>
      </c>
      <c r="G289" s="18">
        <v>14.73</v>
      </c>
      <c r="H289" s="18">
        <v>3.6</v>
      </c>
    </row>
    <row r="290" spans="2:8" x14ac:dyDescent="0.25">
      <c r="B290" s="42">
        <v>43024</v>
      </c>
      <c r="C290" s="18">
        <v>17.8</v>
      </c>
      <c r="D290" s="18">
        <v>24.1</v>
      </c>
      <c r="E290" s="18">
        <v>19.7</v>
      </c>
      <c r="F290" s="18">
        <v>0</v>
      </c>
      <c r="G290" s="18">
        <v>14.28</v>
      </c>
      <c r="H290" s="18">
        <v>3.7</v>
      </c>
    </row>
    <row r="291" spans="2:8" x14ac:dyDescent="0.25">
      <c r="B291" s="42">
        <v>43025</v>
      </c>
      <c r="C291" s="18">
        <v>16.899999999999999</v>
      </c>
      <c r="D291" s="18">
        <v>22.7</v>
      </c>
      <c r="E291" s="18">
        <v>19</v>
      </c>
      <c r="F291" s="18">
        <v>0</v>
      </c>
      <c r="G291" s="18">
        <v>14.39</v>
      </c>
      <c r="H291" s="18">
        <v>3.3</v>
      </c>
    </row>
    <row r="292" spans="2:8" x14ac:dyDescent="0.25">
      <c r="B292" s="42">
        <v>43026</v>
      </c>
      <c r="C292" s="18">
        <v>17.2</v>
      </c>
      <c r="D292" s="18">
        <v>25.5</v>
      </c>
      <c r="E292" s="18">
        <v>19.7</v>
      </c>
      <c r="F292" s="18">
        <v>0</v>
      </c>
      <c r="G292" s="18">
        <v>11.05</v>
      </c>
      <c r="H292" s="18">
        <v>3.1</v>
      </c>
    </row>
    <row r="293" spans="2:8" x14ac:dyDescent="0.25">
      <c r="B293" s="42">
        <v>43027</v>
      </c>
      <c r="C293" s="18">
        <v>13.8</v>
      </c>
      <c r="D293" s="18">
        <v>18.600000000000001</v>
      </c>
      <c r="E293" s="18">
        <v>15</v>
      </c>
      <c r="F293" s="18">
        <v>0</v>
      </c>
      <c r="G293" s="18">
        <v>5.38</v>
      </c>
      <c r="H293" s="18">
        <v>1.1000000000000001</v>
      </c>
    </row>
    <row r="294" spans="2:8" x14ac:dyDescent="0.25">
      <c r="B294" s="42">
        <v>43028</v>
      </c>
      <c r="C294" s="18">
        <v>10.3</v>
      </c>
      <c r="D294" s="18">
        <v>22.6</v>
      </c>
      <c r="E294" s="18">
        <v>16.2</v>
      </c>
      <c r="F294" s="18">
        <v>0.5</v>
      </c>
      <c r="G294" s="18">
        <v>10.18</v>
      </c>
      <c r="H294" s="18">
        <v>1.4</v>
      </c>
    </row>
    <row r="295" spans="2:8" x14ac:dyDescent="0.25">
      <c r="B295" s="42">
        <v>43029</v>
      </c>
      <c r="C295" s="18">
        <v>10.9</v>
      </c>
      <c r="D295" s="18">
        <v>19.100000000000001</v>
      </c>
      <c r="E295" s="18">
        <v>14.6</v>
      </c>
      <c r="F295" s="18">
        <v>1</v>
      </c>
      <c r="G295" s="18">
        <v>4.57</v>
      </c>
      <c r="H295" s="18">
        <v>1</v>
      </c>
    </row>
    <row r="296" spans="2:8" x14ac:dyDescent="0.25">
      <c r="B296" s="42">
        <v>43030</v>
      </c>
      <c r="C296" s="18">
        <v>10.9</v>
      </c>
      <c r="D296" s="18">
        <v>16.7</v>
      </c>
      <c r="E296" s="18">
        <v>12.9</v>
      </c>
      <c r="F296" s="18">
        <v>2</v>
      </c>
      <c r="G296" s="18">
        <v>8.76</v>
      </c>
      <c r="H296" s="18">
        <v>1.6</v>
      </c>
    </row>
    <row r="297" spans="2:8" x14ac:dyDescent="0.25">
      <c r="B297" s="42">
        <v>43031</v>
      </c>
      <c r="C297" s="18">
        <v>10.4</v>
      </c>
      <c r="D297" s="18">
        <v>18</v>
      </c>
      <c r="E297" s="18">
        <v>13</v>
      </c>
      <c r="F297" s="18">
        <v>0</v>
      </c>
      <c r="G297" s="18">
        <v>10.02</v>
      </c>
      <c r="H297" s="18">
        <v>1.3</v>
      </c>
    </row>
    <row r="298" spans="2:8" x14ac:dyDescent="0.25">
      <c r="B298" s="42">
        <v>43032</v>
      </c>
      <c r="C298" s="18">
        <v>8.4</v>
      </c>
      <c r="D298" s="18">
        <v>22.4</v>
      </c>
      <c r="E298" s="18">
        <v>14.2</v>
      </c>
      <c r="F298" s="18">
        <v>0</v>
      </c>
      <c r="G298" s="18">
        <v>12.58</v>
      </c>
      <c r="H298" s="18">
        <v>1.3</v>
      </c>
    </row>
    <row r="299" spans="2:8" x14ac:dyDescent="0.25">
      <c r="B299" s="42">
        <v>43033</v>
      </c>
      <c r="C299" s="18">
        <v>7</v>
      </c>
      <c r="D299" s="18">
        <v>26.4</v>
      </c>
      <c r="E299" s="18">
        <v>16.3</v>
      </c>
      <c r="F299" s="18">
        <v>0</v>
      </c>
      <c r="G299" s="18">
        <v>13.14</v>
      </c>
      <c r="H299" s="18">
        <v>1.7</v>
      </c>
    </row>
    <row r="300" spans="2:8" x14ac:dyDescent="0.25">
      <c r="B300" s="42">
        <v>43034</v>
      </c>
      <c r="C300" s="18">
        <v>13</v>
      </c>
      <c r="D300" s="18">
        <v>28.3</v>
      </c>
      <c r="E300" s="18">
        <v>17.8</v>
      </c>
      <c r="F300" s="18">
        <v>0</v>
      </c>
      <c r="G300" s="18">
        <v>12.91</v>
      </c>
      <c r="H300" s="18">
        <v>2.2999999999999998</v>
      </c>
    </row>
    <row r="301" spans="2:8" x14ac:dyDescent="0.25">
      <c r="B301" s="42">
        <v>43035</v>
      </c>
      <c r="C301" s="18">
        <v>13.6</v>
      </c>
      <c r="D301" s="18">
        <v>19.600000000000001</v>
      </c>
      <c r="E301" s="18">
        <v>16.399999999999999</v>
      </c>
      <c r="F301" s="18">
        <v>0</v>
      </c>
      <c r="G301" s="18">
        <v>3.85</v>
      </c>
      <c r="H301" s="18">
        <v>1.4</v>
      </c>
    </row>
    <row r="302" spans="2:8" x14ac:dyDescent="0.25">
      <c r="B302" s="42">
        <v>43036</v>
      </c>
      <c r="C302" s="18">
        <v>12.1</v>
      </c>
      <c r="D302" s="18">
        <v>17.899999999999999</v>
      </c>
      <c r="E302" s="18">
        <v>13.5</v>
      </c>
      <c r="F302" s="18">
        <v>0</v>
      </c>
      <c r="G302" s="18">
        <v>13.03</v>
      </c>
      <c r="H302" s="18">
        <v>2</v>
      </c>
    </row>
    <row r="303" spans="2:8" x14ac:dyDescent="0.25">
      <c r="B303" s="42">
        <v>43037</v>
      </c>
      <c r="C303" s="18">
        <v>2.9</v>
      </c>
      <c r="D303" s="18">
        <v>16</v>
      </c>
      <c r="E303" s="18">
        <v>11.2</v>
      </c>
      <c r="F303" s="18">
        <v>0</v>
      </c>
      <c r="G303" s="18">
        <v>8.7799999999999994</v>
      </c>
      <c r="H303" s="18">
        <v>0.7</v>
      </c>
    </row>
    <row r="304" spans="2:8" x14ac:dyDescent="0.25">
      <c r="B304" s="42">
        <v>43038</v>
      </c>
      <c r="C304" s="18">
        <v>11.1</v>
      </c>
      <c r="D304" s="18">
        <v>15.4</v>
      </c>
      <c r="E304" s="18">
        <v>11.5</v>
      </c>
      <c r="F304" s="18">
        <v>1.5</v>
      </c>
      <c r="G304" s="18">
        <v>6.54</v>
      </c>
      <c r="H304" s="18">
        <v>1.3</v>
      </c>
    </row>
    <row r="305" spans="2:8" x14ac:dyDescent="0.25">
      <c r="B305" s="42">
        <v>43039</v>
      </c>
      <c r="C305" s="18">
        <v>0.2</v>
      </c>
      <c r="D305" s="18">
        <v>15.7</v>
      </c>
      <c r="E305" s="18">
        <v>6.8</v>
      </c>
      <c r="F305" s="18">
        <v>0</v>
      </c>
      <c r="G305" s="18">
        <v>12.58</v>
      </c>
      <c r="H305" s="18">
        <v>0.7</v>
      </c>
    </row>
    <row r="306" spans="2:8" x14ac:dyDescent="0.25">
      <c r="B306" s="42">
        <v>43040</v>
      </c>
      <c r="C306" s="18">
        <v>1.5</v>
      </c>
      <c r="D306" s="18">
        <v>19.2</v>
      </c>
      <c r="E306" s="18">
        <v>11.3</v>
      </c>
      <c r="F306" s="18">
        <v>0.5</v>
      </c>
      <c r="G306" s="18">
        <v>10.97</v>
      </c>
      <c r="H306" s="18">
        <v>0.9</v>
      </c>
    </row>
    <row r="307" spans="2:8" x14ac:dyDescent="0.25">
      <c r="B307" s="42">
        <v>43041</v>
      </c>
      <c r="C307" s="18">
        <v>12.1</v>
      </c>
      <c r="D307" s="18">
        <v>19.7</v>
      </c>
      <c r="E307" s="18">
        <v>15.3</v>
      </c>
      <c r="F307" s="18">
        <v>0</v>
      </c>
      <c r="G307" s="18">
        <v>7.86</v>
      </c>
      <c r="H307" s="18">
        <v>1.4</v>
      </c>
    </row>
    <row r="308" spans="2:8" x14ac:dyDescent="0.25">
      <c r="B308" s="42">
        <v>43042</v>
      </c>
      <c r="C308" s="18">
        <v>9.1999999999999993</v>
      </c>
      <c r="D308" s="18">
        <v>18.899999999999999</v>
      </c>
      <c r="E308" s="18">
        <v>13.7</v>
      </c>
      <c r="F308" s="18">
        <v>0</v>
      </c>
      <c r="G308" s="18">
        <v>9.27</v>
      </c>
      <c r="H308" s="18">
        <v>1.1000000000000001</v>
      </c>
    </row>
    <row r="309" spans="2:8" x14ac:dyDescent="0.25">
      <c r="B309" s="42">
        <v>43043</v>
      </c>
      <c r="C309" s="18">
        <v>8.4</v>
      </c>
      <c r="D309" s="18">
        <v>18.8</v>
      </c>
      <c r="E309" s="18">
        <v>14.2</v>
      </c>
      <c r="F309" s="18">
        <v>1.5</v>
      </c>
      <c r="G309" s="18">
        <v>3.97</v>
      </c>
      <c r="H309" s="18">
        <v>0.5</v>
      </c>
    </row>
    <row r="310" spans="2:8" x14ac:dyDescent="0.25">
      <c r="B310" s="42">
        <v>43044</v>
      </c>
      <c r="C310" s="18">
        <v>7.8</v>
      </c>
      <c r="D310" s="18">
        <v>14.3</v>
      </c>
      <c r="E310" s="18">
        <v>10.199999999999999</v>
      </c>
      <c r="F310" s="18">
        <v>3</v>
      </c>
      <c r="G310" s="18">
        <v>7.21</v>
      </c>
      <c r="H310" s="18">
        <v>1.2</v>
      </c>
    </row>
    <row r="311" spans="2:8" x14ac:dyDescent="0.25">
      <c r="B311" s="42">
        <v>43045</v>
      </c>
      <c r="C311" s="18">
        <v>4.7</v>
      </c>
      <c r="D311" s="18">
        <v>10.3</v>
      </c>
      <c r="E311" s="18">
        <v>7</v>
      </c>
      <c r="F311" s="18">
        <v>0.5</v>
      </c>
      <c r="G311" s="18">
        <v>9.1</v>
      </c>
      <c r="H311" s="18">
        <v>1.1000000000000001</v>
      </c>
    </row>
    <row r="312" spans="2:8" x14ac:dyDescent="0.25">
      <c r="B312" s="42">
        <v>43046</v>
      </c>
      <c r="C312" s="18">
        <v>2.5</v>
      </c>
      <c r="D312" s="18">
        <v>11</v>
      </c>
      <c r="E312" s="18">
        <v>6.1</v>
      </c>
      <c r="F312" s="18">
        <v>0.5</v>
      </c>
      <c r="G312" s="18">
        <v>11.6</v>
      </c>
      <c r="H312" s="18">
        <v>0.9</v>
      </c>
    </row>
    <row r="313" spans="2:8" x14ac:dyDescent="0.25">
      <c r="B313" s="42">
        <v>43047</v>
      </c>
      <c r="C313" s="18">
        <v>1.8</v>
      </c>
      <c r="D313" s="18">
        <v>13</v>
      </c>
      <c r="E313" s="18">
        <v>7.2</v>
      </c>
      <c r="F313" s="18">
        <v>6.5</v>
      </c>
      <c r="G313" s="18">
        <v>7.27</v>
      </c>
      <c r="H313" s="18">
        <v>0.7</v>
      </c>
    </row>
    <row r="314" spans="2:8" x14ac:dyDescent="0.25">
      <c r="B314" s="42">
        <v>43048</v>
      </c>
      <c r="C314" s="18">
        <v>6.1</v>
      </c>
      <c r="D314" s="18">
        <v>8.4</v>
      </c>
      <c r="E314" s="18">
        <v>7.2</v>
      </c>
      <c r="F314" s="18">
        <v>2</v>
      </c>
      <c r="G314" s="18">
        <v>1.34</v>
      </c>
      <c r="H314" s="18">
        <v>0.2</v>
      </c>
    </row>
    <row r="315" spans="2:8" x14ac:dyDescent="0.25">
      <c r="B315" s="42">
        <v>43049</v>
      </c>
      <c r="C315" s="18">
        <v>6.6</v>
      </c>
      <c r="D315" s="18">
        <v>12.4</v>
      </c>
      <c r="E315" s="18">
        <v>9.9</v>
      </c>
      <c r="F315" s="18">
        <v>1.5</v>
      </c>
      <c r="G315" s="18">
        <v>5.46</v>
      </c>
      <c r="H315" s="18">
        <v>0.5</v>
      </c>
    </row>
    <row r="316" spans="2:8" x14ac:dyDescent="0.25">
      <c r="B316" s="42">
        <v>43050</v>
      </c>
      <c r="C316" s="18">
        <v>10.8</v>
      </c>
      <c r="D316" s="18">
        <v>14.5</v>
      </c>
      <c r="E316" s="18">
        <v>12.3</v>
      </c>
      <c r="F316" s="18">
        <v>0.5</v>
      </c>
      <c r="G316" s="18">
        <v>3.48</v>
      </c>
      <c r="H316" s="18">
        <v>0.6</v>
      </c>
    </row>
    <row r="317" spans="2:8" x14ac:dyDescent="0.25">
      <c r="B317" s="42">
        <v>43051</v>
      </c>
      <c r="C317" s="18">
        <v>11.8</v>
      </c>
      <c r="D317" s="18">
        <v>15.5</v>
      </c>
      <c r="E317" s="18">
        <v>12.6</v>
      </c>
      <c r="F317" s="18">
        <v>2.5</v>
      </c>
      <c r="G317" s="18">
        <v>5.46</v>
      </c>
      <c r="H317" s="18">
        <v>1.1000000000000001</v>
      </c>
    </row>
    <row r="318" spans="2:8" x14ac:dyDescent="0.25">
      <c r="B318" s="42">
        <v>43052</v>
      </c>
      <c r="C318" s="18">
        <v>4</v>
      </c>
      <c r="D318" s="18">
        <v>9.1999999999999993</v>
      </c>
      <c r="E318" s="18">
        <v>6.7</v>
      </c>
      <c r="F318" s="18">
        <v>0</v>
      </c>
      <c r="G318" s="18">
        <v>5.86</v>
      </c>
      <c r="H318" s="18">
        <v>1</v>
      </c>
    </row>
    <row r="319" spans="2:8" x14ac:dyDescent="0.25">
      <c r="B319" s="42">
        <v>43053</v>
      </c>
      <c r="C319" s="18">
        <v>3.1</v>
      </c>
      <c r="D319" s="18">
        <v>10.4</v>
      </c>
      <c r="E319" s="18">
        <v>6</v>
      </c>
      <c r="F319" s="18">
        <v>0</v>
      </c>
      <c r="G319" s="18">
        <v>9.93</v>
      </c>
      <c r="H319" s="18">
        <v>0.6</v>
      </c>
    </row>
    <row r="320" spans="2:8" x14ac:dyDescent="0.25">
      <c r="B320" s="42">
        <v>43054</v>
      </c>
      <c r="C320" s="18">
        <v>-1.2</v>
      </c>
      <c r="D320" s="18">
        <v>10.4</v>
      </c>
      <c r="E320" s="18">
        <v>3.5</v>
      </c>
      <c r="F320" s="18">
        <v>0</v>
      </c>
      <c r="G320" s="18">
        <v>8.64</v>
      </c>
      <c r="H320" s="18">
        <v>0.2</v>
      </c>
    </row>
    <row r="321" spans="2:8" x14ac:dyDescent="0.25">
      <c r="B321" s="42">
        <v>43055</v>
      </c>
      <c r="C321" s="18">
        <v>-2.5</v>
      </c>
      <c r="D321" s="18">
        <v>11.5</v>
      </c>
      <c r="E321" s="18">
        <v>3.3</v>
      </c>
      <c r="F321" s="18">
        <v>0</v>
      </c>
      <c r="G321" s="18">
        <v>9.75</v>
      </c>
      <c r="H321" s="18">
        <v>0.2</v>
      </c>
    </row>
    <row r="322" spans="2:8" x14ac:dyDescent="0.25">
      <c r="B322" s="42">
        <v>43056</v>
      </c>
      <c r="C322" s="18">
        <v>-1.5</v>
      </c>
      <c r="D322" s="18">
        <v>14.2</v>
      </c>
      <c r="E322" s="18">
        <v>5.0999999999999996</v>
      </c>
      <c r="F322" s="18">
        <v>0.5</v>
      </c>
      <c r="G322" s="18">
        <v>9.3699999999999992</v>
      </c>
      <c r="H322" s="18">
        <v>0.2</v>
      </c>
    </row>
    <row r="323" spans="2:8" x14ac:dyDescent="0.25">
      <c r="B323" s="42">
        <v>43057</v>
      </c>
      <c r="C323" s="18">
        <v>-0.5</v>
      </c>
      <c r="D323" s="18">
        <v>9.6</v>
      </c>
      <c r="E323" s="18">
        <v>4</v>
      </c>
      <c r="F323" s="18">
        <v>0</v>
      </c>
      <c r="G323" s="18">
        <v>4.43</v>
      </c>
      <c r="H323" s="18">
        <v>0.3</v>
      </c>
    </row>
    <row r="324" spans="2:8" x14ac:dyDescent="0.25">
      <c r="B324" s="42">
        <v>43058</v>
      </c>
      <c r="C324" s="18">
        <v>-0.8</v>
      </c>
      <c r="D324" s="18">
        <v>9.3000000000000007</v>
      </c>
      <c r="E324" s="18">
        <v>2.7</v>
      </c>
      <c r="F324" s="18">
        <v>0</v>
      </c>
      <c r="G324" s="18">
        <v>7.22</v>
      </c>
      <c r="H324" s="18">
        <v>0.2</v>
      </c>
    </row>
    <row r="325" spans="2:8" x14ac:dyDescent="0.25">
      <c r="B325" s="42">
        <v>43059</v>
      </c>
      <c r="C325" s="18">
        <v>-1.4</v>
      </c>
      <c r="D325" s="18">
        <v>8</v>
      </c>
      <c r="E325" s="18">
        <v>3.7</v>
      </c>
      <c r="F325" s="18">
        <v>0.5</v>
      </c>
      <c r="G325" s="18">
        <v>3.36</v>
      </c>
      <c r="H325" s="18">
        <v>0.1</v>
      </c>
    </row>
    <row r="326" spans="2:8" x14ac:dyDescent="0.25">
      <c r="B326" s="42">
        <v>43060</v>
      </c>
      <c r="C326" s="18">
        <v>0.2</v>
      </c>
      <c r="D326" s="18">
        <v>18</v>
      </c>
      <c r="E326" s="18">
        <v>6.5</v>
      </c>
      <c r="F326" s="18">
        <v>0</v>
      </c>
      <c r="G326" s="18">
        <v>9.06</v>
      </c>
      <c r="H326" s="18">
        <v>0.2</v>
      </c>
    </row>
    <row r="327" spans="2:8" x14ac:dyDescent="0.25">
      <c r="B327" s="42">
        <v>43061</v>
      </c>
      <c r="C327" s="18">
        <v>-0.5</v>
      </c>
      <c r="D327" s="18">
        <v>15.8</v>
      </c>
      <c r="E327" s="18">
        <v>10.3</v>
      </c>
      <c r="F327" s="18">
        <v>0.5</v>
      </c>
      <c r="G327" s="18">
        <v>8.73</v>
      </c>
      <c r="H327" s="18">
        <v>0</v>
      </c>
    </row>
    <row r="328" spans="2:8" x14ac:dyDescent="0.25">
      <c r="B328" s="42">
        <v>43062</v>
      </c>
      <c r="C328" s="18">
        <v>12.4</v>
      </c>
      <c r="D328" s="18">
        <v>18.3</v>
      </c>
      <c r="E328" s="18">
        <v>14.2</v>
      </c>
      <c r="F328" s="18">
        <v>0</v>
      </c>
      <c r="G328" s="18">
        <v>6.11</v>
      </c>
      <c r="H328" s="18">
        <v>1.4</v>
      </c>
    </row>
    <row r="329" spans="2:8" x14ac:dyDescent="0.25">
      <c r="B329" s="42">
        <v>43063</v>
      </c>
      <c r="C329" s="18">
        <v>13.2</v>
      </c>
      <c r="D329" s="18">
        <v>16.8</v>
      </c>
      <c r="E329" s="18">
        <v>13.9</v>
      </c>
      <c r="F329" s="18">
        <v>4</v>
      </c>
      <c r="G329" s="18">
        <v>3.64</v>
      </c>
      <c r="H329" s="18">
        <v>1</v>
      </c>
    </row>
    <row r="330" spans="2:8" x14ac:dyDescent="0.25">
      <c r="B330" s="42">
        <v>43064</v>
      </c>
      <c r="C330" s="18">
        <v>7.1</v>
      </c>
      <c r="D330" s="18">
        <v>11.6</v>
      </c>
      <c r="E330" s="18">
        <v>9.6999999999999993</v>
      </c>
      <c r="F330" s="18">
        <v>3.5</v>
      </c>
      <c r="G330" s="18">
        <v>3.74</v>
      </c>
      <c r="H330" s="18">
        <v>0.6</v>
      </c>
    </row>
    <row r="331" spans="2:8" x14ac:dyDescent="0.25">
      <c r="B331" s="42">
        <v>43065</v>
      </c>
      <c r="C331" s="18">
        <v>0.9</v>
      </c>
      <c r="D331" s="18">
        <v>9.6</v>
      </c>
      <c r="E331" s="18">
        <v>5</v>
      </c>
      <c r="F331" s="18">
        <v>0</v>
      </c>
      <c r="G331" s="18">
        <v>7.88</v>
      </c>
      <c r="H331" s="18">
        <v>0.2</v>
      </c>
    </row>
    <row r="332" spans="2:8" x14ac:dyDescent="0.25">
      <c r="B332" s="42">
        <v>43066</v>
      </c>
      <c r="C332" s="18">
        <v>-2.2999999999999998</v>
      </c>
      <c r="D332" s="18">
        <v>10.3</v>
      </c>
      <c r="E332" s="18">
        <v>2.7</v>
      </c>
      <c r="F332" s="18">
        <v>0</v>
      </c>
      <c r="G332" s="18">
        <v>9.15</v>
      </c>
      <c r="H332" s="18">
        <v>0</v>
      </c>
    </row>
    <row r="333" spans="2:8" x14ac:dyDescent="0.25">
      <c r="B333" s="42">
        <v>43067</v>
      </c>
      <c r="C333" s="18">
        <v>-2</v>
      </c>
      <c r="D333" s="18">
        <v>12.9</v>
      </c>
      <c r="E333" s="18">
        <v>5.9</v>
      </c>
      <c r="F333" s="18">
        <v>1.5</v>
      </c>
      <c r="G333" s="18">
        <v>8.08</v>
      </c>
      <c r="H333" s="18">
        <v>0.1</v>
      </c>
    </row>
    <row r="334" spans="2:8" x14ac:dyDescent="0.25">
      <c r="B334" s="42">
        <v>43068</v>
      </c>
      <c r="C334" s="18">
        <v>3.9</v>
      </c>
      <c r="D334" s="18">
        <v>7.7</v>
      </c>
      <c r="E334" s="18">
        <v>5.5</v>
      </c>
      <c r="F334" s="18">
        <v>0.5</v>
      </c>
      <c r="G334" s="18">
        <v>2.91</v>
      </c>
      <c r="H334" s="18">
        <v>0.3</v>
      </c>
    </row>
    <row r="335" spans="2:8" x14ac:dyDescent="0.25">
      <c r="B335" s="42">
        <v>43069</v>
      </c>
      <c r="C335" s="18">
        <v>2.1</v>
      </c>
      <c r="D335" s="18">
        <v>7.8</v>
      </c>
      <c r="E335" s="18">
        <v>4.5</v>
      </c>
      <c r="F335" s="18">
        <v>0.5</v>
      </c>
      <c r="G335" s="18">
        <v>5.27</v>
      </c>
      <c r="H335" s="18">
        <v>0.5</v>
      </c>
    </row>
    <row r="336" spans="2:8" x14ac:dyDescent="0.25">
      <c r="B336" s="42">
        <v>43070</v>
      </c>
      <c r="C336" s="18">
        <v>2.2999999999999998</v>
      </c>
      <c r="D336" s="18">
        <v>4.8</v>
      </c>
      <c r="E336" s="18">
        <v>3.6</v>
      </c>
      <c r="F336" s="18">
        <v>0.5</v>
      </c>
      <c r="G336" s="18">
        <v>6.77</v>
      </c>
      <c r="H336" s="18">
        <v>0.4</v>
      </c>
    </row>
    <row r="337" spans="2:8" x14ac:dyDescent="0.25">
      <c r="B337" s="42">
        <v>43071</v>
      </c>
      <c r="C337" s="18">
        <v>0.9</v>
      </c>
      <c r="D337" s="18">
        <v>2.6</v>
      </c>
      <c r="E337" s="18">
        <v>1.6</v>
      </c>
      <c r="F337" s="18">
        <v>0.5</v>
      </c>
      <c r="G337" s="18">
        <v>2.52</v>
      </c>
      <c r="H337" s="18">
        <v>0.7</v>
      </c>
    </row>
    <row r="338" spans="2:8" x14ac:dyDescent="0.25">
      <c r="B338" s="42">
        <v>43072</v>
      </c>
      <c r="C338" s="18">
        <v>-1</v>
      </c>
      <c r="D338" s="18">
        <v>5.2</v>
      </c>
      <c r="E338" s="18">
        <v>1.4</v>
      </c>
      <c r="F338" s="18">
        <v>0</v>
      </c>
      <c r="G338" s="18">
        <v>7.53</v>
      </c>
      <c r="H338" s="18">
        <v>0.3</v>
      </c>
    </row>
    <row r="339" spans="2:8" x14ac:dyDescent="0.25">
      <c r="B339" s="42">
        <v>43073</v>
      </c>
      <c r="C339" s="18">
        <v>-0.9</v>
      </c>
      <c r="D339" s="18">
        <v>9.6</v>
      </c>
      <c r="E339" s="18">
        <v>3.4</v>
      </c>
      <c r="F339" s="18">
        <v>0</v>
      </c>
      <c r="G339" s="18">
        <v>7.19</v>
      </c>
      <c r="H339" s="18">
        <v>0.1</v>
      </c>
    </row>
    <row r="340" spans="2:8" x14ac:dyDescent="0.25">
      <c r="B340" s="42">
        <v>43074</v>
      </c>
      <c r="C340" s="18">
        <v>-0.2</v>
      </c>
      <c r="D340" s="18">
        <v>7.7</v>
      </c>
      <c r="E340" s="18">
        <v>3.2</v>
      </c>
      <c r="F340" s="18">
        <v>0</v>
      </c>
      <c r="G340" s="18">
        <v>7.53</v>
      </c>
      <c r="H340" s="18">
        <v>0</v>
      </c>
    </row>
    <row r="341" spans="2:8" x14ac:dyDescent="0.25">
      <c r="B341" s="42">
        <v>43075</v>
      </c>
      <c r="C341" s="18">
        <v>1</v>
      </c>
      <c r="D341" s="18">
        <v>8.6</v>
      </c>
      <c r="E341" s="18">
        <v>2.6</v>
      </c>
      <c r="F341" s="18">
        <v>0</v>
      </c>
      <c r="G341" s="18">
        <v>5.81</v>
      </c>
      <c r="H341" s="18">
        <v>0.1</v>
      </c>
    </row>
    <row r="342" spans="2:8" x14ac:dyDescent="0.25">
      <c r="B342" s="42">
        <v>43076</v>
      </c>
      <c r="C342" s="18">
        <v>-3.8</v>
      </c>
      <c r="D342" s="18">
        <v>11.2</v>
      </c>
      <c r="E342" s="18">
        <v>4.7</v>
      </c>
      <c r="F342" s="18">
        <v>1.5</v>
      </c>
      <c r="G342" s="18">
        <v>6.09</v>
      </c>
      <c r="H342" s="18">
        <v>0</v>
      </c>
    </row>
    <row r="343" spans="2:8" x14ac:dyDescent="0.25">
      <c r="B343" s="42">
        <v>43077</v>
      </c>
      <c r="C343" s="18">
        <v>7.1</v>
      </c>
      <c r="D343" s="18">
        <v>10.4</v>
      </c>
      <c r="E343" s="18">
        <v>8</v>
      </c>
      <c r="F343" s="18">
        <v>1</v>
      </c>
      <c r="G343" s="18">
        <v>3.33</v>
      </c>
      <c r="H343" s="18">
        <v>0.7</v>
      </c>
    </row>
    <row r="344" spans="2:8" x14ac:dyDescent="0.25">
      <c r="B344" s="42">
        <v>43078</v>
      </c>
      <c r="C344" s="18">
        <v>4.2</v>
      </c>
      <c r="D344" s="18">
        <v>9.1</v>
      </c>
      <c r="E344" s="18">
        <v>5.6</v>
      </c>
      <c r="F344" s="18">
        <v>14.5</v>
      </c>
      <c r="G344" s="18">
        <v>6.39</v>
      </c>
      <c r="H344" s="18">
        <v>0.5</v>
      </c>
    </row>
    <row r="345" spans="2:8" x14ac:dyDescent="0.25">
      <c r="B345" s="42">
        <v>43079</v>
      </c>
      <c r="C345" s="18">
        <v>3</v>
      </c>
      <c r="D345" s="18">
        <v>9.1</v>
      </c>
      <c r="E345" s="18">
        <v>4.9000000000000004</v>
      </c>
      <c r="F345" s="18">
        <v>5</v>
      </c>
      <c r="G345" s="18">
        <v>1.23</v>
      </c>
      <c r="H345" s="18">
        <v>0.3</v>
      </c>
    </row>
    <row r="346" spans="2:8" x14ac:dyDescent="0.25">
      <c r="B346" s="42">
        <v>43080</v>
      </c>
      <c r="C346" s="18">
        <v>4.5</v>
      </c>
      <c r="D346" s="18">
        <v>9.4</v>
      </c>
      <c r="E346" s="18">
        <v>7.7</v>
      </c>
      <c r="F346" s="18">
        <v>13</v>
      </c>
      <c r="G346" s="18">
        <v>1.22</v>
      </c>
      <c r="H346" s="18">
        <v>0.1</v>
      </c>
    </row>
    <row r="347" spans="2:8" x14ac:dyDescent="0.25">
      <c r="B347" s="42">
        <v>43081</v>
      </c>
      <c r="C347" s="18">
        <v>2.2999999999999998</v>
      </c>
      <c r="D347" s="18">
        <v>8.6999999999999993</v>
      </c>
      <c r="E347" s="18">
        <v>4.7</v>
      </c>
      <c r="F347" s="18">
        <v>0</v>
      </c>
      <c r="G347" s="18">
        <v>5.22</v>
      </c>
      <c r="H347" s="18">
        <v>0.3</v>
      </c>
    </row>
    <row r="348" spans="2:8" x14ac:dyDescent="0.25">
      <c r="B348" s="42">
        <v>43082</v>
      </c>
      <c r="C348" s="18">
        <v>-2.1</v>
      </c>
      <c r="D348" s="18">
        <v>12.4</v>
      </c>
      <c r="E348" s="18">
        <v>4.3</v>
      </c>
      <c r="F348" s="18">
        <v>1.5</v>
      </c>
      <c r="G348" s="18">
        <v>3.04</v>
      </c>
      <c r="H348" s="18">
        <v>0.3</v>
      </c>
    </row>
    <row r="349" spans="2:8" x14ac:dyDescent="0.25">
      <c r="B349" s="42">
        <v>43083</v>
      </c>
      <c r="C349" s="18">
        <v>6.7</v>
      </c>
      <c r="D349" s="18">
        <v>14.6</v>
      </c>
      <c r="E349" s="18">
        <v>11.7</v>
      </c>
      <c r="F349" s="18">
        <v>11</v>
      </c>
      <c r="G349" s="18">
        <v>4.63</v>
      </c>
      <c r="H349" s="18">
        <v>0.3</v>
      </c>
    </row>
    <row r="350" spans="2:8" x14ac:dyDescent="0.25">
      <c r="B350" s="42">
        <v>43084</v>
      </c>
      <c r="C350" s="18">
        <v>5.5</v>
      </c>
      <c r="D350" s="18">
        <v>9.8000000000000007</v>
      </c>
      <c r="E350" s="18">
        <v>7.5</v>
      </c>
      <c r="F350" s="18">
        <v>6.5</v>
      </c>
      <c r="G350" s="18">
        <v>5.04</v>
      </c>
      <c r="H350" s="18">
        <v>0.4</v>
      </c>
    </row>
    <row r="351" spans="2:8" x14ac:dyDescent="0.25">
      <c r="B351" s="42">
        <v>43085</v>
      </c>
      <c r="C351" s="18">
        <v>2.8</v>
      </c>
      <c r="D351" s="18">
        <v>7.2</v>
      </c>
      <c r="E351" s="18">
        <v>4.8</v>
      </c>
      <c r="F351" s="18">
        <v>0</v>
      </c>
      <c r="G351" s="18">
        <v>3.86</v>
      </c>
      <c r="H351" s="18">
        <v>0.4</v>
      </c>
    </row>
    <row r="352" spans="2:8" x14ac:dyDescent="0.25">
      <c r="B352" s="42">
        <v>43086</v>
      </c>
      <c r="C352" s="18">
        <v>2.2000000000000002</v>
      </c>
      <c r="D352" s="18">
        <v>8.5</v>
      </c>
      <c r="E352" s="18">
        <v>5.6</v>
      </c>
      <c r="F352" s="18">
        <v>1</v>
      </c>
      <c r="G352" s="18">
        <v>2.8</v>
      </c>
      <c r="H352" s="18">
        <v>0.4</v>
      </c>
    </row>
    <row r="353" spans="2:8" x14ac:dyDescent="0.25">
      <c r="B353" s="42">
        <v>43087</v>
      </c>
      <c r="C353" s="18">
        <v>6.7</v>
      </c>
      <c r="D353" s="18">
        <v>9.6999999999999993</v>
      </c>
      <c r="E353" s="18">
        <v>7.7</v>
      </c>
      <c r="F353" s="18">
        <v>7</v>
      </c>
      <c r="G353" s="18">
        <v>1.53</v>
      </c>
      <c r="H353" s="18">
        <v>0.5</v>
      </c>
    </row>
    <row r="354" spans="2:8" x14ac:dyDescent="0.25">
      <c r="B354" s="42">
        <v>43088</v>
      </c>
      <c r="C354" s="18">
        <v>-1</v>
      </c>
      <c r="D354" s="18">
        <v>8.6999999999999993</v>
      </c>
      <c r="E354" s="18">
        <v>3.6</v>
      </c>
      <c r="F354" s="18">
        <v>0</v>
      </c>
      <c r="G354" s="18">
        <v>6.89</v>
      </c>
      <c r="H354" s="18">
        <v>0</v>
      </c>
    </row>
    <row r="355" spans="2:8" x14ac:dyDescent="0.25">
      <c r="B355" s="42">
        <v>43089</v>
      </c>
      <c r="C355" s="18">
        <v>1.2</v>
      </c>
      <c r="D355" s="18">
        <v>8.1</v>
      </c>
      <c r="E355" s="18">
        <v>5.2</v>
      </c>
      <c r="F355" s="18">
        <v>0</v>
      </c>
      <c r="G355" s="18">
        <v>4.76</v>
      </c>
      <c r="H355" s="18">
        <v>0.1</v>
      </c>
    </row>
    <row r="356" spans="2:8" x14ac:dyDescent="0.25">
      <c r="B356" s="42">
        <v>43090</v>
      </c>
      <c r="C356" s="43">
        <v>5.5</v>
      </c>
      <c r="D356" s="43">
        <v>8</v>
      </c>
      <c r="E356" s="43">
        <v>6.6</v>
      </c>
      <c r="F356" s="43">
        <v>0</v>
      </c>
      <c r="G356" s="43">
        <v>1.58</v>
      </c>
      <c r="H356" s="43">
        <v>0.2</v>
      </c>
    </row>
    <row r="357" spans="2:8" x14ac:dyDescent="0.25">
      <c r="B357" s="42">
        <v>43091</v>
      </c>
      <c r="C357" s="43">
        <v>6.8</v>
      </c>
      <c r="D357" s="43">
        <v>8.1</v>
      </c>
      <c r="E357" s="43">
        <v>7.3</v>
      </c>
      <c r="F357" s="43">
        <v>1</v>
      </c>
      <c r="G357" s="43">
        <v>1.9</v>
      </c>
      <c r="H357" s="43">
        <v>0.2</v>
      </c>
    </row>
    <row r="358" spans="2:8" x14ac:dyDescent="0.25">
      <c r="B358" s="42">
        <v>43092</v>
      </c>
      <c r="C358" s="43">
        <v>7.3</v>
      </c>
      <c r="D358" s="43">
        <v>10.3</v>
      </c>
      <c r="E358" s="43">
        <v>8.5</v>
      </c>
      <c r="F358" s="43">
        <v>0</v>
      </c>
      <c r="G358" s="43">
        <v>3.41</v>
      </c>
      <c r="H358" s="43">
        <v>0.3</v>
      </c>
    </row>
    <row r="359" spans="2:8" x14ac:dyDescent="0.25">
      <c r="B359" s="42">
        <v>43093</v>
      </c>
      <c r="C359" s="43">
        <v>4.5999999999999996</v>
      </c>
      <c r="D359" s="43">
        <v>10.5</v>
      </c>
      <c r="E359" s="43">
        <v>7</v>
      </c>
      <c r="F359" s="43">
        <v>0</v>
      </c>
      <c r="G359" s="43">
        <v>7.03</v>
      </c>
      <c r="H359" s="43">
        <v>0</v>
      </c>
    </row>
    <row r="360" spans="2:8" x14ac:dyDescent="0.25">
      <c r="B360" s="42">
        <v>43094</v>
      </c>
      <c r="C360" s="43">
        <v>2.2000000000000002</v>
      </c>
      <c r="D360" s="43">
        <v>11</v>
      </c>
      <c r="E360" s="43">
        <v>6.5</v>
      </c>
      <c r="F360" s="43">
        <v>1</v>
      </c>
      <c r="G360" s="43">
        <v>7.65</v>
      </c>
      <c r="H360" s="43">
        <v>0</v>
      </c>
    </row>
    <row r="361" spans="2:8" x14ac:dyDescent="0.25">
      <c r="B361" s="42">
        <v>43095</v>
      </c>
      <c r="C361" s="43">
        <v>2.9</v>
      </c>
      <c r="D361" s="43">
        <v>11.8</v>
      </c>
      <c r="E361" s="43">
        <v>7.6</v>
      </c>
      <c r="F361" s="43">
        <v>3.5</v>
      </c>
      <c r="G361" s="43">
        <v>5.4</v>
      </c>
      <c r="H361" s="43">
        <v>0.1</v>
      </c>
    </row>
    <row r="362" spans="2:8" x14ac:dyDescent="0.25">
      <c r="B362" s="42">
        <v>43096</v>
      </c>
      <c r="C362" s="43">
        <v>4</v>
      </c>
      <c r="D362" s="43">
        <v>9</v>
      </c>
      <c r="E362" s="43">
        <v>6.4</v>
      </c>
      <c r="F362" s="43">
        <v>5.5</v>
      </c>
      <c r="G362" s="43">
        <v>3.21</v>
      </c>
      <c r="H362" s="43">
        <v>0.7</v>
      </c>
    </row>
    <row r="363" spans="2:8" x14ac:dyDescent="0.25">
      <c r="B363" s="42">
        <v>43097</v>
      </c>
      <c r="C363" s="43">
        <v>3.5</v>
      </c>
      <c r="D363" s="43">
        <v>6.6</v>
      </c>
      <c r="E363" s="43">
        <v>4.9000000000000004</v>
      </c>
      <c r="F363" s="43">
        <v>2</v>
      </c>
      <c r="G363" s="43">
        <v>2.4300000000000002</v>
      </c>
      <c r="H363" s="43">
        <v>0.3</v>
      </c>
    </row>
    <row r="364" spans="2:8" x14ac:dyDescent="0.25">
      <c r="B364" s="42">
        <v>43098</v>
      </c>
      <c r="C364" s="43">
        <v>3.7</v>
      </c>
      <c r="D364" s="43">
        <v>14</v>
      </c>
      <c r="E364" s="43">
        <v>7.9</v>
      </c>
      <c r="F364" s="43">
        <v>6.5</v>
      </c>
      <c r="G364" s="43">
        <v>1.83</v>
      </c>
      <c r="H364" s="43">
        <v>0.3</v>
      </c>
    </row>
    <row r="365" spans="2:8" x14ac:dyDescent="0.25">
      <c r="B365" s="42">
        <v>43099</v>
      </c>
      <c r="C365" s="43">
        <v>7.7</v>
      </c>
      <c r="D365" s="43">
        <v>17.7</v>
      </c>
      <c r="E365" s="43">
        <v>12.8</v>
      </c>
      <c r="F365" s="43">
        <v>0</v>
      </c>
      <c r="G365" s="43">
        <v>7.39</v>
      </c>
      <c r="H365" s="43">
        <v>0.5</v>
      </c>
    </row>
    <row r="366" spans="2:8" x14ac:dyDescent="0.25">
      <c r="B366" s="42">
        <v>43100</v>
      </c>
      <c r="C366" s="43">
        <v>3.2</v>
      </c>
      <c r="D366" s="43">
        <v>15</v>
      </c>
      <c r="E366" s="43">
        <v>9</v>
      </c>
      <c r="F366" s="43">
        <v>2</v>
      </c>
      <c r="G366" s="43">
        <v>6.8</v>
      </c>
      <c r="H366" s="43">
        <v>0.2</v>
      </c>
    </row>
    <row r="367" spans="2:8" x14ac:dyDescent="0.25">
      <c r="B367" s="42"/>
      <c r="C367" s="43"/>
      <c r="D367" s="43"/>
      <c r="E367" s="43"/>
      <c r="F367" s="43"/>
      <c r="G367" s="43"/>
      <c r="H367" s="43"/>
    </row>
    <row r="368" spans="2:8" x14ac:dyDescent="0.25">
      <c r="B368" s="42"/>
    </row>
    <row r="369" spans="2:2" x14ac:dyDescent="0.25">
      <c r="B369" s="42"/>
    </row>
    <row r="370" spans="2:2" x14ac:dyDescent="0.25">
      <c r="B370" s="42"/>
    </row>
    <row r="371" spans="2:2" x14ac:dyDescent="0.25">
      <c r="B371" s="42"/>
    </row>
    <row r="372" spans="2:2" x14ac:dyDescent="0.25">
      <c r="B372" s="42"/>
    </row>
    <row r="373" spans="2:2" x14ac:dyDescent="0.25">
      <c r="B373" s="42"/>
    </row>
    <row r="374" spans="2:2" x14ac:dyDescent="0.25">
      <c r="B374" s="42"/>
    </row>
    <row r="375" spans="2:2" x14ac:dyDescent="0.25">
      <c r="B375" s="42"/>
    </row>
    <row r="376" spans="2:2" x14ac:dyDescent="0.25">
      <c r="B376" s="42"/>
    </row>
    <row r="377" spans="2:2" x14ac:dyDescent="0.25">
      <c r="B377" s="42"/>
    </row>
    <row r="378" spans="2:2" x14ac:dyDescent="0.25">
      <c r="B378" s="42"/>
    </row>
    <row r="379" spans="2:2" x14ac:dyDescent="0.25">
      <c r="B379" s="42"/>
    </row>
    <row r="380" spans="2:2" x14ac:dyDescent="0.25">
      <c r="B380" s="42"/>
    </row>
    <row r="381" spans="2:2" x14ac:dyDescent="0.25">
      <c r="B381" s="42"/>
    </row>
    <row r="382" spans="2:2" x14ac:dyDescent="0.25">
      <c r="B382" s="42"/>
    </row>
    <row r="383" spans="2:2" x14ac:dyDescent="0.25">
      <c r="B383" s="42"/>
    </row>
    <row r="384" spans="2:2" x14ac:dyDescent="0.25">
      <c r="B384" s="42"/>
    </row>
    <row r="385" spans="2:2" x14ac:dyDescent="0.25">
      <c r="B385" s="42"/>
    </row>
    <row r="386" spans="2:2" x14ac:dyDescent="0.25">
      <c r="B386" s="42"/>
    </row>
    <row r="387" spans="2:2" x14ac:dyDescent="0.25">
      <c r="B387" s="42"/>
    </row>
    <row r="388" spans="2:2" x14ac:dyDescent="0.25">
      <c r="B388" s="42"/>
    </row>
    <row r="389" spans="2:2" x14ac:dyDescent="0.25">
      <c r="B389" s="42"/>
    </row>
    <row r="390" spans="2:2" x14ac:dyDescent="0.25">
      <c r="B390" s="42"/>
    </row>
    <row r="391" spans="2:2" x14ac:dyDescent="0.25">
      <c r="B391" s="42"/>
    </row>
    <row r="392" spans="2:2" x14ac:dyDescent="0.25">
      <c r="B392" s="42"/>
    </row>
    <row r="393" spans="2:2" x14ac:dyDescent="0.25">
      <c r="B393" s="42"/>
    </row>
    <row r="394" spans="2:2" x14ac:dyDescent="0.25">
      <c r="B394" s="42"/>
    </row>
    <row r="395" spans="2:2" x14ac:dyDescent="0.25">
      <c r="B395" s="42"/>
    </row>
    <row r="396" spans="2:2" x14ac:dyDescent="0.25">
      <c r="B396" s="42"/>
    </row>
    <row r="397" spans="2:2" x14ac:dyDescent="0.25">
      <c r="B397" s="42"/>
    </row>
    <row r="398" spans="2:2" x14ac:dyDescent="0.25">
      <c r="B398" s="42"/>
    </row>
    <row r="399" spans="2:2" x14ac:dyDescent="0.25">
      <c r="B399" s="42"/>
    </row>
    <row r="400" spans="2:2" x14ac:dyDescent="0.25">
      <c r="B400" s="42"/>
    </row>
    <row r="401" spans="2:2" x14ac:dyDescent="0.25">
      <c r="B401" s="42"/>
    </row>
    <row r="402" spans="2:2" x14ac:dyDescent="0.25">
      <c r="B402" s="42"/>
    </row>
    <row r="403" spans="2:2" x14ac:dyDescent="0.25">
      <c r="B403" s="42"/>
    </row>
    <row r="404" spans="2:2" x14ac:dyDescent="0.25">
      <c r="B404" s="42"/>
    </row>
    <row r="405" spans="2:2" x14ac:dyDescent="0.25">
      <c r="B405" s="42"/>
    </row>
    <row r="406" spans="2:2" x14ac:dyDescent="0.25">
      <c r="B406" s="42"/>
    </row>
    <row r="407" spans="2:2" x14ac:dyDescent="0.25">
      <c r="B407" s="42"/>
    </row>
    <row r="408" spans="2:2" x14ac:dyDescent="0.25">
      <c r="B408" s="42"/>
    </row>
    <row r="409" spans="2:2" x14ac:dyDescent="0.25">
      <c r="B409" s="42"/>
    </row>
    <row r="410" spans="2:2" x14ac:dyDescent="0.25">
      <c r="B410" s="42"/>
    </row>
    <row r="411" spans="2:2" x14ac:dyDescent="0.25">
      <c r="B411" s="42"/>
    </row>
    <row r="412" spans="2:2" x14ac:dyDescent="0.25">
      <c r="B412" s="42"/>
    </row>
    <row r="413" spans="2:2" x14ac:dyDescent="0.25">
      <c r="B413" s="42"/>
    </row>
    <row r="414" spans="2:2" x14ac:dyDescent="0.25">
      <c r="B414" s="42"/>
    </row>
    <row r="415" spans="2:2" x14ac:dyDescent="0.25">
      <c r="B415" s="42"/>
    </row>
    <row r="416" spans="2:2" x14ac:dyDescent="0.25">
      <c r="B416" s="42"/>
    </row>
    <row r="417" spans="2:2" x14ac:dyDescent="0.25">
      <c r="B417" s="42"/>
    </row>
    <row r="418" spans="2:2" x14ac:dyDescent="0.25">
      <c r="B418" s="42"/>
    </row>
    <row r="419" spans="2:2" x14ac:dyDescent="0.25">
      <c r="B419" s="42"/>
    </row>
    <row r="420" spans="2:2" x14ac:dyDescent="0.25">
      <c r="B420" s="42"/>
    </row>
    <row r="421" spans="2:2" x14ac:dyDescent="0.25">
      <c r="B421" s="42"/>
    </row>
    <row r="422" spans="2:2" x14ac:dyDescent="0.25">
      <c r="B422" s="42"/>
    </row>
    <row r="423" spans="2:2" x14ac:dyDescent="0.25">
      <c r="B423" s="42"/>
    </row>
    <row r="424" spans="2:2" x14ac:dyDescent="0.25">
      <c r="B424" s="42"/>
    </row>
    <row r="425" spans="2:2" x14ac:dyDescent="0.25">
      <c r="B425" s="42"/>
    </row>
    <row r="426" spans="2:2" x14ac:dyDescent="0.25">
      <c r="B426" s="42"/>
    </row>
    <row r="427" spans="2:2" x14ac:dyDescent="0.25">
      <c r="B427" s="42"/>
    </row>
    <row r="428" spans="2:2" x14ac:dyDescent="0.25">
      <c r="B428" s="42"/>
    </row>
    <row r="429" spans="2:2" x14ac:dyDescent="0.25">
      <c r="B429" s="42"/>
    </row>
    <row r="430" spans="2:2" x14ac:dyDescent="0.25">
      <c r="B430" s="42"/>
    </row>
    <row r="431" spans="2:2" x14ac:dyDescent="0.25">
      <c r="B431" s="42"/>
    </row>
    <row r="432" spans="2:2" x14ac:dyDescent="0.25">
      <c r="B432" s="42"/>
    </row>
    <row r="433" spans="2:2" x14ac:dyDescent="0.25">
      <c r="B433" s="42"/>
    </row>
    <row r="434" spans="2:2" x14ac:dyDescent="0.25">
      <c r="B434" s="42"/>
    </row>
    <row r="435" spans="2:2" x14ac:dyDescent="0.25">
      <c r="B435" s="42"/>
    </row>
    <row r="436" spans="2:2" x14ac:dyDescent="0.25">
      <c r="B436" s="42"/>
    </row>
    <row r="437" spans="2:2" x14ac:dyDescent="0.25">
      <c r="B437" s="42"/>
    </row>
    <row r="438" spans="2:2" x14ac:dyDescent="0.25">
      <c r="B438" s="42"/>
    </row>
    <row r="439" spans="2:2" x14ac:dyDescent="0.25">
      <c r="B439" s="42"/>
    </row>
    <row r="440" spans="2:2" x14ac:dyDescent="0.25">
      <c r="B440" s="42"/>
    </row>
    <row r="441" spans="2:2" x14ac:dyDescent="0.25">
      <c r="B441" s="42"/>
    </row>
    <row r="442" spans="2:2" x14ac:dyDescent="0.25">
      <c r="B442" s="42"/>
    </row>
    <row r="443" spans="2:2" x14ac:dyDescent="0.25">
      <c r="B443" s="42"/>
    </row>
    <row r="444" spans="2:2" x14ac:dyDescent="0.25">
      <c r="B444" s="42"/>
    </row>
    <row r="445" spans="2:2" x14ac:dyDescent="0.25">
      <c r="B445" s="42"/>
    </row>
    <row r="446" spans="2:2" x14ac:dyDescent="0.25">
      <c r="B446" s="42"/>
    </row>
    <row r="447" spans="2:2" x14ac:dyDescent="0.25">
      <c r="B447" s="42"/>
    </row>
    <row r="448" spans="2:2" x14ac:dyDescent="0.25">
      <c r="B448" s="42"/>
    </row>
    <row r="449" spans="2:2" x14ac:dyDescent="0.25">
      <c r="B449" s="42"/>
    </row>
    <row r="450" spans="2:2" x14ac:dyDescent="0.25">
      <c r="B450" s="42"/>
    </row>
    <row r="451" spans="2:2" x14ac:dyDescent="0.25">
      <c r="B451" s="42"/>
    </row>
    <row r="452" spans="2:2" x14ac:dyDescent="0.25">
      <c r="B452" s="42"/>
    </row>
    <row r="453" spans="2:2" x14ac:dyDescent="0.25">
      <c r="B453" s="42"/>
    </row>
    <row r="454" spans="2:2" x14ac:dyDescent="0.25">
      <c r="B454" s="42"/>
    </row>
    <row r="455" spans="2:2" x14ac:dyDescent="0.25">
      <c r="B455" s="42"/>
    </row>
    <row r="456" spans="2:2" x14ac:dyDescent="0.25">
      <c r="B456" s="42"/>
    </row>
    <row r="457" spans="2:2" x14ac:dyDescent="0.25">
      <c r="B457" s="42"/>
    </row>
    <row r="458" spans="2:2" x14ac:dyDescent="0.25">
      <c r="B458" s="42"/>
    </row>
    <row r="459" spans="2:2" x14ac:dyDescent="0.25">
      <c r="B459" s="42"/>
    </row>
    <row r="460" spans="2:2" x14ac:dyDescent="0.25">
      <c r="B460" s="42"/>
    </row>
    <row r="461" spans="2:2" x14ac:dyDescent="0.25">
      <c r="B461" s="42"/>
    </row>
    <row r="462" spans="2:2" x14ac:dyDescent="0.25">
      <c r="B462" s="42"/>
    </row>
    <row r="463" spans="2:2" x14ac:dyDescent="0.25">
      <c r="B463" s="42"/>
    </row>
    <row r="464" spans="2:2" x14ac:dyDescent="0.25">
      <c r="B464" s="42"/>
    </row>
    <row r="465" spans="2:2" x14ac:dyDescent="0.25">
      <c r="B465" s="42"/>
    </row>
    <row r="466" spans="2:2" x14ac:dyDescent="0.25">
      <c r="B466" s="42"/>
    </row>
    <row r="467" spans="2:2" x14ac:dyDescent="0.25">
      <c r="B467" s="42"/>
    </row>
    <row r="468" spans="2:2" x14ac:dyDescent="0.25">
      <c r="B468" s="42"/>
    </row>
    <row r="469" spans="2:2" x14ac:dyDescent="0.25">
      <c r="B469" s="42"/>
    </row>
    <row r="470" spans="2:2" x14ac:dyDescent="0.25">
      <c r="B470" s="42"/>
    </row>
    <row r="471" spans="2:2" x14ac:dyDescent="0.25">
      <c r="B471" s="42"/>
    </row>
    <row r="472" spans="2:2" x14ac:dyDescent="0.25">
      <c r="B472" s="42"/>
    </row>
    <row r="473" spans="2:2" x14ac:dyDescent="0.25">
      <c r="B473" s="42"/>
    </row>
    <row r="474" spans="2:2" x14ac:dyDescent="0.25">
      <c r="B474" s="42"/>
    </row>
    <row r="475" spans="2:2" x14ac:dyDescent="0.25">
      <c r="B475" s="42"/>
    </row>
    <row r="476" spans="2:2" x14ac:dyDescent="0.25">
      <c r="B476" s="42"/>
    </row>
    <row r="477" spans="2:2" x14ac:dyDescent="0.25">
      <c r="B477" s="42"/>
    </row>
    <row r="478" spans="2:2" x14ac:dyDescent="0.25">
      <c r="B478" s="42"/>
    </row>
    <row r="479" spans="2:2" x14ac:dyDescent="0.25">
      <c r="B479" s="42"/>
    </row>
    <row r="480" spans="2:2" x14ac:dyDescent="0.25">
      <c r="B480" s="42"/>
    </row>
    <row r="481" spans="2:2" x14ac:dyDescent="0.25">
      <c r="B481" s="42"/>
    </row>
    <row r="482" spans="2:2" x14ac:dyDescent="0.25">
      <c r="B482" s="42"/>
    </row>
    <row r="483" spans="2:2" x14ac:dyDescent="0.25">
      <c r="B483" s="42"/>
    </row>
    <row r="484" spans="2:2" x14ac:dyDescent="0.25">
      <c r="B484" s="42"/>
    </row>
    <row r="485" spans="2:2" x14ac:dyDescent="0.25">
      <c r="B485" s="42"/>
    </row>
    <row r="486" spans="2:2" x14ac:dyDescent="0.25">
      <c r="B486" s="42"/>
    </row>
    <row r="487" spans="2:2" x14ac:dyDescent="0.25">
      <c r="B487" s="42"/>
    </row>
    <row r="488" spans="2:2" x14ac:dyDescent="0.25">
      <c r="B488" s="42"/>
    </row>
    <row r="489" spans="2:2" x14ac:dyDescent="0.25">
      <c r="B489" s="42"/>
    </row>
    <row r="490" spans="2:2" x14ac:dyDescent="0.25">
      <c r="B490" s="42"/>
    </row>
    <row r="491" spans="2:2" x14ac:dyDescent="0.25">
      <c r="B491" s="42"/>
    </row>
    <row r="492" spans="2:2" x14ac:dyDescent="0.25">
      <c r="B492" s="42"/>
    </row>
    <row r="493" spans="2:2" x14ac:dyDescent="0.25">
      <c r="B493" s="42"/>
    </row>
    <row r="494" spans="2:2" x14ac:dyDescent="0.25">
      <c r="B494" s="42"/>
    </row>
    <row r="495" spans="2:2" x14ac:dyDescent="0.25">
      <c r="B495" s="42"/>
    </row>
    <row r="496" spans="2:2" x14ac:dyDescent="0.25">
      <c r="B496" s="42"/>
    </row>
    <row r="497" spans="2:2" x14ac:dyDescent="0.25">
      <c r="B497" s="42"/>
    </row>
    <row r="498" spans="2:2" x14ac:dyDescent="0.25">
      <c r="B498" s="42"/>
    </row>
    <row r="499" spans="2:2" x14ac:dyDescent="0.25">
      <c r="B499" s="42"/>
    </row>
    <row r="500" spans="2:2" x14ac:dyDescent="0.25">
      <c r="B500" s="42"/>
    </row>
    <row r="501" spans="2:2" x14ac:dyDescent="0.25">
      <c r="B501" s="42"/>
    </row>
    <row r="502" spans="2:2" x14ac:dyDescent="0.25">
      <c r="B502" s="42"/>
    </row>
    <row r="503" spans="2:2" x14ac:dyDescent="0.25">
      <c r="B503" s="42"/>
    </row>
    <row r="504" spans="2:2" x14ac:dyDescent="0.25">
      <c r="B504" s="42"/>
    </row>
    <row r="505" spans="2:2" x14ac:dyDescent="0.25">
      <c r="B505" s="42"/>
    </row>
    <row r="506" spans="2:2" x14ac:dyDescent="0.25">
      <c r="B506" s="42"/>
    </row>
    <row r="507" spans="2:2" x14ac:dyDescent="0.25">
      <c r="B507" s="42"/>
    </row>
    <row r="508" spans="2:2" x14ac:dyDescent="0.25">
      <c r="B508" s="42"/>
    </row>
    <row r="509" spans="2:2" x14ac:dyDescent="0.25">
      <c r="B509" s="42"/>
    </row>
    <row r="510" spans="2:2" x14ac:dyDescent="0.25">
      <c r="B510" s="42"/>
    </row>
    <row r="511" spans="2:2" x14ac:dyDescent="0.25">
      <c r="B511" s="42"/>
    </row>
    <row r="512" spans="2:2" x14ac:dyDescent="0.25">
      <c r="B512" s="42"/>
    </row>
    <row r="513" spans="2:2" x14ac:dyDescent="0.25">
      <c r="B513" s="42"/>
    </row>
    <row r="514" spans="2:2" x14ac:dyDescent="0.25">
      <c r="B514" s="42"/>
    </row>
    <row r="515" spans="2:2" x14ac:dyDescent="0.25">
      <c r="B515" s="42"/>
    </row>
    <row r="516" spans="2:2" x14ac:dyDescent="0.25">
      <c r="B516" s="42"/>
    </row>
    <row r="517" spans="2:2" x14ac:dyDescent="0.25">
      <c r="B517" s="42"/>
    </row>
    <row r="518" spans="2:2" x14ac:dyDescent="0.25">
      <c r="B518" s="42"/>
    </row>
    <row r="519" spans="2:2" x14ac:dyDescent="0.25">
      <c r="B519" s="42"/>
    </row>
    <row r="520" spans="2:2" x14ac:dyDescent="0.25">
      <c r="B520" s="42"/>
    </row>
    <row r="521" spans="2:2" x14ac:dyDescent="0.25">
      <c r="B521" s="42"/>
    </row>
    <row r="522" spans="2:2" x14ac:dyDescent="0.25">
      <c r="B522" s="42"/>
    </row>
    <row r="523" spans="2:2" x14ac:dyDescent="0.25">
      <c r="B523" s="42"/>
    </row>
    <row r="524" spans="2:2" x14ac:dyDescent="0.25">
      <c r="B524" s="42"/>
    </row>
    <row r="525" spans="2:2" x14ac:dyDescent="0.25">
      <c r="B525" s="42"/>
    </row>
    <row r="526" spans="2:2" x14ac:dyDescent="0.25">
      <c r="B526" s="42"/>
    </row>
    <row r="527" spans="2:2" x14ac:dyDescent="0.25">
      <c r="B527" s="42"/>
    </row>
    <row r="528" spans="2:2" x14ac:dyDescent="0.25">
      <c r="B528" s="42"/>
    </row>
    <row r="529" spans="2:2" x14ac:dyDescent="0.25">
      <c r="B529" s="42"/>
    </row>
    <row r="530" spans="2:2" x14ac:dyDescent="0.25">
      <c r="B530" s="42"/>
    </row>
    <row r="531" spans="2:2" x14ac:dyDescent="0.25">
      <c r="B531" s="42"/>
    </row>
    <row r="532" spans="2:2" x14ac:dyDescent="0.25">
      <c r="B532" s="42"/>
    </row>
    <row r="533" spans="2:2" x14ac:dyDescent="0.25">
      <c r="B533" s="42"/>
    </row>
    <row r="534" spans="2:2" x14ac:dyDescent="0.25">
      <c r="B534" s="42"/>
    </row>
    <row r="535" spans="2:2" x14ac:dyDescent="0.25">
      <c r="B535" s="42"/>
    </row>
    <row r="536" spans="2:2" x14ac:dyDescent="0.25">
      <c r="B536" s="42"/>
    </row>
    <row r="537" spans="2:2" x14ac:dyDescent="0.25">
      <c r="B537" s="42"/>
    </row>
    <row r="538" spans="2:2" x14ac:dyDescent="0.25">
      <c r="B538" s="42"/>
    </row>
    <row r="539" spans="2:2" x14ac:dyDescent="0.25">
      <c r="B539" s="42"/>
    </row>
    <row r="540" spans="2:2" x14ac:dyDescent="0.25">
      <c r="B540" s="42"/>
    </row>
    <row r="541" spans="2:2" x14ac:dyDescent="0.25">
      <c r="B541" s="42"/>
    </row>
    <row r="542" spans="2:2" x14ac:dyDescent="0.25">
      <c r="B542" s="42"/>
    </row>
    <row r="543" spans="2:2" x14ac:dyDescent="0.25">
      <c r="B543" s="42"/>
    </row>
    <row r="544" spans="2:2" x14ac:dyDescent="0.25">
      <c r="B544" s="42"/>
    </row>
    <row r="545" spans="2:2" x14ac:dyDescent="0.25">
      <c r="B545" s="42"/>
    </row>
    <row r="546" spans="2:2" x14ac:dyDescent="0.25">
      <c r="B546" s="42"/>
    </row>
    <row r="547" spans="2:2" x14ac:dyDescent="0.25">
      <c r="B547" s="42"/>
    </row>
    <row r="548" spans="2:2" x14ac:dyDescent="0.25">
      <c r="B548" s="42"/>
    </row>
    <row r="549" spans="2:2" x14ac:dyDescent="0.25">
      <c r="B549" s="42"/>
    </row>
    <row r="550" spans="2:2" x14ac:dyDescent="0.25">
      <c r="B550" s="42"/>
    </row>
    <row r="551" spans="2:2" x14ac:dyDescent="0.25">
      <c r="B551" s="42"/>
    </row>
    <row r="552" spans="2:2" x14ac:dyDescent="0.25">
      <c r="B552" s="42"/>
    </row>
    <row r="553" spans="2:2" x14ac:dyDescent="0.25">
      <c r="B553" s="42"/>
    </row>
    <row r="554" spans="2:2" x14ac:dyDescent="0.25">
      <c r="B554" s="42"/>
    </row>
    <row r="555" spans="2:2" x14ac:dyDescent="0.25">
      <c r="B555" s="42"/>
    </row>
    <row r="556" spans="2:2" x14ac:dyDescent="0.25">
      <c r="B556" s="42"/>
    </row>
    <row r="557" spans="2:2" x14ac:dyDescent="0.25">
      <c r="B557" s="42"/>
    </row>
    <row r="558" spans="2:2" x14ac:dyDescent="0.25">
      <c r="B558" s="42"/>
    </row>
    <row r="559" spans="2:2" x14ac:dyDescent="0.25">
      <c r="B559" s="42"/>
    </row>
    <row r="560" spans="2:2" x14ac:dyDescent="0.25">
      <c r="B560" s="42"/>
    </row>
    <row r="561" spans="2:2" x14ac:dyDescent="0.25">
      <c r="B561" s="42"/>
    </row>
    <row r="562" spans="2:2" x14ac:dyDescent="0.25">
      <c r="B562" s="42"/>
    </row>
    <row r="563" spans="2:2" x14ac:dyDescent="0.25">
      <c r="B563" s="42"/>
    </row>
    <row r="564" spans="2:2" x14ac:dyDescent="0.25">
      <c r="B564" s="42"/>
    </row>
    <row r="565" spans="2:2" x14ac:dyDescent="0.25">
      <c r="B565" s="42"/>
    </row>
    <row r="566" spans="2:2" x14ac:dyDescent="0.25">
      <c r="B566" s="42"/>
    </row>
    <row r="567" spans="2:2" x14ac:dyDescent="0.25">
      <c r="B567" s="42"/>
    </row>
    <row r="568" spans="2:2" x14ac:dyDescent="0.25">
      <c r="B568" s="42"/>
    </row>
    <row r="569" spans="2:2" x14ac:dyDescent="0.25">
      <c r="B569" s="42"/>
    </row>
    <row r="570" spans="2:2" x14ac:dyDescent="0.25">
      <c r="B570" s="42"/>
    </row>
    <row r="571" spans="2:2" x14ac:dyDescent="0.25">
      <c r="B571" s="42"/>
    </row>
    <row r="572" spans="2:2" x14ac:dyDescent="0.25">
      <c r="B572" s="42"/>
    </row>
    <row r="573" spans="2:2" x14ac:dyDescent="0.25">
      <c r="B573" s="42"/>
    </row>
    <row r="574" spans="2:2" x14ac:dyDescent="0.25">
      <c r="B574" s="42"/>
    </row>
    <row r="575" spans="2:2" x14ac:dyDescent="0.25">
      <c r="B575" s="42"/>
    </row>
    <row r="576" spans="2:2" x14ac:dyDescent="0.25">
      <c r="B576" s="42"/>
    </row>
    <row r="577" spans="2:2" x14ac:dyDescent="0.25">
      <c r="B577" s="42"/>
    </row>
    <row r="578" spans="2:2" x14ac:dyDescent="0.25">
      <c r="B578" s="42"/>
    </row>
    <row r="579" spans="2:2" x14ac:dyDescent="0.25">
      <c r="B579" s="42"/>
    </row>
    <row r="580" spans="2:2" x14ac:dyDescent="0.25">
      <c r="B580" s="42"/>
    </row>
    <row r="581" spans="2:2" x14ac:dyDescent="0.25">
      <c r="B581" s="42"/>
    </row>
    <row r="582" spans="2:2" x14ac:dyDescent="0.25">
      <c r="B582" s="42"/>
    </row>
    <row r="583" spans="2:2" x14ac:dyDescent="0.25">
      <c r="B583" s="42"/>
    </row>
    <row r="584" spans="2:2" x14ac:dyDescent="0.25">
      <c r="B584" s="42"/>
    </row>
    <row r="585" spans="2:2" x14ac:dyDescent="0.25">
      <c r="B585" s="42"/>
    </row>
    <row r="586" spans="2:2" x14ac:dyDescent="0.25">
      <c r="B586" s="42"/>
    </row>
    <row r="587" spans="2:2" x14ac:dyDescent="0.25">
      <c r="B587" s="42"/>
    </row>
    <row r="588" spans="2:2" x14ac:dyDescent="0.25">
      <c r="B588" s="42"/>
    </row>
    <row r="589" spans="2:2" x14ac:dyDescent="0.25">
      <c r="B589" s="42"/>
    </row>
    <row r="590" spans="2:2" x14ac:dyDescent="0.25">
      <c r="B590" s="42"/>
    </row>
    <row r="591" spans="2:2" x14ac:dyDescent="0.25">
      <c r="B591" s="42"/>
    </row>
    <row r="592" spans="2:2" x14ac:dyDescent="0.25">
      <c r="B592" s="42"/>
    </row>
    <row r="593" spans="2:2" x14ac:dyDescent="0.25">
      <c r="B593" s="42"/>
    </row>
    <row r="594" spans="2:2" x14ac:dyDescent="0.25">
      <c r="B594" s="42"/>
    </row>
    <row r="595" spans="2:2" x14ac:dyDescent="0.25">
      <c r="B595" s="42"/>
    </row>
    <row r="596" spans="2:2" x14ac:dyDescent="0.25">
      <c r="B596" s="42"/>
    </row>
    <row r="597" spans="2:2" x14ac:dyDescent="0.25">
      <c r="B597" s="42"/>
    </row>
    <row r="598" spans="2:2" x14ac:dyDescent="0.25">
      <c r="B598" s="42"/>
    </row>
    <row r="599" spans="2:2" x14ac:dyDescent="0.25">
      <c r="B599" s="42"/>
    </row>
    <row r="600" spans="2:2" x14ac:dyDescent="0.25">
      <c r="B600" s="42"/>
    </row>
    <row r="601" spans="2:2" x14ac:dyDescent="0.25">
      <c r="B601" s="42"/>
    </row>
    <row r="602" spans="2:2" x14ac:dyDescent="0.25">
      <c r="B602" s="42"/>
    </row>
    <row r="603" spans="2:2" x14ac:dyDescent="0.25">
      <c r="B603" s="42"/>
    </row>
    <row r="604" spans="2:2" x14ac:dyDescent="0.25">
      <c r="B604" s="42"/>
    </row>
    <row r="605" spans="2:2" x14ac:dyDescent="0.25">
      <c r="B605" s="42"/>
    </row>
    <row r="606" spans="2:2" x14ac:dyDescent="0.25">
      <c r="B606" s="42"/>
    </row>
    <row r="607" spans="2:2" x14ac:dyDescent="0.25">
      <c r="B607" s="42"/>
    </row>
    <row r="608" spans="2:2" x14ac:dyDescent="0.25">
      <c r="B608" s="42"/>
    </row>
    <row r="609" spans="2:2" x14ac:dyDescent="0.25">
      <c r="B609" s="42"/>
    </row>
    <row r="610" spans="2:2" x14ac:dyDescent="0.25">
      <c r="B610" s="42"/>
    </row>
    <row r="611" spans="2:2" x14ac:dyDescent="0.25">
      <c r="B611" s="42"/>
    </row>
    <row r="612" spans="2:2" x14ac:dyDescent="0.25">
      <c r="B612" s="42"/>
    </row>
    <row r="613" spans="2:2" x14ac:dyDescent="0.25">
      <c r="B613" s="42"/>
    </row>
    <row r="614" spans="2:2" x14ac:dyDescent="0.25">
      <c r="B614" s="42"/>
    </row>
    <row r="615" spans="2:2" x14ac:dyDescent="0.25">
      <c r="B615" s="42"/>
    </row>
    <row r="616" spans="2:2" x14ac:dyDescent="0.25">
      <c r="B616" s="42"/>
    </row>
    <row r="617" spans="2:2" x14ac:dyDescent="0.25">
      <c r="B617" s="42"/>
    </row>
    <row r="618" spans="2:2" x14ac:dyDescent="0.25">
      <c r="B618" s="42"/>
    </row>
    <row r="619" spans="2:2" x14ac:dyDescent="0.25">
      <c r="B619" s="42"/>
    </row>
    <row r="620" spans="2:2" x14ac:dyDescent="0.25">
      <c r="B620" s="42"/>
    </row>
    <row r="621" spans="2:2" x14ac:dyDescent="0.25">
      <c r="B621" s="42"/>
    </row>
    <row r="622" spans="2:2" x14ac:dyDescent="0.25">
      <c r="B622" s="42"/>
    </row>
    <row r="623" spans="2:2" x14ac:dyDescent="0.25">
      <c r="B623" s="42"/>
    </row>
    <row r="624" spans="2:2" x14ac:dyDescent="0.25">
      <c r="B624" s="42"/>
    </row>
    <row r="625" spans="2:2" x14ac:dyDescent="0.25">
      <c r="B625" s="42"/>
    </row>
    <row r="626" spans="2:2" x14ac:dyDescent="0.25">
      <c r="B626" s="42"/>
    </row>
    <row r="627" spans="2:2" x14ac:dyDescent="0.25">
      <c r="B627" s="42"/>
    </row>
    <row r="628" spans="2:2" x14ac:dyDescent="0.25">
      <c r="B628" s="42"/>
    </row>
    <row r="629" spans="2:2" x14ac:dyDescent="0.25">
      <c r="B629" s="42"/>
    </row>
    <row r="630" spans="2:2" x14ac:dyDescent="0.25">
      <c r="B630" s="42"/>
    </row>
    <row r="631" spans="2:2" x14ac:dyDescent="0.25">
      <c r="B631" s="42"/>
    </row>
    <row r="632" spans="2:2" x14ac:dyDescent="0.25">
      <c r="B632" s="42"/>
    </row>
    <row r="633" spans="2:2" x14ac:dyDescent="0.25">
      <c r="B633" s="42"/>
    </row>
    <row r="634" spans="2:2" x14ac:dyDescent="0.25">
      <c r="B634" s="42"/>
    </row>
    <row r="635" spans="2:2" x14ac:dyDescent="0.25">
      <c r="B635" s="42"/>
    </row>
    <row r="636" spans="2:2" x14ac:dyDescent="0.25">
      <c r="B636" s="42"/>
    </row>
    <row r="637" spans="2:2" x14ac:dyDescent="0.25">
      <c r="B637" s="42"/>
    </row>
    <row r="638" spans="2:2" x14ac:dyDescent="0.25">
      <c r="B638" s="42"/>
    </row>
    <row r="639" spans="2:2" x14ac:dyDescent="0.25">
      <c r="B639" s="42"/>
    </row>
    <row r="640" spans="2:2" x14ac:dyDescent="0.25">
      <c r="B640" s="42"/>
    </row>
    <row r="641" spans="2:2" x14ac:dyDescent="0.25">
      <c r="B641" s="42"/>
    </row>
    <row r="642" spans="2:2" x14ac:dyDescent="0.25">
      <c r="B642" s="42"/>
    </row>
    <row r="643" spans="2:2" x14ac:dyDescent="0.25">
      <c r="B643" s="42"/>
    </row>
    <row r="644" spans="2:2" x14ac:dyDescent="0.25">
      <c r="B644" s="42"/>
    </row>
    <row r="645" spans="2:2" x14ac:dyDescent="0.25">
      <c r="B645" s="42"/>
    </row>
    <row r="646" spans="2:2" x14ac:dyDescent="0.25">
      <c r="B646" s="42"/>
    </row>
    <row r="647" spans="2:2" x14ac:dyDescent="0.25">
      <c r="B647" s="42"/>
    </row>
    <row r="648" spans="2:2" x14ac:dyDescent="0.25">
      <c r="B648" s="42"/>
    </row>
    <row r="649" spans="2:2" x14ac:dyDescent="0.25">
      <c r="B649" s="42"/>
    </row>
    <row r="650" spans="2:2" x14ac:dyDescent="0.25">
      <c r="B650" s="42"/>
    </row>
    <row r="651" spans="2:2" x14ac:dyDescent="0.25">
      <c r="B651" s="42"/>
    </row>
    <row r="652" spans="2:2" x14ac:dyDescent="0.25">
      <c r="B652" s="42"/>
    </row>
    <row r="653" spans="2:2" x14ac:dyDescent="0.25">
      <c r="B653" s="42"/>
    </row>
    <row r="654" spans="2:2" x14ac:dyDescent="0.25">
      <c r="B654" s="42"/>
    </row>
    <row r="655" spans="2:2" x14ac:dyDescent="0.25">
      <c r="B655" s="42"/>
    </row>
    <row r="656" spans="2:2" x14ac:dyDescent="0.25">
      <c r="B656" s="42"/>
    </row>
    <row r="657" spans="2:2" x14ac:dyDescent="0.25">
      <c r="B657" s="42"/>
    </row>
    <row r="658" spans="2:2" x14ac:dyDescent="0.25">
      <c r="B658" s="42"/>
    </row>
    <row r="659" spans="2:2" x14ac:dyDescent="0.25">
      <c r="B659" s="42"/>
    </row>
    <row r="660" spans="2:2" x14ac:dyDescent="0.25">
      <c r="B660" s="42"/>
    </row>
    <row r="661" spans="2:2" x14ac:dyDescent="0.25">
      <c r="B661" s="42"/>
    </row>
    <row r="662" spans="2:2" x14ac:dyDescent="0.25">
      <c r="B662" s="42"/>
    </row>
    <row r="663" spans="2:2" x14ac:dyDescent="0.25">
      <c r="B663" s="42"/>
    </row>
    <row r="664" spans="2:2" x14ac:dyDescent="0.25">
      <c r="B664" s="42"/>
    </row>
    <row r="665" spans="2:2" x14ac:dyDescent="0.25">
      <c r="B665" s="42"/>
    </row>
    <row r="666" spans="2:2" x14ac:dyDescent="0.25">
      <c r="B666" s="42"/>
    </row>
    <row r="667" spans="2:2" x14ac:dyDescent="0.25">
      <c r="B667" s="42"/>
    </row>
    <row r="668" spans="2:2" x14ac:dyDescent="0.25">
      <c r="B668" s="42"/>
    </row>
    <row r="669" spans="2:2" x14ac:dyDescent="0.25">
      <c r="B669" s="42"/>
    </row>
    <row r="670" spans="2:2" x14ac:dyDescent="0.25">
      <c r="B670" s="42"/>
    </row>
    <row r="671" spans="2:2" x14ac:dyDescent="0.25">
      <c r="B671" s="42"/>
    </row>
    <row r="672" spans="2:2" x14ac:dyDescent="0.25">
      <c r="B672" s="42"/>
    </row>
    <row r="673" spans="2:2" x14ac:dyDescent="0.25">
      <c r="B673" s="42"/>
    </row>
    <row r="674" spans="2:2" x14ac:dyDescent="0.25">
      <c r="B674" s="42"/>
    </row>
    <row r="675" spans="2:2" x14ac:dyDescent="0.25">
      <c r="B675" s="42"/>
    </row>
    <row r="676" spans="2:2" x14ac:dyDescent="0.25">
      <c r="B676" s="42"/>
    </row>
    <row r="677" spans="2:2" x14ac:dyDescent="0.25">
      <c r="B677" s="42"/>
    </row>
    <row r="678" spans="2:2" x14ac:dyDescent="0.25">
      <c r="B678" s="42"/>
    </row>
    <row r="679" spans="2:2" x14ac:dyDescent="0.25">
      <c r="B679" s="42"/>
    </row>
    <row r="680" spans="2:2" x14ac:dyDescent="0.25">
      <c r="B680" s="42"/>
    </row>
    <row r="681" spans="2:2" x14ac:dyDescent="0.25">
      <c r="B681" s="42"/>
    </row>
    <row r="682" spans="2:2" x14ac:dyDescent="0.25">
      <c r="B682" s="42"/>
    </row>
    <row r="683" spans="2:2" x14ac:dyDescent="0.25">
      <c r="B683" s="42"/>
    </row>
    <row r="684" spans="2:2" x14ac:dyDescent="0.25">
      <c r="B684" s="42"/>
    </row>
    <row r="685" spans="2:2" x14ac:dyDescent="0.25">
      <c r="B685" s="42"/>
    </row>
    <row r="686" spans="2:2" x14ac:dyDescent="0.25">
      <c r="B686" s="42"/>
    </row>
    <row r="687" spans="2:2" x14ac:dyDescent="0.25">
      <c r="B687" s="42"/>
    </row>
    <row r="688" spans="2:2" x14ac:dyDescent="0.25">
      <c r="B688" s="42"/>
    </row>
    <row r="689" spans="2:2" x14ac:dyDescent="0.25">
      <c r="B689" s="42"/>
    </row>
    <row r="690" spans="2:2" x14ac:dyDescent="0.25">
      <c r="B690" s="42"/>
    </row>
    <row r="691" spans="2:2" x14ac:dyDescent="0.25">
      <c r="B691" s="42"/>
    </row>
    <row r="692" spans="2:2" x14ac:dyDescent="0.25">
      <c r="B692" s="42"/>
    </row>
    <row r="693" spans="2:2" x14ac:dyDescent="0.25">
      <c r="B693" s="42"/>
    </row>
    <row r="694" spans="2:2" x14ac:dyDescent="0.25">
      <c r="B694" s="42"/>
    </row>
    <row r="695" spans="2:2" x14ac:dyDescent="0.25">
      <c r="B695" s="42"/>
    </row>
    <row r="696" spans="2:2" x14ac:dyDescent="0.25">
      <c r="B696" s="42"/>
    </row>
    <row r="697" spans="2:2" x14ac:dyDescent="0.25">
      <c r="B697" s="42"/>
    </row>
    <row r="698" spans="2:2" x14ac:dyDescent="0.25">
      <c r="B698" s="42"/>
    </row>
    <row r="699" spans="2:2" x14ac:dyDescent="0.25">
      <c r="B699" s="42"/>
    </row>
    <row r="700" spans="2:2" x14ac:dyDescent="0.25">
      <c r="B700" s="42"/>
    </row>
    <row r="701" spans="2:2" x14ac:dyDescent="0.25">
      <c r="B701" s="42"/>
    </row>
    <row r="702" spans="2:2" x14ac:dyDescent="0.25">
      <c r="B702" s="42"/>
    </row>
    <row r="703" spans="2:2" x14ac:dyDescent="0.25">
      <c r="B703" s="42"/>
    </row>
    <row r="704" spans="2:2" x14ac:dyDescent="0.25">
      <c r="B704" s="42"/>
    </row>
    <row r="705" spans="2:2" x14ac:dyDescent="0.25">
      <c r="B705" s="42"/>
    </row>
    <row r="706" spans="2:2" x14ac:dyDescent="0.25">
      <c r="B706" s="42"/>
    </row>
    <row r="707" spans="2:2" x14ac:dyDescent="0.25">
      <c r="B707" s="42"/>
    </row>
    <row r="708" spans="2:2" x14ac:dyDescent="0.25">
      <c r="B708" s="42"/>
    </row>
    <row r="709" spans="2:2" x14ac:dyDescent="0.25">
      <c r="B709" s="42"/>
    </row>
    <row r="710" spans="2:2" x14ac:dyDescent="0.25">
      <c r="B710" s="42"/>
    </row>
    <row r="711" spans="2:2" x14ac:dyDescent="0.25">
      <c r="B711" s="42"/>
    </row>
    <row r="712" spans="2:2" x14ac:dyDescent="0.25">
      <c r="B712" s="42"/>
    </row>
    <row r="713" spans="2:2" x14ac:dyDescent="0.25">
      <c r="B713" s="42"/>
    </row>
    <row r="714" spans="2:2" x14ac:dyDescent="0.25">
      <c r="B714" s="42"/>
    </row>
    <row r="715" spans="2:2" x14ac:dyDescent="0.25">
      <c r="B715" s="42"/>
    </row>
    <row r="716" spans="2:2" x14ac:dyDescent="0.25">
      <c r="B716" s="42"/>
    </row>
    <row r="717" spans="2:2" x14ac:dyDescent="0.25">
      <c r="B717" s="42"/>
    </row>
    <row r="718" spans="2:2" x14ac:dyDescent="0.25">
      <c r="B718" s="42"/>
    </row>
    <row r="719" spans="2:2" x14ac:dyDescent="0.25">
      <c r="B719" s="42"/>
    </row>
    <row r="720" spans="2:2" x14ac:dyDescent="0.25">
      <c r="B720" s="42"/>
    </row>
    <row r="721" spans="2:2" x14ac:dyDescent="0.25">
      <c r="B721" s="42"/>
    </row>
    <row r="722" spans="2:2" x14ac:dyDescent="0.25">
      <c r="B722" s="42"/>
    </row>
    <row r="723" spans="2:2" x14ac:dyDescent="0.25">
      <c r="B723" s="42"/>
    </row>
    <row r="724" spans="2:2" x14ac:dyDescent="0.25">
      <c r="B724" s="42"/>
    </row>
    <row r="725" spans="2:2" x14ac:dyDescent="0.25">
      <c r="B725" s="42"/>
    </row>
    <row r="726" spans="2:2" x14ac:dyDescent="0.25">
      <c r="B726" s="42"/>
    </row>
    <row r="727" spans="2:2" x14ac:dyDescent="0.25">
      <c r="B727" s="42"/>
    </row>
    <row r="728" spans="2:2" x14ac:dyDescent="0.25">
      <c r="B728" s="42"/>
    </row>
    <row r="729" spans="2:2" x14ac:dyDescent="0.25">
      <c r="B729" s="42"/>
    </row>
    <row r="730" spans="2:2" x14ac:dyDescent="0.25">
      <c r="B730" s="42"/>
    </row>
    <row r="731" spans="2:2" x14ac:dyDescent="0.25">
      <c r="B731" s="42"/>
    </row>
    <row r="732" spans="2:2" x14ac:dyDescent="0.25">
      <c r="B732" s="4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selection sqref="A1:XFD1048576"/>
    </sheetView>
  </sheetViews>
  <sheetFormatPr baseColWidth="10" defaultColWidth="9.28515625" defaultRowHeight="15" x14ac:dyDescent="0.25"/>
  <cols>
    <col min="1" max="1" width="23.7109375" style="44" customWidth="1"/>
    <col min="2" max="2" width="48.42578125" style="44" customWidth="1"/>
    <col min="3" max="3" width="17.28515625" style="44" customWidth="1"/>
    <col min="4" max="4" width="23.7109375" style="44" customWidth="1"/>
    <col min="5" max="5" width="12.7109375" style="45" customWidth="1"/>
    <col min="6" max="6" width="23.7109375" style="44" customWidth="1"/>
    <col min="7" max="979" width="10.7109375" style="44" customWidth="1"/>
    <col min="980" max="16384" width="9.28515625" style="44"/>
  </cols>
  <sheetData>
    <row r="1" spans="1:6" x14ac:dyDescent="0.25">
      <c r="A1" s="44" t="s">
        <v>5</v>
      </c>
      <c r="B1" s="44" t="s">
        <v>0</v>
      </c>
      <c r="C1" s="44" t="s">
        <v>1</v>
      </c>
      <c r="D1" s="44" t="s">
        <v>45</v>
      </c>
      <c r="E1" s="44" t="s">
        <v>46</v>
      </c>
      <c r="F1" s="44" t="s">
        <v>10</v>
      </c>
    </row>
    <row r="2" spans="1:6" x14ac:dyDescent="0.25">
      <c r="A2" s="44" t="s">
        <v>79</v>
      </c>
      <c r="B2" s="44" t="s">
        <v>109</v>
      </c>
      <c r="C2" s="44" t="s">
        <v>100</v>
      </c>
      <c r="F2" s="46">
        <v>43060</v>
      </c>
    </row>
    <row r="3" spans="1:6" x14ac:dyDescent="0.25">
      <c r="A3" s="44" t="s">
        <v>79</v>
      </c>
      <c r="B3" s="44" t="s">
        <v>109</v>
      </c>
      <c r="C3" s="44" t="s">
        <v>100</v>
      </c>
      <c r="F3" s="46">
        <v>43060</v>
      </c>
    </row>
    <row r="4" spans="1:6" x14ac:dyDescent="0.25">
      <c r="A4" s="44" t="s">
        <v>82</v>
      </c>
      <c r="B4" s="44" t="s">
        <v>110</v>
      </c>
      <c r="C4" s="44" t="s">
        <v>93</v>
      </c>
      <c r="F4" s="46">
        <v>43060</v>
      </c>
    </row>
    <row r="5" spans="1:6" x14ac:dyDescent="0.25">
      <c r="A5" s="44" t="s">
        <v>82</v>
      </c>
      <c r="B5" s="44" t="s">
        <v>110</v>
      </c>
      <c r="C5" s="44" t="s">
        <v>93</v>
      </c>
      <c r="F5" s="46">
        <v>43060</v>
      </c>
    </row>
    <row r="6" spans="1:6" x14ac:dyDescent="0.25">
      <c r="A6" s="44" t="s">
        <v>69</v>
      </c>
      <c r="B6" s="44" t="s">
        <v>112</v>
      </c>
      <c r="C6" s="44" t="s">
        <v>106</v>
      </c>
      <c r="F6" s="46">
        <v>43045</v>
      </c>
    </row>
    <row r="7" spans="1:6" x14ac:dyDescent="0.25">
      <c r="A7" s="44" t="s">
        <v>69</v>
      </c>
      <c r="B7" s="44" t="s">
        <v>112</v>
      </c>
      <c r="C7" s="44" t="s">
        <v>106</v>
      </c>
      <c r="F7" s="46">
        <v>43045</v>
      </c>
    </row>
    <row r="8" spans="1:6" x14ac:dyDescent="0.25">
      <c r="A8" s="44" t="s">
        <v>82</v>
      </c>
      <c r="B8" s="44" t="s">
        <v>111</v>
      </c>
      <c r="C8" s="44" t="s">
        <v>93</v>
      </c>
      <c r="F8" s="46">
        <v>43045</v>
      </c>
    </row>
    <row r="9" spans="1:6" x14ac:dyDescent="0.25">
      <c r="A9" s="44" t="s">
        <v>82</v>
      </c>
      <c r="B9" s="44" t="s">
        <v>111</v>
      </c>
      <c r="C9" s="44" t="s">
        <v>93</v>
      </c>
      <c r="F9" s="46">
        <v>43045</v>
      </c>
    </row>
    <row r="10" spans="1:6" x14ac:dyDescent="0.25">
      <c r="B10" s="44" t="s">
        <v>120</v>
      </c>
      <c r="C10" s="44" t="s">
        <v>88</v>
      </c>
      <c r="F10" s="46">
        <v>43045</v>
      </c>
    </row>
    <row r="11" spans="1:6" x14ac:dyDescent="0.25">
      <c r="B11" s="44" t="s">
        <v>120</v>
      </c>
      <c r="C11" s="44" t="s">
        <v>88</v>
      </c>
      <c r="F11" s="46">
        <v>43045</v>
      </c>
    </row>
    <row r="12" spans="1:6" x14ac:dyDescent="0.25">
      <c r="B12" s="44" t="s">
        <v>113</v>
      </c>
      <c r="F12" s="46"/>
    </row>
    <row r="13" spans="1:6" x14ac:dyDescent="0.25">
      <c r="A13" s="44" t="s">
        <v>70</v>
      </c>
      <c r="B13" s="44" t="s">
        <v>122</v>
      </c>
      <c r="C13" s="44" t="s">
        <v>108</v>
      </c>
      <c r="F13" s="46">
        <v>43045</v>
      </c>
    </row>
    <row r="14" spans="1:6" x14ac:dyDescent="0.25">
      <c r="A14" s="44" t="s">
        <v>70</v>
      </c>
      <c r="B14" s="44" t="s">
        <v>122</v>
      </c>
      <c r="C14" s="44" t="s">
        <v>108</v>
      </c>
      <c r="F14" s="46">
        <v>43045</v>
      </c>
    </row>
    <row r="15" spans="1:6" x14ac:dyDescent="0.25">
      <c r="B15" s="44" t="s">
        <v>121</v>
      </c>
      <c r="C15" s="44" t="s">
        <v>88</v>
      </c>
      <c r="F15" s="46">
        <v>43045</v>
      </c>
    </row>
    <row r="16" spans="1:6" x14ac:dyDescent="0.25">
      <c r="B16" s="44" t="s">
        <v>121</v>
      </c>
      <c r="C16" s="44" t="s">
        <v>88</v>
      </c>
      <c r="F16" s="46">
        <v>43045</v>
      </c>
    </row>
    <row r="17" spans="1:6" x14ac:dyDescent="0.25">
      <c r="A17" s="44" t="s">
        <v>75</v>
      </c>
      <c r="B17" s="44" t="s">
        <v>123</v>
      </c>
      <c r="C17" s="44" t="s">
        <v>119</v>
      </c>
      <c r="F17" s="46">
        <v>43045</v>
      </c>
    </row>
    <row r="18" spans="1:6" x14ac:dyDescent="0.25">
      <c r="A18" s="44" t="s">
        <v>75</v>
      </c>
      <c r="B18" s="44" t="s">
        <v>123</v>
      </c>
      <c r="C18" s="44" t="s">
        <v>119</v>
      </c>
      <c r="F18" s="46">
        <v>43045</v>
      </c>
    </row>
    <row r="19" spans="1:6" x14ac:dyDescent="0.25">
      <c r="B19" s="44" t="s">
        <v>124</v>
      </c>
      <c r="C19" s="44" t="s">
        <v>88</v>
      </c>
      <c r="F19" s="46">
        <v>43045</v>
      </c>
    </row>
    <row r="20" spans="1:6" x14ac:dyDescent="0.25">
      <c r="B20" s="44" t="s">
        <v>124</v>
      </c>
      <c r="C20" s="44" t="s">
        <v>88</v>
      </c>
      <c r="F20" s="46">
        <v>43045</v>
      </c>
    </row>
    <row r="21" spans="1:6" x14ac:dyDescent="0.25">
      <c r="B21" s="44" t="s">
        <v>114</v>
      </c>
      <c r="F21" s="46"/>
    </row>
    <row r="22" spans="1:6" x14ac:dyDescent="0.25">
      <c r="A22" s="44" t="s">
        <v>70</v>
      </c>
      <c r="B22" s="44" t="s">
        <v>115</v>
      </c>
      <c r="C22" s="44" t="s">
        <v>108</v>
      </c>
      <c r="F22" s="46">
        <v>43060</v>
      </c>
    </row>
    <row r="23" spans="1:6" x14ac:dyDescent="0.25">
      <c r="A23" s="44" t="s">
        <v>70</v>
      </c>
      <c r="B23" s="44" t="s">
        <v>115</v>
      </c>
      <c r="C23" s="44" t="s">
        <v>108</v>
      </c>
      <c r="F23" s="46">
        <v>43060</v>
      </c>
    </row>
    <row r="24" spans="1:6" x14ac:dyDescent="0.25">
      <c r="A24" s="44" t="s">
        <v>47</v>
      </c>
      <c r="B24" s="44" t="s">
        <v>116</v>
      </c>
      <c r="C24" s="44" t="s">
        <v>48</v>
      </c>
      <c r="F24" s="46">
        <v>43060</v>
      </c>
    </row>
    <row r="25" spans="1:6" x14ac:dyDescent="0.25">
      <c r="A25" s="44" t="s">
        <v>47</v>
      </c>
      <c r="B25" s="44" t="s">
        <v>116</v>
      </c>
      <c r="C25" s="44" t="s">
        <v>48</v>
      </c>
      <c r="F25" s="46">
        <v>43060</v>
      </c>
    </row>
    <row r="26" spans="1:6" x14ac:dyDescent="0.25">
      <c r="A26" s="44" t="s">
        <v>82</v>
      </c>
      <c r="B26" s="44" t="s">
        <v>117</v>
      </c>
      <c r="C26" s="44" t="s">
        <v>93</v>
      </c>
      <c r="F26" s="46">
        <v>43060</v>
      </c>
    </row>
    <row r="27" spans="1:6" x14ac:dyDescent="0.25">
      <c r="A27" s="44" t="s">
        <v>82</v>
      </c>
      <c r="B27" s="44" t="s">
        <v>117</v>
      </c>
      <c r="C27" s="44" t="s">
        <v>93</v>
      </c>
      <c r="F27" s="46">
        <v>43060</v>
      </c>
    </row>
    <row r="28" spans="1:6" x14ac:dyDescent="0.25">
      <c r="A28" s="44" t="s">
        <v>70</v>
      </c>
      <c r="B28" s="44" t="s">
        <v>118</v>
      </c>
      <c r="C28" s="44" t="s">
        <v>108</v>
      </c>
      <c r="F28" s="46">
        <v>43060</v>
      </c>
    </row>
    <row r="29" spans="1:6" x14ac:dyDescent="0.25">
      <c r="A29" s="44" t="s">
        <v>70</v>
      </c>
      <c r="B29" s="44" t="s">
        <v>118</v>
      </c>
      <c r="C29" s="44" t="s">
        <v>108</v>
      </c>
      <c r="F29" s="46">
        <v>43060</v>
      </c>
    </row>
    <row r="30" spans="1:6" x14ac:dyDescent="0.25">
      <c r="A30" s="44" t="s">
        <v>76</v>
      </c>
      <c r="B30" s="44" t="s">
        <v>125</v>
      </c>
      <c r="C30" s="44" t="s">
        <v>101</v>
      </c>
      <c r="F30" s="46">
        <v>43018</v>
      </c>
    </row>
    <row r="31" spans="1:6" x14ac:dyDescent="0.25">
      <c r="A31" s="44" t="s">
        <v>76</v>
      </c>
      <c r="B31" s="44" t="s">
        <v>125</v>
      </c>
      <c r="C31" s="44" t="s">
        <v>101</v>
      </c>
      <c r="F31" s="46">
        <v>43018</v>
      </c>
    </row>
    <row r="32" spans="1:6" x14ac:dyDescent="0.25">
      <c r="A32" s="44" t="s">
        <v>79</v>
      </c>
      <c r="B32" s="44" t="s">
        <v>126</v>
      </c>
      <c r="C32" s="44" t="s">
        <v>100</v>
      </c>
      <c r="F32" s="46">
        <v>43018</v>
      </c>
    </row>
    <row r="33" spans="1:6" x14ac:dyDescent="0.25">
      <c r="A33" s="44" t="s">
        <v>79</v>
      </c>
      <c r="B33" s="44" t="s">
        <v>126</v>
      </c>
      <c r="C33" s="44" t="s">
        <v>100</v>
      </c>
      <c r="F33" s="46">
        <v>43018</v>
      </c>
    </row>
    <row r="34" spans="1:6" x14ac:dyDescent="0.25">
      <c r="A34" s="44" t="s">
        <v>82</v>
      </c>
      <c r="B34" s="44" t="s">
        <v>127</v>
      </c>
      <c r="C34" s="44" t="s">
        <v>107</v>
      </c>
      <c r="F34" s="46">
        <v>43018</v>
      </c>
    </row>
    <row r="35" spans="1:6" x14ac:dyDescent="0.25">
      <c r="A35" s="44" t="s">
        <v>82</v>
      </c>
      <c r="B35" s="44" t="s">
        <v>127</v>
      </c>
      <c r="C35" s="44" t="s">
        <v>107</v>
      </c>
      <c r="F35" s="46">
        <v>43018</v>
      </c>
    </row>
    <row r="36" spans="1:6" x14ac:dyDescent="0.25">
      <c r="A36" s="44" t="s">
        <v>105</v>
      </c>
      <c r="B36" s="44" t="s">
        <v>128</v>
      </c>
      <c r="C36" s="44" t="s">
        <v>119</v>
      </c>
      <c r="F36" s="46">
        <v>43018</v>
      </c>
    </row>
    <row r="37" spans="1:6" x14ac:dyDescent="0.25">
      <c r="A37" s="44" t="s">
        <v>105</v>
      </c>
      <c r="B37" s="44" t="s">
        <v>128</v>
      </c>
      <c r="C37" s="44" t="s">
        <v>119</v>
      </c>
      <c r="F37" s="46">
        <v>43018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3" zoomScale="130" zoomScaleNormal="130" workbookViewId="0">
      <selection activeCell="F30" sqref="B28:F30"/>
    </sheetView>
  </sheetViews>
  <sheetFormatPr baseColWidth="10" defaultColWidth="9.28515625" defaultRowHeight="15" x14ac:dyDescent="0.25"/>
  <cols>
    <col min="1" max="1" width="12.5703125" style="9" customWidth="1"/>
    <col min="2" max="2" width="11.42578125" style="9" customWidth="1"/>
    <col min="3" max="3" width="19" style="9" customWidth="1"/>
    <col min="4" max="4" width="29.5703125" style="9" customWidth="1"/>
    <col min="5" max="5" width="19" style="9" customWidth="1"/>
    <col min="6" max="6" width="16.140625" style="9" bestFit="1" customWidth="1"/>
    <col min="7" max="7" width="33" style="52" customWidth="1"/>
    <col min="8" max="1023" width="10.7109375" style="9" customWidth="1"/>
    <col min="1024" max="16384" width="9.28515625" style="9"/>
  </cols>
  <sheetData>
    <row r="1" spans="1:7" s="18" customFormat="1" x14ac:dyDescent="0.25">
      <c r="A1" s="18" t="s">
        <v>62</v>
      </c>
      <c r="B1" s="4" t="s">
        <v>1</v>
      </c>
      <c r="C1" s="4" t="s">
        <v>5</v>
      </c>
      <c r="D1" s="18" t="s">
        <v>43</v>
      </c>
      <c r="E1" s="18" t="s">
        <v>44</v>
      </c>
      <c r="F1" s="18" t="s">
        <v>147</v>
      </c>
      <c r="G1" s="52"/>
    </row>
    <row r="2" spans="1:7" s="18" customFormat="1" x14ac:dyDescent="0.25">
      <c r="A2" s="18" t="s">
        <v>63</v>
      </c>
      <c r="B2" s="18" t="s">
        <v>96</v>
      </c>
      <c r="C2" s="18" t="s">
        <v>91</v>
      </c>
      <c r="D2" s="18" t="s">
        <v>92</v>
      </c>
      <c r="E2" s="18" t="s">
        <v>91</v>
      </c>
      <c r="F2" s="18" t="s">
        <v>137</v>
      </c>
      <c r="G2" s="52" t="s">
        <v>168</v>
      </c>
    </row>
    <row r="3" spans="1:7" s="18" customFormat="1" x14ac:dyDescent="0.25">
      <c r="A3" s="18" t="s">
        <v>63</v>
      </c>
      <c r="B3" s="4" t="s">
        <v>145</v>
      </c>
      <c r="C3" s="4" t="s">
        <v>91</v>
      </c>
      <c r="D3" s="18" t="s">
        <v>92</v>
      </c>
      <c r="E3" s="18" t="s">
        <v>91</v>
      </c>
      <c r="F3" s="18" t="s">
        <v>137</v>
      </c>
      <c r="G3" s="52" t="s">
        <v>169</v>
      </c>
    </row>
    <row r="4" spans="1:7" s="18" customFormat="1" x14ac:dyDescent="0.25">
      <c r="A4" s="18" t="s">
        <v>63</v>
      </c>
      <c r="B4" s="18" t="s">
        <v>136</v>
      </c>
      <c r="C4" s="18" t="s">
        <v>76</v>
      </c>
      <c r="D4" s="18" t="s">
        <v>184</v>
      </c>
      <c r="E4" s="18" t="s">
        <v>225</v>
      </c>
      <c r="F4" s="18" t="s">
        <v>178</v>
      </c>
      <c r="G4" s="52" t="s">
        <v>170</v>
      </c>
    </row>
    <row r="5" spans="1:7" s="18" customFormat="1" x14ac:dyDescent="0.25">
      <c r="A5" s="18" t="s">
        <v>63</v>
      </c>
      <c r="B5" s="18" t="s">
        <v>101</v>
      </c>
      <c r="C5" s="18" t="s">
        <v>148</v>
      </c>
      <c r="D5" s="18" t="s">
        <v>183</v>
      </c>
      <c r="E5" s="18" t="s">
        <v>76</v>
      </c>
      <c r="F5" s="18" t="s">
        <v>178</v>
      </c>
      <c r="G5" s="52" t="s">
        <v>171</v>
      </c>
    </row>
    <row r="6" spans="1:7" s="18" customFormat="1" x14ac:dyDescent="0.25">
      <c r="A6" s="18" t="s">
        <v>63</v>
      </c>
      <c r="B6" s="4" t="s">
        <v>202</v>
      </c>
      <c r="C6" s="4" t="s">
        <v>69</v>
      </c>
      <c r="D6" s="18" t="s">
        <v>200</v>
      </c>
      <c r="E6" s="4" t="s">
        <v>207</v>
      </c>
      <c r="F6" s="18" t="s">
        <v>208</v>
      </c>
      <c r="G6" s="18" t="s">
        <v>209</v>
      </c>
    </row>
    <row r="7" spans="1:7" s="18" customFormat="1" x14ac:dyDescent="0.25">
      <c r="A7" s="18" t="s">
        <v>63</v>
      </c>
      <c r="B7" s="21" t="s">
        <v>203</v>
      </c>
      <c r="C7" s="4" t="s">
        <v>69</v>
      </c>
      <c r="D7" s="18" t="s">
        <v>80</v>
      </c>
      <c r="E7" s="4" t="s">
        <v>81</v>
      </c>
      <c r="F7" s="18" t="s">
        <v>201</v>
      </c>
      <c r="G7" s="20" t="s">
        <v>210</v>
      </c>
    </row>
    <row r="8" spans="1:7" s="18" customFormat="1" x14ac:dyDescent="0.25">
      <c r="A8" s="18" t="s">
        <v>63</v>
      </c>
      <c r="B8" s="18" t="s">
        <v>204</v>
      </c>
      <c r="C8" s="4" t="s">
        <v>69</v>
      </c>
      <c r="D8" s="18" t="s">
        <v>80</v>
      </c>
      <c r="E8" s="4" t="s">
        <v>81</v>
      </c>
      <c r="F8" s="18" t="s">
        <v>201</v>
      </c>
    </row>
    <row r="9" spans="1:7" s="18" customFormat="1" x14ac:dyDescent="0.25">
      <c r="A9" s="18" t="s">
        <v>63</v>
      </c>
      <c r="B9" s="18" t="s">
        <v>205</v>
      </c>
      <c r="C9" s="4" t="s">
        <v>69</v>
      </c>
      <c r="D9" s="18" t="s">
        <v>80</v>
      </c>
      <c r="E9" s="4" t="s">
        <v>81</v>
      </c>
      <c r="F9" s="18" t="s">
        <v>201</v>
      </c>
    </row>
    <row r="10" spans="1:7" s="18" customFormat="1" x14ac:dyDescent="0.25">
      <c r="A10" s="18" t="s">
        <v>63</v>
      </c>
      <c r="B10" s="18" t="s">
        <v>206</v>
      </c>
      <c r="C10" s="4" t="s">
        <v>69</v>
      </c>
      <c r="D10" s="18" t="s">
        <v>80</v>
      </c>
      <c r="E10" s="4" t="s">
        <v>81</v>
      </c>
      <c r="F10" s="18" t="s">
        <v>201</v>
      </c>
    </row>
    <row r="11" spans="1:7" s="18" customFormat="1" x14ac:dyDescent="0.25">
      <c r="A11" s="18" t="s">
        <v>72</v>
      </c>
      <c r="B11" s="4" t="s">
        <v>175</v>
      </c>
      <c r="C11" s="18" t="s">
        <v>70</v>
      </c>
      <c r="D11" s="4" t="s">
        <v>71</v>
      </c>
      <c r="E11" s="18" t="s">
        <v>68</v>
      </c>
      <c r="F11" s="18" t="s">
        <v>182</v>
      </c>
      <c r="G11" s="52" t="s">
        <v>185</v>
      </c>
    </row>
    <row r="12" spans="1:7" s="18" customFormat="1" x14ac:dyDescent="0.25">
      <c r="A12" s="18" t="s">
        <v>72</v>
      </c>
      <c r="B12" s="18" t="s">
        <v>176</v>
      </c>
      <c r="C12" s="18" t="s">
        <v>70</v>
      </c>
      <c r="D12" s="4" t="s">
        <v>71</v>
      </c>
      <c r="E12" s="18" t="s">
        <v>68</v>
      </c>
      <c r="F12" s="18" t="s">
        <v>182</v>
      </c>
      <c r="G12" s="52"/>
    </row>
    <row r="13" spans="1:7" s="18" customFormat="1" x14ac:dyDescent="0.25">
      <c r="A13" s="18" t="s">
        <v>72</v>
      </c>
      <c r="B13" s="4" t="s">
        <v>177</v>
      </c>
      <c r="C13" s="18" t="s">
        <v>70</v>
      </c>
      <c r="D13" s="4" t="s">
        <v>71</v>
      </c>
      <c r="E13" s="18" t="s">
        <v>68</v>
      </c>
      <c r="F13" s="18" t="s">
        <v>182</v>
      </c>
      <c r="G13" s="52"/>
    </row>
    <row r="14" spans="1:7" s="18" customFormat="1" x14ac:dyDescent="0.25">
      <c r="A14" s="18" t="s">
        <v>72</v>
      </c>
      <c r="B14" s="4" t="s">
        <v>257</v>
      </c>
      <c r="C14" s="18" t="s">
        <v>70</v>
      </c>
      <c r="D14" s="4" t="s">
        <v>71</v>
      </c>
      <c r="E14" s="18" t="s">
        <v>68</v>
      </c>
      <c r="F14" s="18" t="s">
        <v>182</v>
      </c>
      <c r="G14" s="52"/>
    </row>
    <row r="15" spans="1:7" s="18" customFormat="1" x14ac:dyDescent="0.25">
      <c r="A15" s="18" t="s">
        <v>72</v>
      </c>
      <c r="B15" s="4" t="s">
        <v>258</v>
      </c>
      <c r="C15" s="18" t="s">
        <v>70</v>
      </c>
      <c r="D15" s="4" t="s">
        <v>71</v>
      </c>
      <c r="E15" s="18" t="s">
        <v>68</v>
      </c>
      <c r="F15" s="18" t="s">
        <v>182</v>
      </c>
      <c r="G15" s="52"/>
    </row>
    <row r="16" spans="1:7" s="18" customFormat="1" x14ac:dyDescent="0.25">
      <c r="A16" s="18" t="s">
        <v>72</v>
      </c>
      <c r="B16" s="4" t="s">
        <v>267</v>
      </c>
      <c r="C16" s="18" t="s">
        <v>70</v>
      </c>
      <c r="D16" s="4" t="s">
        <v>261</v>
      </c>
      <c r="E16" s="18" t="s">
        <v>262</v>
      </c>
      <c r="F16" s="18" t="s">
        <v>263</v>
      </c>
      <c r="G16" s="20" t="s">
        <v>260</v>
      </c>
    </row>
    <row r="17" spans="1:7" s="18" customFormat="1" x14ac:dyDescent="0.25">
      <c r="A17" s="18" t="s">
        <v>72</v>
      </c>
      <c r="B17" s="1" t="s">
        <v>259</v>
      </c>
      <c r="C17" s="18" t="s">
        <v>70</v>
      </c>
      <c r="D17" s="4" t="s">
        <v>261</v>
      </c>
      <c r="E17" s="18" t="s">
        <v>262</v>
      </c>
      <c r="F17" s="18" t="s">
        <v>263</v>
      </c>
      <c r="G17" s="52"/>
    </row>
    <row r="18" spans="1:7" s="18" customFormat="1" x14ac:dyDescent="0.25">
      <c r="A18" s="18" t="s">
        <v>64</v>
      </c>
      <c r="B18" s="18" t="s">
        <v>93</v>
      </c>
      <c r="C18" s="18" t="s">
        <v>82</v>
      </c>
      <c r="D18" s="22" t="s">
        <v>95</v>
      </c>
      <c r="E18" s="18" t="s">
        <v>94</v>
      </c>
      <c r="F18" s="18" t="s">
        <v>179</v>
      </c>
      <c r="G18" s="52"/>
    </row>
    <row r="19" spans="1:7" s="18" customFormat="1" x14ac:dyDescent="0.25">
      <c r="A19" s="18" t="s">
        <v>64</v>
      </c>
      <c r="B19" s="4" t="s">
        <v>153</v>
      </c>
      <c r="C19" s="18" t="s">
        <v>82</v>
      </c>
      <c r="D19" s="22" t="s">
        <v>95</v>
      </c>
      <c r="E19" s="18" t="s">
        <v>94</v>
      </c>
      <c r="F19" s="18" t="s">
        <v>179</v>
      </c>
      <c r="G19" s="52"/>
    </row>
    <row r="20" spans="1:7" s="18" customFormat="1" x14ac:dyDescent="0.25">
      <c r="A20" s="18" t="s">
        <v>64</v>
      </c>
      <c r="B20" s="4" t="s">
        <v>154</v>
      </c>
      <c r="C20" s="18" t="s">
        <v>82</v>
      </c>
      <c r="D20" s="22" t="s">
        <v>95</v>
      </c>
      <c r="E20" s="18" t="s">
        <v>94</v>
      </c>
      <c r="F20" s="18" t="s">
        <v>179</v>
      </c>
      <c r="G20" s="52"/>
    </row>
    <row r="21" spans="1:7" s="18" customFormat="1" x14ac:dyDescent="0.25">
      <c r="A21" s="18" t="s">
        <v>64</v>
      </c>
      <c r="B21" s="4" t="s">
        <v>155</v>
      </c>
      <c r="C21" s="4" t="s">
        <v>161</v>
      </c>
      <c r="D21" s="18" t="s">
        <v>159</v>
      </c>
      <c r="E21" s="4" t="s">
        <v>160</v>
      </c>
      <c r="F21" s="18" t="s">
        <v>180</v>
      </c>
      <c r="G21" s="53" t="s">
        <v>172</v>
      </c>
    </row>
    <row r="22" spans="1:7" s="18" customFormat="1" x14ac:dyDescent="0.25">
      <c r="A22" s="18" t="s">
        <v>64</v>
      </c>
      <c r="B22" s="18" t="s">
        <v>156</v>
      </c>
      <c r="C22" s="4" t="s">
        <v>161</v>
      </c>
      <c r="D22" s="18" t="s">
        <v>159</v>
      </c>
      <c r="E22" s="4" t="s">
        <v>160</v>
      </c>
      <c r="F22" s="18" t="s">
        <v>180</v>
      </c>
      <c r="G22" s="52"/>
    </row>
    <row r="23" spans="1:7" s="18" customFormat="1" x14ac:dyDescent="0.25">
      <c r="A23" s="18" t="s">
        <v>64</v>
      </c>
      <c r="B23" s="4" t="s">
        <v>157</v>
      </c>
      <c r="C23" s="4" t="s">
        <v>161</v>
      </c>
      <c r="D23" s="18" t="s">
        <v>159</v>
      </c>
      <c r="E23" s="4" t="s">
        <v>160</v>
      </c>
      <c r="F23" s="18" t="s">
        <v>180</v>
      </c>
      <c r="G23" s="52"/>
    </row>
    <row r="24" spans="1:7" s="18" customFormat="1" x14ac:dyDescent="0.25">
      <c r="A24" s="18" t="s">
        <v>64</v>
      </c>
      <c r="B24" s="4" t="s">
        <v>158</v>
      </c>
      <c r="C24" s="4" t="s">
        <v>161</v>
      </c>
      <c r="D24" s="18" t="s">
        <v>159</v>
      </c>
      <c r="E24" s="4" t="s">
        <v>160</v>
      </c>
      <c r="F24" s="18" t="s">
        <v>180</v>
      </c>
      <c r="G24" s="52"/>
    </row>
    <row r="25" spans="1:7" s="18" customFormat="1" x14ac:dyDescent="0.25">
      <c r="A25" s="18" t="s">
        <v>64</v>
      </c>
      <c r="B25" s="4" t="s">
        <v>233</v>
      </c>
      <c r="C25" s="4" t="s">
        <v>161</v>
      </c>
      <c r="D25" s="18" t="s">
        <v>159</v>
      </c>
      <c r="E25" s="4" t="s">
        <v>160</v>
      </c>
      <c r="F25" s="18" t="s">
        <v>180</v>
      </c>
      <c r="G25" s="52"/>
    </row>
    <row r="26" spans="1:7" s="18" customFormat="1" x14ac:dyDescent="0.25">
      <c r="A26" s="18" t="s">
        <v>64</v>
      </c>
      <c r="B26" s="4" t="s">
        <v>234</v>
      </c>
      <c r="C26" s="4" t="s">
        <v>161</v>
      </c>
      <c r="D26" s="18" t="s">
        <v>159</v>
      </c>
      <c r="E26" s="4" t="s">
        <v>160</v>
      </c>
      <c r="F26" s="18" t="s">
        <v>180</v>
      </c>
      <c r="G26" s="52"/>
    </row>
    <row r="27" spans="1:7" s="18" customFormat="1" x14ac:dyDescent="0.25">
      <c r="A27" s="18" t="s">
        <v>64</v>
      </c>
      <c r="B27" s="54" t="s">
        <v>162</v>
      </c>
      <c r="C27" s="4" t="s">
        <v>161</v>
      </c>
      <c r="D27" s="18" t="s">
        <v>159</v>
      </c>
      <c r="E27" s="18" t="s">
        <v>160</v>
      </c>
      <c r="F27" s="18" t="s">
        <v>180</v>
      </c>
      <c r="G27" s="53" t="s">
        <v>174</v>
      </c>
    </row>
    <row r="28" spans="1:7" s="18" customFormat="1" x14ac:dyDescent="0.25">
      <c r="A28" s="18" t="s">
        <v>64</v>
      </c>
      <c r="B28" s="4" t="s">
        <v>163</v>
      </c>
      <c r="C28" s="4" t="s">
        <v>161</v>
      </c>
      <c r="D28" s="18" t="s">
        <v>166</v>
      </c>
      <c r="E28" s="18" t="s">
        <v>167</v>
      </c>
      <c r="F28" s="18" t="s">
        <v>181</v>
      </c>
      <c r="G28" s="53" t="s">
        <v>173</v>
      </c>
    </row>
    <row r="29" spans="1:7" s="18" customFormat="1" x14ac:dyDescent="0.25">
      <c r="A29" s="18" t="s">
        <v>64</v>
      </c>
      <c r="B29" s="4" t="s">
        <v>164</v>
      </c>
      <c r="C29" s="4" t="s">
        <v>161</v>
      </c>
      <c r="D29" s="18" t="s">
        <v>166</v>
      </c>
      <c r="E29" s="18" t="s">
        <v>167</v>
      </c>
      <c r="F29" s="18" t="s">
        <v>181</v>
      </c>
      <c r="G29" s="52"/>
    </row>
    <row r="30" spans="1:7" s="18" customFormat="1" x14ac:dyDescent="0.25">
      <c r="A30" s="18" t="s">
        <v>64</v>
      </c>
      <c r="B30" s="4" t="s">
        <v>165</v>
      </c>
      <c r="C30" s="4" t="s">
        <v>161</v>
      </c>
      <c r="D30" s="18" t="s">
        <v>166</v>
      </c>
      <c r="E30" s="18" t="s">
        <v>167</v>
      </c>
      <c r="F30" s="18" t="s">
        <v>181</v>
      </c>
      <c r="G30" s="52"/>
    </row>
    <row r="31" spans="1:7" s="18" customFormat="1" x14ac:dyDescent="0.25">
      <c r="A31" s="18" t="s">
        <v>64</v>
      </c>
      <c r="B31" s="4" t="s">
        <v>231</v>
      </c>
      <c r="C31" s="4" t="s">
        <v>161</v>
      </c>
      <c r="E31" s="18" t="s">
        <v>247</v>
      </c>
      <c r="F31" s="18" t="s">
        <v>248</v>
      </c>
      <c r="G31" s="52"/>
    </row>
    <row r="32" spans="1:7" s="18" customFormat="1" x14ac:dyDescent="0.25">
      <c r="A32" s="18" t="s">
        <v>64</v>
      </c>
      <c r="B32" s="4" t="s">
        <v>232</v>
      </c>
      <c r="C32" s="4" t="s">
        <v>161</v>
      </c>
      <c r="E32" s="18" t="s">
        <v>249</v>
      </c>
      <c r="F32" s="18" t="s">
        <v>254</v>
      </c>
      <c r="G32" s="52"/>
    </row>
    <row r="33" spans="1:7" s="18" customFormat="1" x14ac:dyDescent="0.25">
      <c r="A33" s="18" t="s">
        <v>64</v>
      </c>
      <c r="B33" s="4" t="s">
        <v>235</v>
      </c>
      <c r="C33" s="4" t="s">
        <v>161</v>
      </c>
      <c r="D33" s="18" t="s">
        <v>251</v>
      </c>
      <c r="F33" s="18" t="s">
        <v>250</v>
      </c>
      <c r="G33" s="52"/>
    </row>
    <row r="34" spans="1:7" s="18" customFormat="1" x14ac:dyDescent="0.25">
      <c r="A34" s="18" t="s">
        <v>64</v>
      </c>
      <c r="B34" s="4" t="s">
        <v>236</v>
      </c>
      <c r="C34" s="4" t="s">
        <v>79</v>
      </c>
      <c r="D34" s="18" t="s">
        <v>252</v>
      </c>
      <c r="E34" s="18" t="s">
        <v>79</v>
      </c>
      <c r="F34" s="18" t="s">
        <v>253</v>
      </c>
    </row>
    <row r="35" spans="1:7" s="18" customFormat="1" x14ac:dyDescent="0.25">
      <c r="A35" s="18" t="s">
        <v>64</v>
      </c>
      <c r="B35" s="4" t="s">
        <v>238</v>
      </c>
      <c r="C35" s="4" t="s">
        <v>79</v>
      </c>
      <c r="D35" s="18" t="s">
        <v>252</v>
      </c>
      <c r="E35" s="18" t="s">
        <v>79</v>
      </c>
      <c r="F35" s="18" t="s">
        <v>253</v>
      </c>
    </row>
    <row r="36" spans="1:7" s="18" customFormat="1" x14ac:dyDescent="0.25">
      <c r="A36" s="18" t="s">
        <v>64</v>
      </c>
      <c r="B36" s="4" t="s">
        <v>237</v>
      </c>
      <c r="C36" s="4" t="s">
        <v>79</v>
      </c>
      <c r="D36" s="18" t="s">
        <v>252</v>
      </c>
      <c r="E36" s="18" t="s">
        <v>79</v>
      </c>
      <c r="F36" s="18" t="s">
        <v>253</v>
      </c>
    </row>
    <row r="37" spans="1:7" s="18" customFormat="1" x14ac:dyDescent="0.25">
      <c r="A37" s="18" t="s">
        <v>64</v>
      </c>
      <c r="B37" s="18" t="s">
        <v>224</v>
      </c>
      <c r="C37" s="18" t="s">
        <v>223</v>
      </c>
      <c r="D37" s="18" t="s">
        <v>221</v>
      </c>
      <c r="E37" s="18" t="s">
        <v>226</v>
      </c>
      <c r="F37" s="18" t="s">
        <v>227</v>
      </c>
      <c r="G37" s="18" t="s">
        <v>222</v>
      </c>
    </row>
    <row r="38" spans="1:7" s="18" customFormat="1" x14ac:dyDescent="0.25">
      <c r="A38" s="18" t="s">
        <v>64</v>
      </c>
      <c r="B38" s="18" t="s">
        <v>229</v>
      </c>
      <c r="C38" s="18" t="s">
        <v>82</v>
      </c>
      <c r="D38" s="18" t="s">
        <v>83</v>
      </c>
      <c r="E38" s="18" t="s">
        <v>84</v>
      </c>
      <c r="F38" s="18" t="s">
        <v>230</v>
      </c>
    </row>
    <row r="39" spans="1:7" s="18" customFormat="1" x14ac:dyDescent="0.25">
      <c r="A39" s="18" t="s">
        <v>64</v>
      </c>
      <c r="B39" s="18" t="s">
        <v>107</v>
      </c>
      <c r="C39" s="18" t="s">
        <v>82</v>
      </c>
      <c r="D39" s="18" t="s">
        <v>83</v>
      </c>
      <c r="E39" s="18" t="s">
        <v>84</v>
      </c>
      <c r="F39" s="18" t="s">
        <v>230</v>
      </c>
    </row>
    <row r="40" spans="1:7" s="18" customFormat="1" x14ac:dyDescent="0.25">
      <c r="A40" s="18" t="s">
        <v>102</v>
      </c>
      <c r="B40" s="18" t="s">
        <v>216</v>
      </c>
      <c r="C40" s="18" t="s">
        <v>98</v>
      </c>
      <c r="D40" s="18" t="s">
        <v>97</v>
      </c>
      <c r="E40" s="18" t="s">
        <v>98</v>
      </c>
      <c r="F40" s="18" t="s">
        <v>217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A25" zoomScale="85" zoomScaleNormal="85" workbookViewId="0">
      <selection activeCell="A25" sqref="A1:A1048576"/>
    </sheetView>
  </sheetViews>
  <sheetFormatPr baseColWidth="10" defaultColWidth="9.28515625" defaultRowHeight="14.65" customHeight="1" x14ac:dyDescent="0.25"/>
  <cols>
    <col min="1" max="1" width="36.7109375" style="24" customWidth="1"/>
    <col min="2" max="2" width="9.85546875" style="24" customWidth="1"/>
    <col min="3" max="3" width="7.28515625" style="24" customWidth="1"/>
    <col min="4" max="5" width="20.7109375" style="24" customWidth="1"/>
    <col min="6" max="6" width="23" style="24" customWidth="1"/>
    <col min="7" max="14" width="20.7109375" style="24" customWidth="1"/>
    <col min="15" max="15" width="9.28515625" style="48"/>
    <col min="16" max="54" width="20.7109375" style="24" customWidth="1"/>
    <col min="55" max="926" width="11.42578125" style="24"/>
    <col min="927" max="939" width="9.28515625" style="24" customWidth="1"/>
    <col min="940" max="16384" width="9.28515625" style="24"/>
  </cols>
  <sheetData>
    <row r="1" spans="1:13" s="23" customFormat="1" ht="30.75" customHeight="1" x14ac:dyDescent="0.25">
      <c r="A1" s="23" t="s">
        <v>0</v>
      </c>
      <c r="B1" s="23" t="s">
        <v>1</v>
      </c>
      <c r="C1" s="23" t="s">
        <v>2</v>
      </c>
      <c r="D1" s="23" t="s">
        <v>140</v>
      </c>
      <c r="E1" s="23" t="s">
        <v>139</v>
      </c>
      <c r="F1" s="23" t="s">
        <v>152</v>
      </c>
      <c r="G1" s="23" t="s">
        <v>141</v>
      </c>
      <c r="H1" s="23" t="s">
        <v>151</v>
      </c>
      <c r="I1" s="23" t="s">
        <v>142</v>
      </c>
      <c r="J1" s="23" t="s">
        <v>149</v>
      </c>
      <c r="K1" s="23" t="s">
        <v>143</v>
      </c>
      <c r="L1" s="23" t="s">
        <v>150</v>
      </c>
      <c r="M1" s="23" t="s">
        <v>144</v>
      </c>
    </row>
    <row r="2" spans="1:13" s="23" customFormat="1" ht="15.75" customHeight="1" x14ac:dyDescent="0.25">
      <c r="A2" s="24" t="s">
        <v>186</v>
      </c>
      <c r="B2" s="23" t="s">
        <v>136</v>
      </c>
      <c r="C2" s="26">
        <v>1</v>
      </c>
      <c r="D2" s="23">
        <v>1.3685</v>
      </c>
      <c r="E2" s="23">
        <v>1.24</v>
      </c>
      <c r="F2" s="23">
        <f>D2*E2*10</f>
        <v>16.9694</v>
      </c>
      <c r="G2" s="23">
        <v>43.447000000000003</v>
      </c>
      <c r="H2" s="23">
        <f>D2*G2*10</f>
        <v>594.57219500000008</v>
      </c>
      <c r="I2" s="23">
        <v>0.11899999999999999</v>
      </c>
      <c r="J2" s="23">
        <f>D2*I2*10</f>
        <v>1.6285150000000002</v>
      </c>
      <c r="K2" s="23">
        <v>3.64272609561753</v>
      </c>
      <c r="L2" s="23">
        <f>D2*K2*10</f>
        <v>49.850706618525898</v>
      </c>
      <c r="M2" s="23">
        <f>G2/E2</f>
        <v>35.037903225806453</v>
      </c>
    </row>
    <row r="3" spans="1:13" s="23" customFormat="1" ht="15.75" customHeight="1" x14ac:dyDescent="0.25">
      <c r="A3" s="24" t="s">
        <v>186</v>
      </c>
      <c r="B3" s="23" t="s">
        <v>136</v>
      </c>
      <c r="C3" s="26">
        <v>2</v>
      </c>
      <c r="D3" s="23">
        <v>0.74550000000000005</v>
      </c>
      <c r="E3" s="23">
        <v>1.6890000000000001</v>
      </c>
      <c r="F3" s="23">
        <f t="shared" ref="F3:F46" si="0">D3*E3*10</f>
        <v>12.591495000000002</v>
      </c>
      <c r="G3" s="23">
        <v>43.552</v>
      </c>
      <c r="H3" s="23">
        <f t="shared" ref="H3:H46" si="1">D3*G3*10</f>
        <v>324.68016</v>
      </c>
      <c r="I3" s="23">
        <v>0.14099999999999999</v>
      </c>
      <c r="J3" s="23">
        <f t="shared" ref="J3:J46" si="2">D3*I3*10</f>
        <v>1.0511550000000001</v>
      </c>
      <c r="K3" s="23">
        <v>4.5130175115207374</v>
      </c>
      <c r="L3" s="23">
        <f t="shared" ref="L3:L46" si="3">D3*K3*10</f>
        <v>33.6445455483871</v>
      </c>
      <c r="M3" s="23">
        <f t="shared" ref="M3:M46" si="4">G3/E3</f>
        <v>25.785671995263467</v>
      </c>
    </row>
    <row r="4" spans="1:13" s="23" customFormat="1" ht="15.75" customHeight="1" x14ac:dyDescent="0.25">
      <c r="A4" s="24" t="s">
        <v>186</v>
      </c>
      <c r="B4" s="23" t="s">
        <v>136</v>
      </c>
      <c r="C4" s="26">
        <v>3</v>
      </c>
      <c r="D4" s="23">
        <v>1.353</v>
      </c>
      <c r="E4" s="23">
        <v>1.204</v>
      </c>
      <c r="F4" s="23">
        <f t="shared" si="0"/>
        <v>16.290119999999998</v>
      </c>
      <c r="G4" s="23">
        <v>43.668999999999997</v>
      </c>
      <c r="H4" s="23">
        <f t="shared" si="1"/>
        <v>590.84156999999993</v>
      </c>
      <c r="I4" s="23">
        <v>0.105</v>
      </c>
      <c r="J4" s="23">
        <f t="shared" si="2"/>
        <v>1.42065</v>
      </c>
      <c r="K4" s="23">
        <v>4.0156793823796546</v>
      </c>
      <c r="L4" s="23">
        <f t="shared" si="3"/>
        <v>54.332142043596726</v>
      </c>
      <c r="M4" s="23">
        <f t="shared" si="4"/>
        <v>36.269933554817271</v>
      </c>
    </row>
    <row r="5" spans="1:13" s="23" customFormat="1" ht="15.75" customHeight="1" x14ac:dyDescent="0.25">
      <c r="A5" s="24" t="s">
        <v>186</v>
      </c>
      <c r="B5" s="23" t="s">
        <v>101</v>
      </c>
      <c r="C5" s="26">
        <v>1</v>
      </c>
      <c r="D5" s="23">
        <v>1.4365000000000001</v>
      </c>
      <c r="E5" s="23">
        <v>1.0820000000000001</v>
      </c>
      <c r="F5" s="23">
        <f t="shared" si="0"/>
        <v>15.542930000000002</v>
      </c>
      <c r="G5" s="23">
        <v>43.396000000000001</v>
      </c>
      <c r="H5" s="23">
        <f t="shared" si="1"/>
        <v>623.38354000000004</v>
      </c>
      <c r="I5" s="23">
        <v>0.11700000000000001</v>
      </c>
      <c r="J5" s="23">
        <f>D5*I5*10</f>
        <v>1.6807050000000001</v>
      </c>
      <c r="K5" s="23">
        <v>3.4134511132623429</v>
      </c>
      <c r="L5" s="23">
        <f t="shared" si="3"/>
        <v>49.034225242013562</v>
      </c>
      <c r="M5" s="23">
        <f t="shared" si="4"/>
        <v>40.107208872458408</v>
      </c>
    </row>
    <row r="6" spans="1:13" s="23" customFormat="1" ht="15.75" customHeight="1" x14ac:dyDescent="0.25">
      <c r="A6" s="24" t="s">
        <v>186</v>
      </c>
      <c r="B6" s="23" t="s">
        <v>101</v>
      </c>
      <c r="C6" s="26">
        <v>2</v>
      </c>
      <c r="D6" s="23">
        <v>1.5465</v>
      </c>
      <c r="E6" s="23">
        <v>1.0289999999999999</v>
      </c>
      <c r="F6" s="23">
        <f t="shared" si="0"/>
        <v>15.913484999999998</v>
      </c>
      <c r="G6" s="23">
        <v>43.901000000000003</v>
      </c>
      <c r="H6" s="23">
        <f t="shared" si="1"/>
        <v>678.92896500000006</v>
      </c>
      <c r="I6" s="23">
        <v>0.1</v>
      </c>
      <c r="J6" s="23">
        <f t="shared" si="2"/>
        <v>1.5465</v>
      </c>
      <c r="K6" s="23">
        <v>3.0611690140845069</v>
      </c>
      <c r="L6" s="23">
        <f t="shared" si="3"/>
        <v>47.340978802816892</v>
      </c>
      <c r="M6" s="23">
        <f t="shared" si="4"/>
        <v>42.663751214771629</v>
      </c>
    </row>
    <row r="7" spans="1:13" s="23" customFormat="1" ht="15.75" customHeight="1" x14ac:dyDescent="0.25">
      <c r="A7" s="24" t="s">
        <v>186</v>
      </c>
      <c r="B7" s="23" t="s">
        <v>101</v>
      </c>
      <c r="C7" s="26">
        <v>3</v>
      </c>
      <c r="D7" s="23">
        <v>1.5905</v>
      </c>
      <c r="E7" s="23">
        <v>0.93700000000000006</v>
      </c>
      <c r="F7" s="23">
        <f t="shared" si="0"/>
        <v>14.902985000000001</v>
      </c>
      <c r="G7" s="23">
        <v>43.905000000000001</v>
      </c>
      <c r="H7" s="23">
        <f t="shared" si="1"/>
        <v>698.30902500000002</v>
      </c>
      <c r="I7" s="23">
        <v>0.09</v>
      </c>
      <c r="J7" s="23">
        <f t="shared" si="2"/>
        <v>1.4314499999999999</v>
      </c>
      <c r="K7" s="23">
        <v>3.7777897196261683</v>
      </c>
      <c r="L7" s="23">
        <f t="shared" si="3"/>
        <v>60.085745490654212</v>
      </c>
      <c r="M7" s="23">
        <f t="shared" si="4"/>
        <v>46.856990394877265</v>
      </c>
    </row>
    <row r="8" spans="1:13" s="23" customFormat="1" ht="15.75" customHeight="1" x14ac:dyDescent="0.25">
      <c r="A8" s="24" t="s">
        <v>187</v>
      </c>
      <c r="B8" s="23" t="s">
        <v>96</v>
      </c>
      <c r="C8" s="26">
        <v>1</v>
      </c>
      <c r="D8" s="23">
        <v>1.5075000000000001</v>
      </c>
      <c r="E8" s="23">
        <v>0.90600000000000003</v>
      </c>
      <c r="F8" s="23">
        <f t="shared" si="0"/>
        <v>13.657950000000001</v>
      </c>
      <c r="G8" s="23">
        <v>42.523000000000003</v>
      </c>
      <c r="H8" s="23">
        <f t="shared" si="1"/>
        <v>641.03422500000011</v>
      </c>
      <c r="I8" s="23">
        <v>0.125</v>
      </c>
      <c r="J8" s="23">
        <f t="shared" si="2"/>
        <v>1.8843750000000001</v>
      </c>
      <c r="K8" s="23">
        <v>3.011278388278388</v>
      </c>
      <c r="L8" s="23">
        <f t="shared" si="3"/>
        <v>45.395021703296699</v>
      </c>
      <c r="M8" s="23">
        <f t="shared" si="4"/>
        <v>46.934878587196472</v>
      </c>
    </row>
    <row r="9" spans="1:13" s="23" customFormat="1" ht="15.75" customHeight="1" x14ac:dyDescent="0.25">
      <c r="A9" s="24" t="s">
        <v>187</v>
      </c>
      <c r="B9" s="23" t="s">
        <v>96</v>
      </c>
      <c r="C9" s="26">
        <v>2</v>
      </c>
      <c r="D9" s="23">
        <v>1.0940000000000001</v>
      </c>
      <c r="E9" s="23">
        <v>0.91300000000000003</v>
      </c>
      <c r="F9" s="23">
        <f t="shared" si="0"/>
        <v>9.9882200000000019</v>
      </c>
      <c r="G9" s="23">
        <v>41.451999999999998</v>
      </c>
      <c r="H9" s="23">
        <f t="shared" si="1"/>
        <v>453.48488000000003</v>
      </c>
      <c r="I9" s="23">
        <v>0.14499999999999999</v>
      </c>
      <c r="J9" s="23">
        <f t="shared" si="2"/>
        <v>1.5863</v>
      </c>
      <c r="K9" s="23">
        <v>3.8815648780487808</v>
      </c>
      <c r="L9" s="23">
        <f t="shared" si="3"/>
        <v>42.464319765853666</v>
      </c>
      <c r="M9" s="23">
        <f t="shared" si="4"/>
        <v>45.401971522453444</v>
      </c>
    </row>
    <row r="10" spans="1:13" s="23" customFormat="1" ht="15.75" customHeight="1" x14ac:dyDescent="0.25">
      <c r="A10" s="24" t="s">
        <v>187</v>
      </c>
      <c r="B10" s="23" t="s">
        <v>96</v>
      </c>
      <c r="C10" s="26">
        <v>3</v>
      </c>
      <c r="D10" s="23">
        <v>1.1839999999999999</v>
      </c>
      <c r="E10" s="23">
        <v>0.94399999999999995</v>
      </c>
      <c r="F10" s="23">
        <f t="shared" si="0"/>
        <v>11.176959999999998</v>
      </c>
      <c r="G10" s="23">
        <v>41.895000000000003</v>
      </c>
      <c r="H10" s="23">
        <f t="shared" si="1"/>
        <v>496.03680000000003</v>
      </c>
      <c r="I10" s="23">
        <v>0.14299999999999999</v>
      </c>
      <c r="J10" s="23">
        <f t="shared" si="2"/>
        <v>1.69312</v>
      </c>
      <c r="K10" s="23">
        <v>4.0694054580896681</v>
      </c>
      <c r="L10" s="23">
        <f t="shared" si="3"/>
        <v>48.18176062378167</v>
      </c>
      <c r="M10" s="23">
        <f t="shared" si="4"/>
        <v>44.380296610169495</v>
      </c>
    </row>
    <row r="11" spans="1:13" s="23" customFormat="1" ht="15.75" customHeight="1" x14ac:dyDescent="0.25">
      <c r="A11" s="24" t="s">
        <v>188</v>
      </c>
      <c r="B11" s="23" t="s">
        <v>145</v>
      </c>
      <c r="C11" s="26">
        <v>1</v>
      </c>
      <c r="D11" s="23">
        <v>1.0269999999999999</v>
      </c>
      <c r="E11" s="23">
        <v>1.2250000000000001</v>
      </c>
      <c r="F11" s="23">
        <f t="shared" si="0"/>
        <v>12.58075</v>
      </c>
      <c r="G11" s="23">
        <v>43.307000000000002</v>
      </c>
      <c r="H11" s="23">
        <f t="shared" si="1"/>
        <v>444.76289000000003</v>
      </c>
      <c r="I11" s="23">
        <v>0.153</v>
      </c>
      <c r="J11" s="23">
        <f t="shared" si="2"/>
        <v>1.57131</v>
      </c>
      <c r="K11" s="23">
        <v>4.3466906077348071</v>
      </c>
      <c r="L11" s="23">
        <f t="shared" si="3"/>
        <v>44.640512541436465</v>
      </c>
      <c r="M11" s="23">
        <f t="shared" si="4"/>
        <v>35.352653061224487</v>
      </c>
    </row>
    <row r="12" spans="1:13" s="23" customFormat="1" ht="15.75" customHeight="1" x14ac:dyDescent="0.25">
      <c r="A12" s="24" t="s">
        <v>188</v>
      </c>
      <c r="B12" s="23" t="s">
        <v>145</v>
      </c>
      <c r="C12" s="26">
        <v>2</v>
      </c>
      <c r="D12" s="23">
        <v>0.82150000000000001</v>
      </c>
      <c r="E12" s="23">
        <v>1.2410000000000001</v>
      </c>
      <c r="F12" s="23">
        <f t="shared" si="0"/>
        <v>10.194815000000002</v>
      </c>
      <c r="G12" s="23">
        <v>42.819000000000003</v>
      </c>
      <c r="H12" s="23">
        <f t="shared" si="1"/>
        <v>351.75808500000005</v>
      </c>
      <c r="I12" s="23">
        <v>0.154</v>
      </c>
      <c r="J12" s="23">
        <f t="shared" si="2"/>
        <v>1.2651100000000002</v>
      </c>
      <c r="K12" s="23">
        <v>4.0933431372549016</v>
      </c>
      <c r="L12" s="23">
        <f t="shared" si="3"/>
        <v>33.626813872549015</v>
      </c>
      <c r="M12" s="23">
        <f t="shared" si="4"/>
        <v>34.503626107977439</v>
      </c>
    </row>
    <row r="13" spans="1:13" s="23" customFormat="1" ht="15.75" customHeight="1" x14ac:dyDescent="0.25">
      <c r="A13" s="24" t="s">
        <v>188</v>
      </c>
      <c r="B13" s="23" t="s">
        <v>145</v>
      </c>
      <c r="C13" s="26">
        <v>3</v>
      </c>
      <c r="D13" s="23">
        <v>1.345</v>
      </c>
      <c r="E13" s="23">
        <v>0.83199999999999996</v>
      </c>
      <c r="F13" s="23">
        <f t="shared" si="0"/>
        <v>11.1904</v>
      </c>
      <c r="G13" s="23">
        <v>44.456000000000003</v>
      </c>
      <c r="H13" s="23">
        <f t="shared" si="1"/>
        <v>597.93320000000006</v>
      </c>
      <c r="I13" s="23">
        <v>0.13400000000000001</v>
      </c>
      <c r="J13" s="23">
        <f t="shared" si="2"/>
        <v>1.8023</v>
      </c>
      <c r="K13" s="23">
        <v>3.65</v>
      </c>
      <c r="L13" s="23">
        <f t="shared" si="3"/>
        <v>49.092500000000001</v>
      </c>
      <c r="M13" s="23">
        <f t="shared" si="4"/>
        <v>53.432692307692314</v>
      </c>
    </row>
    <row r="14" spans="1:13" s="23" customFormat="1" ht="15.75" customHeight="1" x14ac:dyDescent="0.25">
      <c r="A14" s="24" t="s">
        <v>189</v>
      </c>
      <c r="B14" s="23" t="s">
        <v>153</v>
      </c>
      <c r="C14" s="26">
        <v>1</v>
      </c>
      <c r="D14" s="23">
        <v>1.0765</v>
      </c>
      <c r="E14" s="23">
        <v>3.7450000000000001</v>
      </c>
      <c r="F14" s="23">
        <f t="shared" si="0"/>
        <v>40.314925000000002</v>
      </c>
      <c r="G14" s="23">
        <v>44.378999999999998</v>
      </c>
      <c r="H14" s="23">
        <f t="shared" si="1"/>
        <v>477.73993499999995</v>
      </c>
      <c r="I14" s="23">
        <v>0.17399999999999999</v>
      </c>
      <c r="J14" s="23">
        <f t="shared" si="2"/>
        <v>1.8731099999999998</v>
      </c>
      <c r="K14" s="23">
        <v>2.7188215324927256</v>
      </c>
      <c r="L14" s="23">
        <f t="shared" si="3"/>
        <v>29.268113797284194</v>
      </c>
      <c r="M14" s="23">
        <f>G14/E14</f>
        <v>11.850200267022696</v>
      </c>
    </row>
    <row r="15" spans="1:13" s="23" customFormat="1" ht="15.75" customHeight="1" x14ac:dyDescent="0.25">
      <c r="A15" s="24" t="s">
        <v>189</v>
      </c>
      <c r="B15" s="23" t="s">
        <v>153</v>
      </c>
      <c r="C15" s="26">
        <v>2</v>
      </c>
      <c r="D15" s="23">
        <v>1.0860000000000001</v>
      </c>
      <c r="E15" s="23">
        <v>3.3180000000000001</v>
      </c>
      <c r="F15" s="23">
        <f t="shared" si="0"/>
        <v>36.033480000000004</v>
      </c>
      <c r="G15" s="23">
        <v>44.139000000000003</v>
      </c>
      <c r="H15" s="23">
        <f t="shared" si="1"/>
        <v>479.34954000000005</v>
      </c>
      <c r="I15" s="23">
        <v>0.151</v>
      </c>
      <c r="J15" s="23">
        <f t="shared" si="2"/>
        <v>1.6398599999999999</v>
      </c>
      <c r="K15" s="23">
        <v>2.6756943925233645</v>
      </c>
      <c r="L15" s="23">
        <f t="shared" si="3"/>
        <v>29.058041102803742</v>
      </c>
      <c r="M15" s="23">
        <f t="shared" si="4"/>
        <v>13.302893309222425</v>
      </c>
    </row>
    <row r="16" spans="1:13" s="23" customFormat="1" ht="15.75" customHeight="1" x14ac:dyDescent="0.25">
      <c r="A16" s="24" t="s">
        <v>189</v>
      </c>
      <c r="B16" s="23" t="s">
        <v>153</v>
      </c>
      <c r="C16" s="26">
        <v>3</v>
      </c>
      <c r="D16" s="23">
        <v>1.6920000000000002</v>
      </c>
      <c r="E16" s="23">
        <v>3.6469999999999998</v>
      </c>
      <c r="F16" s="23">
        <f t="shared" si="0"/>
        <v>61.707239999999999</v>
      </c>
      <c r="G16" s="23">
        <v>44.716000000000001</v>
      </c>
      <c r="H16" s="23">
        <f t="shared" si="1"/>
        <v>756.59472000000005</v>
      </c>
      <c r="I16" s="23">
        <v>0.152</v>
      </c>
      <c r="J16" s="23">
        <f t="shared" si="2"/>
        <v>2.5718400000000003</v>
      </c>
      <c r="K16" s="23">
        <v>3.0983648148148144</v>
      </c>
      <c r="L16" s="23">
        <f t="shared" si="3"/>
        <v>52.424332666666665</v>
      </c>
      <c r="M16" s="23">
        <f t="shared" si="4"/>
        <v>12.261036468330134</v>
      </c>
    </row>
    <row r="17" spans="1:13" s="23" customFormat="1" ht="15.75" customHeight="1" x14ac:dyDescent="0.25">
      <c r="A17" s="24" t="s">
        <v>190</v>
      </c>
      <c r="B17" s="24" t="s">
        <v>154</v>
      </c>
      <c r="C17" s="26">
        <v>1</v>
      </c>
      <c r="D17" s="23">
        <v>1.5465</v>
      </c>
      <c r="E17" s="23">
        <v>3.4910000000000001</v>
      </c>
      <c r="F17" s="23">
        <f t="shared" si="0"/>
        <v>53.988315</v>
      </c>
      <c r="G17" s="23">
        <v>44.765999999999998</v>
      </c>
      <c r="H17" s="23">
        <f t="shared" si="1"/>
        <v>692.3061899999999</v>
      </c>
      <c r="I17" s="23">
        <v>0.14299999999999999</v>
      </c>
      <c r="J17" s="23">
        <f t="shared" si="2"/>
        <v>2.2114949999999998</v>
      </c>
      <c r="K17" s="23">
        <v>2.5889281767955801</v>
      </c>
      <c r="L17" s="23">
        <f t="shared" si="3"/>
        <v>40.037774254143642</v>
      </c>
      <c r="M17" s="23">
        <f t="shared" si="4"/>
        <v>12.823259810942423</v>
      </c>
    </row>
    <row r="18" spans="1:13" s="23" customFormat="1" ht="15.75" customHeight="1" x14ac:dyDescent="0.25">
      <c r="A18" s="24" t="s">
        <v>190</v>
      </c>
      <c r="B18" s="24" t="s">
        <v>154</v>
      </c>
      <c r="C18" s="26">
        <v>2</v>
      </c>
      <c r="D18" s="23">
        <v>1.141</v>
      </c>
      <c r="E18" s="23">
        <v>3.601</v>
      </c>
      <c r="F18" s="23">
        <f t="shared" si="0"/>
        <v>41.087410000000006</v>
      </c>
      <c r="G18" s="23">
        <v>44.518000000000001</v>
      </c>
      <c r="H18" s="23">
        <f t="shared" si="1"/>
        <v>507.95038</v>
      </c>
      <c r="I18" s="23">
        <v>0.16400000000000001</v>
      </c>
      <c r="J18" s="23">
        <f t="shared" si="2"/>
        <v>1.8712400000000002</v>
      </c>
      <c r="K18" s="23">
        <v>2.7827829010566765</v>
      </c>
      <c r="L18" s="23">
        <f t="shared" si="3"/>
        <v>31.75155290105668</v>
      </c>
      <c r="M18" s="23">
        <f t="shared" si="4"/>
        <v>12.362677034157178</v>
      </c>
    </row>
    <row r="19" spans="1:13" s="23" customFormat="1" ht="15.75" customHeight="1" x14ac:dyDescent="0.25">
      <c r="A19" s="24" t="s">
        <v>190</v>
      </c>
      <c r="B19" s="24" t="s">
        <v>154</v>
      </c>
      <c r="C19" s="26">
        <v>3</v>
      </c>
      <c r="D19" s="23">
        <v>1.2570000000000001</v>
      </c>
      <c r="E19" s="23">
        <v>3.7309999999999999</v>
      </c>
      <c r="F19" s="23">
        <f t="shared" si="0"/>
        <v>46.898670000000003</v>
      </c>
      <c r="G19" s="23">
        <v>44.514000000000003</v>
      </c>
      <c r="H19" s="23">
        <f t="shared" si="1"/>
        <v>559.5409800000001</v>
      </c>
      <c r="I19" s="23">
        <v>0.16700000000000001</v>
      </c>
      <c r="J19" s="23">
        <f t="shared" si="2"/>
        <v>2.0991900000000001</v>
      </c>
      <c r="K19" s="23">
        <v>2.9709953314659199</v>
      </c>
      <c r="L19" s="23">
        <f t="shared" si="3"/>
        <v>37.345411316526615</v>
      </c>
      <c r="M19" s="23">
        <f t="shared" si="4"/>
        <v>11.930849638166713</v>
      </c>
    </row>
    <row r="20" spans="1:13" s="23" customFormat="1" ht="15.75" customHeight="1" x14ac:dyDescent="0.25">
      <c r="A20" s="24" t="s">
        <v>191</v>
      </c>
      <c r="B20" s="24" t="s">
        <v>93</v>
      </c>
      <c r="C20" s="26">
        <v>1</v>
      </c>
      <c r="D20" s="23">
        <v>1.3785000000000001</v>
      </c>
      <c r="E20" s="23">
        <v>3.49</v>
      </c>
      <c r="F20" s="23">
        <f t="shared" si="0"/>
        <v>48.109650000000002</v>
      </c>
      <c r="G20" s="23">
        <v>44.594999999999999</v>
      </c>
      <c r="H20" s="23">
        <f t="shared" si="1"/>
        <v>614.742075</v>
      </c>
      <c r="I20" s="23">
        <v>0.151</v>
      </c>
      <c r="J20" s="23">
        <f t="shared" si="2"/>
        <v>2.0815349999999997</v>
      </c>
      <c r="K20" s="23">
        <v>2.627220322886989</v>
      </c>
      <c r="L20" s="23">
        <f t="shared" si="3"/>
        <v>36.216232150997143</v>
      </c>
      <c r="M20" s="23">
        <f t="shared" si="4"/>
        <v>12.777936962750715</v>
      </c>
    </row>
    <row r="21" spans="1:13" ht="15.75" customHeight="1" x14ac:dyDescent="0.25">
      <c r="A21" s="24" t="s">
        <v>191</v>
      </c>
      <c r="B21" s="24" t="s">
        <v>93</v>
      </c>
      <c r="C21" s="26">
        <v>2</v>
      </c>
      <c r="D21" s="24">
        <v>1.5660000000000001</v>
      </c>
      <c r="E21" s="24">
        <v>3.41</v>
      </c>
      <c r="F21" s="23">
        <f t="shared" si="0"/>
        <v>53.400600000000004</v>
      </c>
      <c r="G21" s="24">
        <v>44.634</v>
      </c>
      <c r="H21" s="23">
        <f t="shared" si="1"/>
        <v>698.96843999999999</v>
      </c>
      <c r="I21" s="24">
        <v>0.14699999999999999</v>
      </c>
      <c r="J21" s="23">
        <f t="shared" si="2"/>
        <v>2.3020199999999997</v>
      </c>
      <c r="K21" s="24">
        <v>2.4643439849624063</v>
      </c>
      <c r="L21" s="23">
        <f t="shared" si="3"/>
        <v>38.591626804511286</v>
      </c>
      <c r="M21" s="23">
        <f t="shared" si="4"/>
        <v>13.089149560117301</v>
      </c>
    </row>
    <row r="22" spans="1:13" ht="15.75" customHeight="1" x14ac:dyDescent="0.25">
      <c r="A22" s="24" t="s">
        <v>191</v>
      </c>
      <c r="B22" s="24" t="s">
        <v>93</v>
      </c>
      <c r="C22" s="26">
        <v>3</v>
      </c>
      <c r="D22" s="24">
        <v>1.8725000000000001</v>
      </c>
      <c r="E22" s="24">
        <v>3.6280000000000001</v>
      </c>
      <c r="F22" s="23">
        <f t="shared" si="0"/>
        <v>67.934300000000007</v>
      </c>
      <c r="G22" s="24">
        <v>44.863</v>
      </c>
      <c r="H22" s="23">
        <f t="shared" si="1"/>
        <v>840.05967499999997</v>
      </c>
      <c r="I22" s="24">
        <v>0.15</v>
      </c>
      <c r="J22" s="23">
        <f t="shared" si="2"/>
        <v>2.8087499999999999</v>
      </c>
      <c r="K22" s="24">
        <v>2.8163355201499534</v>
      </c>
      <c r="L22" s="23">
        <f t="shared" si="3"/>
        <v>52.735882614807878</v>
      </c>
      <c r="M22" s="23">
        <f t="shared" si="4"/>
        <v>12.365766262403527</v>
      </c>
    </row>
    <row r="23" spans="1:13" ht="15.75" customHeight="1" x14ac:dyDescent="0.25">
      <c r="A23" s="24" t="s">
        <v>192</v>
      </c>
      <c r="B23" s="49" t="s">
        <v>155</v>
      </c>
      <c r="C23" s="26">
        <v>1</v>
      </c>
      <c r="D23" s="24">
        <v>2.5649999999999999</v>
      </c>
      <c r="E23" s="24">
        <v>3.016</v>
      </c>
      <c r="F23" s="23">
        <f t="shared" si="0"/>
        <v>77.360399999999998</v>
      </c>
      <c r="G23" s="24">
        <v>44.912999999999997</v>
      </c>
      <c r="H23" s="23">
        <f t="shared" si="1"/>
        <v>1152.01845</v>
      </c>
      <c r="I23" s="24">
        <v>0.12</v>
      </c>
      <c r="J23" s="23">
        <f t="shared" si="2"/>
        <v>3.0779999999999994</v>
      </c>
      <c r="K23" s="24">
        <v>2.2024082397003744</v>
      </c>
      <c r="L23" s="23">
        <f t="shared" si="3"/>
        <v>56.491771348314607</v>
      </c>
      <c r="M23" s="23">
        <f t="shared" si="4"/>
        <v>14.891578249336868</v>
      </c>
    </row>
    <row r="24" spans="1:13" ht="15.75" customHeight="1" x14ac:dyDescent="0.25">
      <c r="A24" s="24" t="s">
        <v>192</v>
      </c>
      <c r="B24" s="49" t="s">
        <v>155</v>
      </c>
      <c r="C24" s="26">
        <v>2</v>
      </c>
      <c r="D24" s="24">
        <v>1.8160000000000001</v>
      </c>
      <c r="E24" s="24">
        <v>2.8730000000000002</v>
      </c>
      <c r="F24" s="23">
        <f t="shared" si="0"/>
        <v>52.173680000000004</v>
      </c>
      <c r="G24" s="24">
        <v>44.561999999999998</v>
      </c>
      <c r="H24" s="23">
        <f t="shared" si="1"/>
        <v>809.24592000000007</v>
      </c>
      <c r="I24" s="24">
        <v>0.12</v>
      </c>
      <c r="J24" s="23">
        <f t="shared" si="2"/>
        <v>2.1791999999999998</v>
      </c>
      <c r="K24" s="24">
        <v>2.7194454463480611</v>
      </c>
      <c r="L24" s="23">
        <f t="shared" si="3"/>
        <v>49.385129305680792</v>
      </c>
      <c r="M24" s="23">
        <f t="shared" si="4"/>
        <v>15.510616080751825</v>
      </c>
    </row>
    <row r="25" spans="1:13" s="23" customFormat="1" ht="15.75" customHeight="1" x14ac:dyDescent="0.25">
      <c r="A25" s="24" t="s">
        <v>193</v>
      </c>
      <c r="B25" s="49" t="s">
        <v>155</v>
      </c>
      <c r="C25" s="26">
        <v>3</v>
      </c>
      <c r="D25" s="23">
        <v>2.5</v>
      </c>
      <c r="E25" s="23">
        <v>3.0379999999999998</v>
      </c>
      <c r="F25" s="23">
        <f t="shared" si="0"/>
        <v>75.95</v>
      </c>
      <c r="G25" s="23">
        <v>44.32</v>
      </c>
      <c r="H25" s="23">
        <f t="shared" si="1"/>
        <v>1108</v>
      </c>
      <c r="I25" s="23">
        <v>0.128</v>
      </c>
      <c r="J25" s="23">
        <f t="shared" si="2"/>
        <v>3.2</v>
      </c>
      <c r="K25" s="23">
        <v>2.1053576998050687</v>
      </c>
      <c r="L25" s="23">
        <f t="shared" si="3"/>
        <v>52.633942495126718</v>
      </c>
      <c r="M25" s="23">
        <f t="shared" si="4"/>
        <v>14.588545095457539</v>
      </c>
    </row>
    <row r="26" spans="1:13" ht="15.75" customHeight="1" x14ac:dyDescent="0.25">
      <c r="A26" s="24" t="s">
        <v>193</v>
      </c>
      <c r="B26" s="49" t="s">
        <v>156</v>
      </c>
      <c r="C26" s="26">
        <v>1</v>
      </c>
      <c r="D26" s="24">
        <v>2.3094999999999999</v>
      </c>
      <c r="E26" s="24">
        <v>3.2120000000000002</v>
      </c>
      <c r="F26" s="23">
        <f t="shared" si="0"/>
        <v>74.181139999999999</v>
      </c>
      <c r="G26" s="24">
        <v>45.113999999999997</v>
      </c>
      <c r="H26" s="23">
        <f t="shared" si="1"/>
        <v>1041.9078299999999</v>
      </c>
      <c r="I26" s="24">
        <v>0.12</v>
      </c>
      <c r="J26" s="23">
        <f t="shared" si="2"/>
        <v>2.7713999999999999</v>
      </c>
      <c r="K26" s="24">
        <v>2.721947463768116</v>
      </c>
      <c r="L26" s="23">
        <f t="shared" si="3"/>
        <v>62.863376675724638</v>
      </c>
      <c r="M26" s="23">
        <f t="shared" si="4"/>
        <v>14.045454545454543</v>
      </c>
    </row>
    <row r="27" spans="1:13" s="23" customFormat="1" ht="15.75" customHeight="1" x14ac:dyDescent="0.25">
      <c r="A27" s="24" t="s">
        <v>193</v>
      </c>
      <c r="B27" s="49" t="s">
        <v>156</v>
      </c>
      <c r="C27" s="26">
        <v>2</v>
      </c>
      <c r="D27" s="23">
        <v>2.4984999999999999</v>
      </c>
      <c r="E27" s="23">
        <v>3.2269999999999999</v>
      </c>
      <c r="F27" s="23">
        <f t="shared" si="0"/>
        <v>80.62659499999998</v>
      </c>
      <c r="G27" s="23">
        <v>44.655000000000001</v>
      </c>
      <c r="H27" s="23">
        <f t="shared" si="1"/>
        <v>1115.7051750000001</v>
      </c>
      <c r="I27" s="23">
        <v>0.121</v>
      </c>
      <c r="J27" s="23">
        <f t="shared" si="2"/>
        <v>3.0231849999999998</v>
      </c>
      <c r="K27" s="23">
        <v>2.64</v>
      </c>
      <c r="L27" s="23">
        <f t="shared" si="3"/>
        <v>65.960400000000007</v>
      </c>
      <c r="M27" s="23">
        <f t="shared" si="4"/>
        <v>13.837929965912613</v>
      </c>
    </row>
    <row r="28" spans="1:13" s="23" customFormat="1" ht="15.75" customHeight="1" x14ac:dyDescent="0.25">
      <c r="A28" s="24" t="s">
        <v>193</v>
      </c>
      <c r="B28" s="49" t="s">
        <v>156</v>
      </c>
      <c r="C28" s="26">
        <v>3</v>
      </c>
      <c r="D28" s="23">
        <v>3.0605000000000002</v>
      </c>
      <c r="E28" s="23">
        <v>3.3450000000000002</v>
      </c>
      <c r="F28" s="23">
        <f t="shared" si="0"/>
        <v>102.37372500000001</v>
      </c>
      <c r="G28" s="23">
        <v>44.311999999999998</v>
      </c>
      <c r="H28" s="23">
        <f t="shared" si="1"/>
        <v>1356.16876</v>
      </c>
      <c r="I28" s="23">
        <v>0.121</v>
      </c>
      <c r="J28" s="23">
        <f t="shared" si="2"/>
        <v>3.7032050000000001</v>
      </c>
      <c r="K28" s="23">
        <v>2.536621368322399</v>
      </c>
      <c r="L28" s="23">
        <f t="shared" si="3"/>
        <v>77.63329697750703</v>
      </c>
      <c r="M28" s="23">
        <f t="shared" si="4"/>
        <v>13.247234678624812</v>
      </c>
    </row>
    <row r="29" spans="1:13" s="23" customFormat="1" ht="15.75" customHeight="1" x14ac:dyDescent="0.25">
      <c r="A29" s="24" t="s">
        <v>194</v>
      </c>
      <c r="B29" s="49" t="s">
        <v>157</v>
      </c>
      <c r="C29" s="26">
        <v>1</v>
      </c>
      <c r="D29" s="23">
        <v>2.9635000000000002</v>
      </c>
      <c r="E29" s="23">
        <v>3.83</v>
      </c>
      <c r="F29" s="23">
        <f t="shared" si="0"/>
        <v>113.50205000000001</v>
      </c>
      <c r="G29" s="23">
        <v>44.524000000000001</v>
      </c>
      <c r="H29" s="23">
        <f t="shared" si="1"/>
        <v>1319.46874</v>
      </c>
      <c r="I29" s="23">
        <v>0.14099999999999999</v>
      </c>
      <c r="J29" s="23">
        <f t="shared" si="2"/>
        <v>4.1785350000000001</v>
      </c>
      <c r="K29" s="23">
        <v>2.9438139534883723</v>
      </c>
      <c r="L29" s="23">
        <f t="shared" si="3"/>
        <v>87.239926511627914</v>
      </c>
      <c r="M29" s="23">
        <f t="shared" si="4"/>
        <v>11.625065274151437</v>
      </c>
    </row>
    <row r="30" spans="1:13" s="23" customFormat="1" ht="15.75" customHeight="1" x14ac:dyDescent="0.25">
      <c r="A30" s="24" t="s">
        <v>194</v>
      </c>
      <c r="B30" s="49" t="s">
        <v>157</v>
      </c>
      <c r="C30" s="26">
        <v>2</v>
      </c>
      <c r="D30" s="23">
        <v>2.1930000000000001</v>
      </c>
      <c r="E30" s="23">
        <v>3.2530000000000001</v>
      </c>
      <c r="F30" s="23">
        <f t="shared" si="0"/>
        <v>71.338290000000001</v>
      </c>
      <c r="G30" s="23">
        <v>44.69</v>
      </c>
      <c r="H30" s="23">
        <f t="shared" si="1"/>
        <v>980.05169999999998</v>
      </c>
      <c r="I30" s="23">
        <v>0.122</v>
      </c>
      <c r="J30" s="23">
        <f t="shared" si="2"/>
        <v>2.6754600000000002</v>
      </c>
      <c r="K30" s="23">
        <v>2.2086904985888993</v>
      </c>
      <c r="L30" s="23">
        <f t="shared" si="3"/>
        <v>48.43658263405456</v>
      </c>
      <c r="M30" s="23">
        <f t="shared" si="4"/>
        <v>13.738087918844142</v>
      </c>
    </row>
    <row r="31" spans="1:13" s="23" customFormat="1" ht="15.75" customHeight="1" x14ac:dyDescent="0.25">
      <c r="A31" s="24" t="s">
        <v>194</v>
      </c>
      <c r="B31" s="49" t="s">
        <v>157</v>
      </c>
      <c r="C31" s="26">
        <v>3</v>
      </c>
      <c r="D31" s="23">
        <v>2.8690000000000002</v>
      </c>
      <c r="E31" s="23">
        <v>3.34</v>
      </c>
      <c r="F31" s="23">
        <f t="shared" si="0"/>
        <v>95.824600000000004</v>
      </c>
      <c r="G31" s="23">
        <v>45.03</v>
      </c>
      <c r="H31" s="23">
        <f t="shared" si="1"/>
        <v>1291.9107000000004</v>
      </c>
      <c r="I31" s="23">
        <v>0.114</v>
      </c>
      <c r="J31" s="23">
        <f t="shared" si="2"/>
        <v>3.2706600000000003</v>
      </c>
      <c r="K31" s="23">
        <v>2.473352828379674</v>
      </c>
      <c r="L31" s="23">
        <f t="shared" si="3"/>
        <v>70.960492646212842</v>
      </c>
      <c r="M31" s="23">
        <f t="shared" si="4"/>
        <v>13.482035928143713</v>
      </c>
    </row>
    <row r="32" spans="1:13" s="23" customFormat="1" ht="15.75" customHeight="1" x14ac:dyDescent="0.25">
      <c r="A32" s="24" t="s">
        <v>195</v>
      </c>
      <c r="B32" s="49" t="s">
        <v>158</v>
      </c>
      <c r="C32" s="26">
        <v>1</v>
      </c>
      <c r="D32" s="23">
        <v>2.1204999999999998</v>
      </c>
      <c r="E32" s="23">
        <v>3.137</v>
      </c>
      <c r="F32" s="23">
        <f t="shared" si="0"/>
        <v>66.520084999999995</v>
      </c>
      <c r="G32" s="23">
        <v>44.671999999999997</v>
      </c>
      <c r="H32" s="23">
        <f t="shared" si="1"/>
        <v>947.26975999999979</v>
      </c>
      <c r="I32" s="23">
        <v>0.121</v>
      </c>
      <c r="J32" s="23">
        <f t="shared" si="2"/>
        <v>2.5658050000000001</v>
      </c>
      <c r="K32" s="23">
        <v>2.3861103710751665</v>
      </c>
      <c r="L32" s="23">
        <f t="shared" si="3"/>
        <v>50.597470418648896</v>
      </c>
      <c r="M32" s="23">
        <f t="shared" si="4"/>
        <v>14.240357029008607</v>
      </c>
    </row>
    <row r="33" spans="1:15" s="23" customFormat="1" ht="15.75" customHeight="1" x14ac:dyDescent="0.25">
      <c r="A33" s="24" t="s">
        <v>195</v>
      </c>
      <c r="B33" s="49" t="s">
        <v>158</v>
      </c>
      <c r="C33" s="26">
        <v>2</v>
      </c>
      <c r="D33" s="23">
        <v>3.4384999999999999</v>
      </c>
      <c r="E33" s="23">
        <v>3.3439999999999999</v>
      </c>
      <c r="F33" s="23">
        <f t="shared" si="0"/>
        <v>114.98344</v>
      </c>
      <c r="G33" s="23">
        <v>44.246000000000002</v>
      </c>
      <c r="H33" s="23">
        <f t="shared" si="1"/>
        <v>1521.3987099999999</v>
      </c>
      <c r="I33" s="23">
        <v>0.13</v>
      </c>
      <c r="J33" s="23">
        <f t="shared" si="2"/>
        <v>4.4700499999999996</v>
      </c>
      <c r="K33" s="23">
        <v>2.74</v>
      </c>
      <c r="L33" s="23">
        <f t="shared" si="3"/>
        <v>94.2149</v>
      </c>
      <c r="M33" s="23">
        <f t="shared" si="4"/>
        <v>13.231459330143542</v>
      </c>
    </row>
    <row r="34" spans="1:15" s="23" customFormat="1" ht="15.75" customHeight="1" x14ac:dyDescent="0.25">
      <c r="A34" s="24" t="s">
        <v>195</v>
      </c>
      <c r="B34" s="49" t="s">
        <v>158</v>
      </c>
      <c r="C34" s="26">
        <v>3</v>
      </c>
      <c r="D34" s="23">
        <v>2.5150000000000001</v>
      </c>
      <c r="E34" s="23">
        <v>3.4630000000000001</v>
      </c>
      <c r="F34" s="23">
        <f t="shared" si="0"/>
        <v>87.094450000000009</v>
      </c>
      <c r="G34" s="23">
        <v>44.531999999999996</v>
      </c>
      <c r="H34" s="23">
        <f t="shared" si="1"/>
        <v>1119.9798000000001</v>
      </c>
      <c r="I34" s="23">
        <v>0.14899999999999999</v>
      </c>
      <c r="J34" s="23">
        <f t="shared" si="2"/>
        <v>3.74735</v>
      </c>
      <c r="K34" s="23">
        <v>2.8817608906098742</v>
      </c>
      <c r="L34" s="23">
        <f t="shared" si="3"/>
        <v>72.47628639883834</v>
      </c>
      <c r="M34" s="23">
        <f t="shared" si="4"/>
        <v>12.85937048801617</v>
      </c>
    </row>
    <row r="35" spans="1:15" s="23" customFormat="1" ht="15.75" customHeight="1" x14ac:dyDescent="0.25">
      <c r="A35" s="50" t="s">
        <v>196</v>
      </c>
      <c r="B35" s="24" t="s">
        <v>162</v>
      </c>
      <c r="C35" s="26">
        <v>1</v>
      </c>
      <c r="D35" s="32">
        <v>2.004</v>
      </c>
      <c r="E35" s="23">
        <v>3.2440000000000002</v>
      </c>
      <c r="F35" s="23">
        <f t="shared" si="0"/>
        <v>65.00976</v>
      </c>
      <c r="G35" s="23">
        <v>45.654000000000003</v>
      </c>
      <c r="H35" s="23">
        <f t="shared" si="1"/>
        <v>914.90616</v>
      </c>
      <c r="I35" s="23">
        <v>0.155</v>
      </c>
      <c r="J35" s="23">
        <f t="shared" si="2"/>
        <v>3.1062000000000003</v>
      </c>
      <c r="K35" s="23">
        <v>3.1504316831683168</v>
      </c>
      <c r="L35" s="23">
        <f t="shared" si="3"/>
        <v>63.13465093069307</v>
      </c>
      <c r="M35" s="23">
        <f t="shared" si="4"/>
        <v>14.073366214549939</v>
      </c>
    </row>
    <row r="36" spans="1:15" ht="15.75" customHeight="1" x14ac:dyDescent="0.25">
      <c r="A36" s="50" t="s">
        <v>196</v>
      </c>
      <c r="B36" s="24" t="s">
        <v>162</v>
      </c>
      <c r="C36" s="26">
        <v>2</v>
      </c>
      <c r="D36" s="25">
        <v>2.222</v>
      </c>
      <c r="E36" s="24">
        <v>3.4790000000000001</v>
      </c>
      <c r="F36" s="23">
        <f t="shared" si="0"/>
        <v>77.303380000000004</v>
      </c>
      <c r="G36" s="24">
        <v>45.265000000000001</v>
      </c>
      <c r="H36" s="23">
        <f t="shared" si="1"/>
        <v>1005.7882999999999</v>
      </c>
      <c r="I36" s="24">
        <v>0.17599999999999999</v>
      </c>
      <c r="J36" s="23">
        <f t="shared" si="2"/>
        <v>3.9107199999999995</v>
      </c>
      <c r="K36" s="24">
        <v>3.9066200378071838</v>
      </c>
      <c r="L36" s="23">
        <f t="shared" si="3"/>
        <v>86.805097240075625</v>
      </c>
      <c r="M36" s="23">
        <f t="shared" si="4"/>
        <v>13.010922678930728</v>
      </c>
    </row>
    <row r="37" spans="1:15" ht="15.75" customHeight="1" x14ac:dyDescent="0.25">
      <c r="A37" s="50" t="s">
        <v>196</v>
      </c>
      <c r="B37" s="24" t="s">
        <v>162</v>
      </c>
      <c r="C37" s="26">
        <v>3</v>
      </c>
      <c r="D37" s="24">
        <v>1.7870000000000001</v>
      </c>
      <c r="E37" s="24">
        <v>3.2330000000000001</v>
      </c>
      <c r="F37" s="23">
        <f t="shared" si="0"/>
        <v>57.773710000000008</v>
      </c>
      <c r="G37" s="24">
        <v>46.051000000000002</v>
      </c>
      <c r="H37" s="23">
        <f t="shared" si="1"/>
        <v>822.93137000000013</v>
      </c>
      <c r="I37" s="24">
        <v>0.14899999999999999</v>
      </c>
      <c r="J37" s="23">
        <f t="shared" si="2"/>
        <v>2.6626300000000001</v>
      </c>
      <c r="K37" s="24">
        <v>3.3014271749755619</v>
      </c>
      <c r="L37" s="23">
        <f t="shared" si="3"/>
        <v>58.9965036168133</v>
      </c>
      <c r="M37" s="23">
        <f t="shared" si="4"/>
        <v>14.244045777915249</v>
      </c>
    </row>
    <row r="38" spans="1:15" s="51" customFormat="1" ht="15.75" customHeight="1" x14ac:dyDescent="0.25">
      <c r="A38" s="51" t="s">
        <v>270</v>
      </c>
      <c r="B38" s="51" t="s">
        <v>163</v>
      </c>
      <c r="C38" s="26">
        <v>1</v>
      </c>
      <c r="D38" s="51">
        <v>1.6019999999999999</v>
      </c>
      <c r="E38" s="51">
        <v>3.3479999999999999</v>
      </c>
      <c r="F38" s="23">
        <f t="shared" si="0"/>
        <v>53.634959999999992</v>
      </c>
      <c r="G38" s="51">
        <v>45.661000000000001</v>
      </c>
      <c r="H38" s="23">
        <f t="shared" si="1"/>
        <v>731.48921999999993</v>
      </c>
      <c r="I38" s="51">
        <v>0.159</v>
      </c>
      <c r="J38" s="23">
        <f t="shared" si="2"/>
        <v>2.54718</v>
      </c>
      <c r="K38" s="51">
        <v>3.0384733395696917</v>
      </c>
      <c r="L38" s="23">
        <f t="shared" si="3"/>
        <v>48.676342899906459</v>
      </c>
      <c r="M38" s="23">
        <f t="shared" si="4"/>
        <v>13.638291517323776</v>
      </c>
      <c r="O38" s="18"/>
    </row>
    <row r="39" spans="1:15" s="51" customFormat="1" ht="15.75" customHeight="1" x14ac:dyDescent="0.25">
      <c r="A39" s="51" t="s">
        <v>270</v>
      </c>
      <c r="B39" s="51" t="s">
        <v>163</v>
      </c>
      <c r="C39" s="26">
        <v>2</v>
      </c>
      <c r="D39" s="51">
        <v>2.2629999999999999</v>
      </c>
      <c r="E39" s="51">
        <v>3.3580000000000001</v>
      </c>
      <c r="F39" s="23">
        <f t="shared" si="0"/>
        <v>75.991540000000001</v>
      </c>
      <c r="G39" s="51">
        <v>45.521000000000001</v>
      </c>
      <c r="H39" s="23">
        <f t="shared" si="1"/>
        <v>1030.14023</v>
      </c>
      <c r="I39" s="51">
        <v>0.17899999999999999</v>
      </c>
      <c r="J39" s="23">
        <f t="shared" si="2"/>
        <v>4.05077</v>
      </c>
      <c r="K39" s="51">
        <v>3.3931772771792361</v>
      </c>
      <c r="L39" s="23">
        <f t="shared" si="3"/>
        <v>76.787601782566114</v>
      </c>
      <c r="M39" s="23">
        <f t="shared" si="4"/>
        <v>13.555985705777248</v>
      </c>
      <c r="O39" s="18"/>
    </row>
    <row r="40" spans="1:15" s="51" customFormat="1" ht="15.75" customHeight="1" x14ac:dyDescent="0.25">
      <c r="A40" s="51" t="s">
        <v>270</v>
      </c>
      <c r="B40" s="51" t="s">
        <v>163</v>
      </c>
      <c r="C40" s="26">
        <v>3</v>
      </c>
      <c r="D40" s="51">
        <v>1.9675000000000005</v>
      </c>
      <c r="E40" s="51">
        <v>3.238</v>
      </c>
      <c r="F40" s="23">
        <f t="shared" si="0"/>
        <v>63.707650000000015</v>
      </c>
      <c r="G40" s="51">
        <v>45.305999999999997</v>
      </c>
      <c r="H40" s="23">
        <f t="shared" si="1"/>
        <v>891.39555000000018</v>
      </c>
      <c r="I40" s="51">
        <v>0.151</v>
      </c>
      <c r="J40" s="23">
        <f t="shared" si="2"/>
        <v>2.9709250000000003</v>
      </c>
      <c r="K40" s="51">
        <v>3.3253234750462108</v>
      </c>
      <c r="L40" s="23">
        <f t="shared" si="3"/>
        <v>65.42573937153422</v>
      </c>
      <c r="M40" s="23">
        <f t="shared" si="4"/>
        <v>13.991970352069178</v>
      </c>
      <c r="O40" s="18"/>
    </row>
    <row r="41" spans="1:15" s="51" customFormat="1" ht="15.75" customHeight="1" x14ac:dyDescent="0.25">
      <c r="A41" s="51" t="s">
        <v>272</v>
      </c>
      <c r="B41" s="51" t="s">
        <v>164</v>
      </c>
      <c r="C41" s="26">
        <v>1</v>
      </c>
      <c r="D41" s="51">
        <v>2.4515000000000002</v>
      </c>
      <c r="E41" s="51">
        <v>4.181</v>
      </c>
      <c r="F41" s="23">
        <f t="shared" si="0"/>
        <v>102.49721500000001</v>
      </c>
      <c r="G41" s="51">
        <v>45.283000000000001</v>
      </c>
      <c r="H41" s="23">
        <f t="shared" si="1"/>
        <v>1110.1127450000001</v>
      </c>
      <c r="I41" s="51">
        <v>0.19400000000000001</v>
      </c>
      <c r="J41" s="23">
        <f t="shared" si="2"/>
        <v>4.7559100000000001</v>
      </c>
      <c r="K41" s="51">
        <v>3.8</v>
      </c>
      <c r="L41" s="23">
        <f t="shared" si="3"/>
        <v>93.156999999999996</v>
      </c>
      <c r="M41" s="23">
        <f t="shared" si="4"/>
        <v>10.830662520928009</v>
      </c>
      <c r="O41" s="18"/>
    </row>
    <row r="42" spans="1:15" s="51" customFormat="1" ht="15.75" customHeight="1" x14ac:dyDescent="0.25">
      <c r="A42" s="51" t="s">
        <v>272</v>
      </c>
      <c r="B42" s="51" t="s">
        <v>164</v>
      </c>
      <c r="C42" s="26">
        <v>2</v>
      </c>
      <c r="D42" s="51">
        <v>2.3645</v>
      </c>
      <c r="E42" s="51">
        <v>4.1399999999999997</v>
      </c>
      <c r="F42" s="23">
        <f t="shared" si="0"/>
        <v>97.890299999999982</v>
      </c>
      <c r="G42" s="51">
        <v>43.353000000000002</v>
      </c>
      <c r="H42" s="23">
        <f t="shared" si="1"/>
        <v>1025.0816850000001</v>
      </c>
      <c r="I42" s="51">
        <v>0.186</v>
      </c>
      <c r="J42" s="23">
        <f t="shared" si="2"/>
        <v>4.3979699999999999</v>
      </c>
      <c r="K42" s="51">
        <v>4.1908742802303269</v>
      </c>
      <c r="L42" s="23">
        <f t="shared" si="3"/>
        <v>99.09322235604607</v>
      </c>
      <c r="M42" s="23">
        <f t="shared" si="4"/>
        <v>10.471739130434784</v>
      </c>
      <c r="O42" s="18"/>
    </row>
    <row r="43" spans="1:15" s="51" customFormat="1" ht="15.75" customHeight="1" x14ac:dyDescent="0.25">
      <c r="A43" s="51" t="s">
        <v>272</v>
      </c>
      <c r="B43" s="51" t="s">
        <v>164</v>
      </c>
      <c r="C43" s="26">
        <v>3</v>
      </c>
      <c r="D43" s="51">
        <v>1.8054999999999999</v>
      </c>
      <c r="E43" s="51">
        <v>4.6459999999999999</v>
      </c>
      <c r="F43" s="23">
        <f t="shared" si="0"/>
        <v>83.883529999999979</v>
      </c>
      <c r="G43" s="51">
        <v>45.802999999999997</v>
      </c>
      <c r="H43" s="23">
        <f t="shared" si="1"/>
        <v>826.97316499999988</v>
      </c>
      <c r="I43" s="51">
        <v>0.219</v>
      </c>
      <c r="J43" s="23">
        <f t="shared" si="2"/>
        <v>3.9540449999999998</v>
      </c>
      <c r="K43" s="51">
        <v>5.1674600786627334</v>
      </c>
      <c r="L43" s="23">
        <f t="shared" si="3"/>
        <v>93.29849172025564</v>
      </c>
      <c r="M43" s="23">
        <f t="shared" si="4"/>
        <v>9.8585880327163142</v>
      </c>
      <c r="O43" s="18"/>
    </row>
    <row r="44" spans="1:15" s="51" customFormat="1" ht="15.75" customHeight="1" x14ac:dyDescent="0.25">
      <c r="A44" s="51" t="s">
        <v>271</v>
      </c>
      <c r="B44" s="51" t="s">
        <v>165</v>
      </c>
      <c r="C44" s="26">
        <v>1</v>
      </c>
      <c r="D44" s="51">
        <v>2.9145000000000003</v>
      </c>
      <c r="E44" s="51">
        <v>2.6469999999999998</v>
      </c>
      <c r="F44" s="23">
        <f t="shared" si="0"/>
        <v>77.146815000000004</v>
      </c>
      <c r="G44" s="51">
        <v>45.01</v>
      </c>
      <c r="H44" s="23">
        <f t="shared" si="1"/>
        <v>1311.81645</v>
      </c>
      <c r="I44" s="51">
        <v>0.108</v>
      </c>
      <c r="J44" s="23">
        <f t="shared" si="2"/>
        <v>3.1476600000000006</v>
      </c>
      <c r="K44" s="51">
        <v>2.6100633119853618</v>
      </c>
      <c r="L44" s="23">
        <f t="shared" si="3"/>
        <v>76.070295227813375</v>
      </c>
      <c r="M44" s="23">
        <f t="shared" si="4"/>
        <v>17.004155647903286</v>
      </c>
      <c r="O44" s="18"/>
    </row>
    <row r="45" spans="1:15" s="51" customFormat="1" ht="15.75" customHeight="1" x14ac:dyDescent="0.25">
      <c r="A45" s="51" t="s">
        <v>271</v>
      </c>
      <c r="B45" s="51" t="s">
        <v>165</v>
      </c>
      <c r="C45" s="26">
        <v>2</v>
      </c>
      <c r="D45" s="51">
        <v>1.7435000000000003</v>
      </c>
      <c r="E45" s="51">
        <v>2.85</v>
      </c>
      <c r="F45" s="23">
        <f t="shared" si="0"/>
        <v>49.689750000000011</v>
      </c>
      <c r="G45" s="51">
        <v>44.944000000000003</v>
      </c>
      <c r="H45" s="23">
        <f t="shared" si="1"/>
        <v>783.59864000000016</v>
      </c>
      <c r="I45" s="51">
        <v>0.112</v>
      </c>
      <c r="J45" s="23">
        <f t="shared" si="2"/>
        <v>1.9527200000000002</v>
      </c>
      <c r="K45" s="51">
        <v>2.2166715377268384</v>
      </c>
      <c r="L45" s="23">
        <f t="shared" si="3"/>
        <v>38.647668260267437</v>
      </c>
      <c r="M45" s="23">
        <f t="shared" si="4"/>
        <v>15.769824561403508</v>
      </c>
      <c r="O45" s="18"/>
    </row>
    <row r="46" spans="1:15" s="51" customFormat="1" ht="15.75" customHeight="1" x14ac:dyDescent="0.25">
      <c r="A46" s="51" t="s">
        <v>271</v>
      </c>
      <c r="B46" s="51" t="s">
        <v>165</v>
      </c>
      <c r="C46" s="26">
        <v>3</v>
      </c>
      <c r="D46" s="51">
        <v>3.2244999999999999</v>
      </c>
      <c r="E46" s="51">
        <v>2.2730000000000001</v>
      </c>
      <c r="F46" s="23">
        <f t="shared" si="0"/>
        <v>73.292885000000012</v>
      </c>
      <c r="G46" s="51">
        <v>45.506</v>
      </c>
      <c r="H46" s="23">
        <f t="shared" si="1"/>
        <v>1467.34097</v>
      </c>
      <c r="I46" s="51">
        <v>7.1999999999999995E-2</v>
      </c>
      <c r="J46" s="23">
        <f t="shared" si="2"/>
        <v>2.3216399999999999</v>
      </c>
      <c r="K46" s="51">
        <v>2.9994659903381646</v>
      </c>
      <c r="L46" s="23">
        <f t="shared" si="3"/>
        <v>96.71778085845412</v>
      </c>
      <c r="M46" s="23">
        <f t="shared" si="4"/>
        <v>20.020237571491421</v>
      </c>
      <c r="O46" s="18"/>
    </row>
    <row r="47" spans="1:15" s="51" customFormat="1" ht="15.75" customHeight="1" x14ac:dyDescent="0.25">
      <c r="A47" s="51" t="s">
        <v>197</v>
      </c>
      <c r="B47" s="51" t="s">
        <v>175</v>
      </c>
      <c r="C47" s="26">
        <v>1</v>
      </c>
      <c r="D47" s="51">
        <v>0.71200000000000008</v>
      </c>
      <c r="E47" s="51">
        <v>1.0009999999999999</v>
      </c>
      <c r="G47" s="51">
        <v>44.075000000000003</v>
      </c>
      <c r="I47" s="51">
        <v>0.24099999999999999</v>
      </c>
      <c r="K47" s="51">
        <v>2.1351768656716414</v>
      </c>
      <c r="O47" s="18"/>
    </row>
    <row r="48" spans="1:15" ht="15.75" customHeight="1" x14ac:dyDescent="0.25">
      <c r="A48" s="51" t="s">
        <v>197</v>
      </c>
      <c r="B48" s="24" t="s">
        <v>175</v>
      </c>
      <c r="C48" s="26">
        <v>2</v>
      </c>
      <c r="D48" s="24">
        <v>0.54050000000000009</v>
      </c>
      <c r="E48" s="24">
        <v>1.0840000000000001</v>
      </c>
      <c r="G48" s="24">
        <v>43.033999999999999</v>
      </c>
      <c r="I48" s="24">
        <v>0.30399999999999999</v>
      </c>
      <c r="K48" s="24">
        <v>2.0038669829222013</v>
      </c>
    </row>
    <row r="49" spans="1:11" ht="15.75" customHeight="1" x14ac:dyDescent="0.25">
      <c r="A49" s="51" t="s">
        <v>197</v>
      </c>
      <c r="B49" s="24" t="s">
        <v>175</v>
      </c>
      <c r="C49" s="26">
        <v>3</v>
      </c>
      <c r="D49" s="24">
        <v>0.82250000000000001</v>
      </c>
      <c r="E49" s="24">
        <v>1.095</v>
      </c>
      <c r="G49" s="24">
        <v>41.582999999999998</v>
      </c>
      <c r="I49" s="24">
        <v>0.29499999999999998</v>
      </c>
      <c r="K49" s="24">
        <v>2.264690978886756</v>
      </c>
    </row>
    <row r="50" spans="1:11" ht="15.75" customHeight="1" x14ac:dyDescent="0.25">
      <c r="A50" s="51" t="s">
        <v>198</v>
      </c>
      <c r="B50" s="24" t="s">
        <v>176</v>
      </c>
      <c r="C50" s="26">
        <v>1</v>
      </c>
      <c r="D50" s="24">
        <v>0.81300000000000028</v>
      </c>
      <c r="E50" s="24">
        <v>1.0880000000000001</v>
      </c>
      <c r="G50" s="24">
        <v>43.808</v>
      </c>
      <c r="I50" s="24">
        <v>0.24099999999999999</v>
      </c>
      <c r="K50" s="24">
        <v>2.2720713313896983</v>
      </c>
    </row>
    <row r="51" spans="1:11" ht="15.75" customHeight="1" x14ac:dyDescent="0.25">
      <c r="A51" s="51" t="s">
        <v>198</v>
      </c>
      <c r="B51" s="24" t="s">
        <v>176</v>
      </c>
      <c r="C51" s="26">
        <v>2</v>
      </c>
      <c r="D51" s="24">
        <v>1.0555000000000001</v>
      </c>
      <c r="E51" s="24">
        <v>1.228</v>
      </c>
      <c r="G51" s="24">
        <v>42.731999999999999</v>
      </c>
      <c r="I51" s="24">
        <v>0.23899999999999999</v>
      </c>
      <c r="K51" s="24">
        <v>2.5276359887535147</v>
      </c>
    </row>
    <row r="52" spans="1:11" ht="15.75" customHeight="1" x14ac:dyDescent="0.25">
      <c r="A52" s="51" t="s">
        <v>198</v>
      </c>
      <c r="B52" s="24" t="s">
        <v>176</v>
      </c>
      <c r="C52" s="26">
        <v>3</v>
      </c>
      <c r="D52" s="24">
        <v>0.6745000000000001</v>
      </c>
      <c r="E52" s="24">
        <v>1.1000000000000001</v>
      </c>
      <c r="G52" s="24">
        <v>42.709000000000003</v>
      </c>
      <c r="I52" s="24">
        <v>0.25600000000000001</v>
      </c>
      <c r="K52" s="24">
        <v>2.2059858181818184</v>
      </c>
    </row>
    <row r="53" spans="1:11" ht="15.75" customHeight="1" x14ac:dyDescent="0.25">
      <c r="A53" s="51" t="s">
        <v>199</v>
      </c>
      <c r="B53" s="24" t="s">
        <v>177</v>
      </c>
      <c r="C53" s="26">
        <v>1</v>
      </c>
      <c r="D53" s="24">
        <v>0.95500000000000007</v>
      </c>
      <c r="E53" s="24">
        <v>1.2210000000000001</v>
      </c>
      <c r="G53" s="24">
        <v>43.173999999999999</v>
      </c>
      <c r="I53" s="24">
        <v>0.254</v>
      </c>
      <c r="K53" s="24">
        <v>1.9424242763772175</v>
      </c>
    </row>
    <row r="54" spans="1:11" ht="15.75" customHeight="1" x14ac:dyDescent="0.25">
      <c r="A54" s="51" t="s">
        <v>199</v>
      </c>
      <c r="B54" s="24" t="s">
        <v>177</v>
      </c>
      <c r="C54" s="26">
        <v>2</v>
      </c>
      <c r="D54" s="24">
        <v>0.68500000000000005</v>
      </c>
      <c r="E54" s="24">
        <v>1.173</v>
      </c>
      <c r="G54" s="24">
        <v>43.418999999999997</v>
      </c>
      <c r="I54" s="24">
        <v>0.23899999999999999</v>
      </c>
      <c r="K54" s="24">
        <v>2.1553494559841746</v>
      </c>
    </row>
    <row r="55" spans="1:11" ht="15.75" customHeight="1" x14ac:dyDescent="0.25">
      <c r="A55" s="51" t="s">
        <v>199</v>
      </c>
      <c r="B55" s="24" t="s">
        <v>177</v>
      </c>
      <c r="C55" s="26">
        <v>3</v>
      </c>
      <c r="D55" s="24">
        <v>0.90700000000000003</v>
      </c>
      <c r="E55" s="24">
        <v>0.92900000000000005</v>
      </c>
      <c r="G55" s="24">
        <v>43.69</v>
      </c>
      <c r="I55" s="24">
        <v>0.186</v>
      </c>
      <c r="K55" s="24">
        <v>1.8230943414634151</v>
      </c>
    </row>
    <row r="56" spans="1:11" ht="15.75" customHeight="1" x14ac:dyDescent="0.25">
      <c r="A56" s="51" t="s">
        <v>211</v>
      </c>
      <c r="B56" s="24" t="s">
        <v>202</v>
      </c>
      <c r="C56" s="26">
        <v>1</v>
      </c>
      <c r="D56" s="24">
        <v>0.99</v>
      </c>
      <c r="E56" s="24">
        <v>1.631</v>
      </c>
      <c r="G56" s="24">
        <v>43.649000000000001</v>
      </c>
      <c r="I56" s="24">
        <v>0.216</v>
      </c>
      <c r="K56" s="24">
        <v>4.2145973345588237</v>
      </c>
    </row>
    <row r="57" spans="1:11" ht="15.75" customHeight="1" x14ac:dyDescent="0.25">
      <c r="A57" s="51" t="s">
        <v>211</v>
      </c>
      <c r="B57" s="24" t="s">
        <v>202</v>
      </c>
      <c r="C57" s="26">
        <v>2</v>
      </c>
      <c r="D57" s="24">
        <v>1.31</v>
      </c>
      <c r="E57" s="24">
        <v>1.323</v>
      </c>
      <c r="G57" s="24">
        <v>43.151000000000003</v>
      </c>
      <c r="I57" s="24">
        <v>0.189</v>
      </c>
      <c r="K57" s="24">
        <v>4.354016788321168</v>
      </c>
    </row>
    <row r="58" spans="1:11" ht="15.75" customHeight="1" x14ac:dyDescent="0.25">
      <c r="A58" s="51" t="s">
        <v>211</v>
      </c>
      <c r="B58" s="24" t="s">
        <v>202</v>
      </c>
      <c r="C58" s="26">
        <v>3</v>
      </c>
      <c r="D58" s="24">
        <v>1.3135000000000001</v>
      </c>
      <c r="E58" s="24">
        <v>1.333</v>
      </c>
      <c r="G58" s="24">
        <v>43.353999999999999</v>
      </c>
      <c r="I58" s="24">
        <v>0.26200000000000001</v>
      </c>
      <c r="K58" s="24">
        <v>4.6105717073170736</v>
      </c>
    </row>
    <row r="59" spans="1:11" ht="15.75" customHeight="1" x14ac:dyDescent="0.25">
      <c r="A59" s="51" t="s">
        <v>212</v>
      </c>
      <c r="B59" s="24" t="s">
        <v>203</v>
      </c>
      <c r="C59" s="26">
        <v>1</v>
      </c>
      <c r="D59" s="24">
        <v>0.89900000000000002</v>
      </c>
      <c r="E59" s="24">
        <v>1.62</v>
      </c>
      <c r="G59" s="24">
        <v>43.706000000000003</v>
      </c>
      <c r="I59" s="24">
        <v>0.25700000000000001</v>
      </c>
      <c r="K59" s="24">
        <v>4.4866045787545783</v>
      </c>
    </row>
    <row r="60" spans="1:11" ht="15.75" customHeight="1" x14ac:dyDescent="0.25">
      <c r="A60" s="51" t="s">
        <v>212</v>
      </c>
      <c r="B60" s="24" t="s">
        <v>203</v>
      </c>
      <c r="C60" s="26">
        <v>2</v>
      </c>
      <c r="D60" s="24">
        <v>1.0505000000000002</v>
      </c>
      <c r="E60" s="24">
        <v>1.123</v>
      </c>
      <c r="G60" s="24">
        <v>44.094000000000001</v>
      </c>
      <c r="I60" s="24">
        <v>0.189</v>
      </c>
      <c r="K60" s="24">
        <v>3.8340269581056465</v>
      </c>
    </row>
    <row r="61" spans="1:11" ht="15.75" customHeight="1" x14ac:dyDescent="0.25">
      <c r="A61" s="51" t="s">
        <v>212</v>
      </c>
      <c r="B61" s="24" t="s">
        <v>203</v>
      </c>
      <c r="C61" s="26">
        <v>3</v>
      </c>
      <c r="D61" s="24">
        <v>0.89700000000000002</v>
      </c>
      <c r="E61" s="24">
        <v>1.1919999999999999</v>
      </c>
      <c r="G61" s="24">
        <v>44.313000000000002</v>
      </c>
      <c r="I61" s="24">
        <v>0.16600000000000001</v>
      </c>
      <c r="K61" s="24">
        <v>4.7995430476190473</v>
      </c>
    </row>
    <row r="62" spans="1:11" ht="15.75" customHeight="1" x14ac:dyDescent="0.25">
      <c r="A62" s="51" t="s">
        <v>213</v>
      </c>
      <c r="B62" s="24" t="s">
        <v>204</v>
      </c>
      <c r="C62" s="26">
        <v>1</v>
      </c>
      <c r="D62" s="24">
        <v>0.69350000000000001</v>
      </c>
      <c r="E62" s="24">
        <v>1.556</v>
      </c>
      <c r="G62" s="24">
        <v>43.69</v>
      </c>
      <c r="I62" s="24">
        <v>0.27600000000000002</v>
      </c>
      <c r="K62" s="24">
        <v>5.32</v>
      </c>
    </row>
    <row r="63" spans="1:11" ht="15.75" customHeight="1" x14ac:dyDescent="0.25">
      <c r="A63" s="51" t="s">
        <v>213</v>
      </c>
      <c r="B63" s="24" t="s">
        <v>204</v>
      </c>
      <c r="C63" s="26">
        <v>2</v>
      </c>
      <c r="D63" s="24">
        <v>0.82400000000000007</v>
      </c>
      <c r="E63" s="24">
        <v>2.0459999999999998</v>
      </c>
      <c r="G63" s="24">
        <v>43.246000000000002</v>
      </c>
      <c r="I63" s="24">
        <v>0.373</v>
      </c>
      <c r="K63" s="24">
        <v>5.7648307101727445</v>
      </c>
    </row>
    <row r="64" spans="1:11" ht="15.75" customHeight="1" x14ac:dyDescent="0.25">
      <c r="A64" s="51" t="s">
        <v>213</v>
      </c>
      <c r="B64" s="24" t="s">
        <v>204</v>
      </c>
      <c r="C64" s="26">
        <v>3</v>
      </c>
      <c r="D64" s="24">
        <v>0.61650000000000005</v>
      </c>
      <c r="E64" s="24">
        <v>1.839</v>
      </c>
      <c r="G64" s="24">
        <v>44.13</v>
      </c>
      <c r="I64" s="24">
        <v>0.23699999999999999</v>
      </c>
      <c r="K64" s="24">
        <v>5.1155481800766278</v>
      </c>
    </row>
    <row r="65" spans="1:11" ht="15.75" customHeight="1" x14ac:dyDescent="0.25">
      <c r="A65" s="51" t="s">
        <v>214</v>
      </c>
      <c r="B65" s="24" t="s">
        <v>205</v>
      </c>
      <c r="C65" s="26">
        <v>1</v>
      </c>
      <c r="D65" s="24">
        <v>1.008</v>
      </c>
      <c r="E65" s="24">
        <v>1.4470000000000001</v>
      </c>
      <c r="G65" s="24">
        <v>43.9</v>
      </c>
      <c r="I65" s="24">
        <v>0.253</v>
      </c>
      <c r="K65" s="24">
        <v>4.9463642166344286</v>
      </c>
    </row>
    <row r="66" spans="1:11" ht="15.75" customHeight="1" x14ac:dyDescent="0.25">
      <c r="A66" s="51" t="s">
        <v>214</v>
      </c>
      <c r="B66" s="24" t="s">
        <v>205</v>
      </c>
      <c r="C66" s="26">
        <v>2</v>
      </c>
      <c r="D66" s="24">
        <v>0.94450000000000001</v>
      </c>
      <c r="E66" s="24">
        <v>1.3140000000000001</v>
      </c>
      <c r="G66" s="24">
        <v>43.06</v>
      </c>
      <c r="I66" s="24">
        <v>0.245</v>
      </c>
      <c r="K66" s="24">
        <v>4.6297174440298505</v>
      </c>
    </row>
    <row r="67" spans="1:11" ht="15.75" customHeight="1" x14ac:dyDescent="0.25">
      <c r="A67" s="51" t="s">
        <v>214</v>
      </c>
      <c r="B67" s="24" t="s">
        <v>205</v>
      </c>
      <c r="C67" s="26">
        <v>3</v>
      </c>
      <c r="D67" s="24">
        <v>0.89350000000000007</v>
      </c>
      <c r="E67" s="24">
        <v>1.5009999999999999</v>
      </c>
      <c r="G67" s="24">
        <v>43.569000000000003</v>
      </c>
      <c r="I67" s="24">
        <v>0.23499999999999999</v>
      </c>
      <c r="K67" s="24">
        <v>4.3781818096135723</v>
      </c>
    </row>
    <row r="68" spans="1:11" ht="15.75" customHeight="1" x14ac:dyDescent="0.25">
      <c r="A68" s="51" t="s">
        <v>215</v>
      </c>
      <c r="B68" s="24" t="s">
        <v>206</v>
      </c>
      <c r="C68" s="26">
        <v>1</v>
      </c>
      <c r="D68" s="24">
        <v>1.5449999999999999</v>
      </c>
      <c r="E68" s="24">
        <v>1.3029999999999999</v>
      </c>
      <c r="G68" s="24">
        <v>44.057000000000002</v>
      </c>
      <c r="I68" s="24">
        <v>0.17</v>
      </c>
      <c r="K68" s="24">
        <v>3.6074086621751689</v>
      </c>
    </row>
    <row r="69" spans="1:11" ht="15.75" customHeight="1" x14ac:dyDescent="0.25">
      <c r="A69" s="51" t="s">
        <v>215</v>
      </c>
      <c r="B69" s="24" t="s">
        <v>206</v>
      </c>
      <c r="C69" s="26">
        <v>2</v>
      </c>
      <c r="D69" s="24">
        <v>1.359</v>
      </c>
      <c r="E69" s="24">
        <v>1.018</v>
      </c>
      <c r="G69" s="24">
        <v>44.680999999999997</v>
      </c>
      <c r="I69" s="24">
        <v>0.109</v>
      </c>
      <c r="K69" s="24">
        <v>3</v>
      </c>
    </row>
    <row r="70" spans="1:11" ht="15.75" customHeight="1" x14ac:dyDescent="0.25">
      <c r="A70" s="51" t="s">
        <v>215</v>
      </c>
      <c r="B70" s="24" t="s">
        <v>206</v>
      </c>
      <c r="C70" s="26">
        <v>3</v>
      </c>
      <c r="D70" s="24">
        <v>0.87850000000000006</v>
      </c>
      <c r="E70" s="24">
        <v>1.3149999999999999</v>
      </c>
      <c r="G70" s="24">
        <v>44.213000000000001</v>
      </c>
      <c r="I70" s="24">
        <v>0.17599999999999999</v>
      </c>
      <c r="K70" s="24">
        <v>4.5402136986301374</v>
      </c>
    </row>
    <row r="71" spans="1:11" ht="14.65" customHeight="1" x14ac:dyDescent="0.25">
      <c r="A71" s="51" t="s">
        <v>220</v>
      </c>
      <c r="B71" s="24" t="s">
        <v>219</v>
      </c>
      <c r="C71" s="26">
        <v>1</v>
      </c>
      <c r="D71" s="24">
        <v>0.75900000000000001</v>
      </c>
      <c r="E71" s="24">
        <v>1.647</v>
      </c>
      <c r="G71" s="24">
        <v>43.124000000000002</v>
      </c>
      <c r="I71" s="24">
        <v>0.22</v>
      </c>
      <c r="K71" s="24">
        <v>4.2111706467661696</v>
      </c>
    </row>
    <row r="72" spans="1:11" ht="14.65" customHeight="1" x14ac:dyDescent="0.25">
      <c r="A72" s="51" t="s">
        <v>220</v>
      </c>
      <c r="B72" s="24" t="s">
        <v>219</v>
      </c>
      <c r="C72" s="26">
        <v>2</v>
      </c>
      <c r="D72" s="24">
        <v>0.59150000000000003</v>
      </c>
      <c r="E72" s="24">
        <v>1.5940000000000001</v>
      </c>
      <c r="G72" s="24">
        <v>42.448</v>
      </c>
      <c r="I72" s="24">
        <v>0.20799999999999999</v>
      </c>
      <c r="K72" s="24">
        <v>4.4723142303969023</v>
      </c>
    </row>
    <row r="73" spans="1:11" ht="14.65" customHeight="1" x14ac:dyDescent="0.25">
      <c r="A73" s="51" t="s">
        <v>220</v>
      </c>
      <c r="B73" s="24" t="s">
        <v>219</v>
      </c>
      <c r="C73" s="26">
        <v>3</v>
      </c>
      <c r="D73" s="24">
        <v>0.57150000000000001</v>
      </c>
      <c r="E73" s="24">
        <v>1.5349999999999999</v>
      </c>
      <c r="G73" s="24">
        <v>43.445999999999998</v>
      </c>
      <c r="I73" s="24">
        <v>0.217</v>
      </c>
      <c r="K73" s="24">
        <v>4.5908866797257595</v>
      </c>
    </row>
    <row r="74" spans="1:11" ht="14.65" customHeight="1" x14ac:dyDescent="0.25">
      <c r="A74" s="51" t="s">
        <v>218</v>
      </c>
      <c r="B74" s="18" t="s">
        <v>216</v>
      </c>
      <c r="C74" s="26">
        <v>1</v>
      </c>
      <c r="D74" s="24">
        <v>9.5399999999999991</v>
      </c>
      <c r="E74" s="24">
        <v>1.7070000000000001</v>
      </c>
      <c r="G74" s="24">
        <v>42.24</v>
      </c>
      <c r="I74" s="24">
        <v>0.13</v>
      </c>
      <c r="K74" s="24">
        <v>3.131851701931923</v>
      </c>
    </row>
    <row r="75" spans="1:11" ht="14.65" customHeight="1" x14ac:dyDescent="0.25">
      <c r="A75" s="51" t="s">
        <v>218</v>
      </c>
      <c r="B75" s="18" t="s">
        <v>216</v>
      </c>
      <c r="C75" s="26">
        <v>2</v>
      </c>
      <c r="D75" s="24">
        <v>5.335</v>
      </c>
      <c r="E75" s="24">
        <v>1.5409999999999999</v>
      </c>
      <c r="G75" s="24">
        <v>40.494999999999997</v>
      </c>
      <c r="I75" s="24">
        <v>0.13600000000000001</v>
      </c>
      <c r="K75" s="24">
        <v>3.3504755329008344</v>
      </c>
    </row>
    <row r="76" spans="1:11" ht="14.65" customHeight="1" x14ac:dyDescent="0.25">
      <c r="A76" s="51" t="s">
        <v>218</v>
      </c>
      <c r="B76" s="18" t="s">
        <v>216</v>
      </c>
      <c r="C76" s="26">
        <v>3</v>
      </c>
      <c r="D76" s="24">
        <v>4.12</v>
      </c>
      <c r="E76" s="24">
        <v>1.4670000000000001</v>
      </c>
      <c r="G76" s="24">
        <v>43.192999999999998</v>
      </c>
      <c r="I76" s="24">
        <v>0.11</v>
      </c>
      <c r="K76" s="24">
        <v>2.6487528431372551</v>
      </c>
    </row>
    <row r="77" spans="1:11" ht="14.65" customHeight="1" x14ac:dyDescent="0.25">
      <c r="A77" s="51" t="s">
        <v>228</v>
      </c>
      <c r="B77" s="18" t="s">
        <v>224</v>
      </c>
      <c r="C77" s="26">
        <v>1</v>
      </c>
      <c r="D77" s="24">
        <v>1.6420000000000001</v>
      </c>
      <c r="E77" s="24">
        <v>3.129</v>
      </c>
      <c r="G77" s="24">
        <v>45.573999999999998</v>
      </c>
      <c r="I77" s="24">
        <v>0.14399999999999999</v>
      </c>
      <c r="K77" s="24">
        <v>3.6084132880698352</v>
      </c>
    </row>
    <row r="78" spans="1:11" ht="14.65" customHeight="1" x14ac:dyDescent="0.25">
      <c r="A78" s="51" t="s">
        <v>228</v>
      </c>
      <c r="B78" s="18" t="s">
        <v>224</v>
      </c>
      <c r="C78" s="26">
        <v>2</v>
      </c>
      <c r="D78" s="24">
        <v>1.4585000000000001</v>
      </c>
      <c r="E78" s="24">
        <v>3.2</v>
      </c>
      <c r="G78" s="24">
        <v>45.527000000000001</v>
      </c>
      <c r="I78" s="24">
        <v>0.154</v>
      </c>
      <c r="K78" s="24">
        <v>3.3762648393194703</v>
      </c>
    </row>
    <row r="79" spans="1:11" ht="14.65" customHeight="1" x14ac:dyDescent="0.25">
      <c r="A79" s="51" t="s">
        <v>228</v>
      </c>
      <c r="B79" s="18" t="s">
        <v>224</v>
      </c>
      <c r="C79" s="26">
        <v>3</v>
      </c>
      <c r="D79" s="24">
        <v>1.9164999999999999</v>
      </c>
      <c r="E79" s="24">
        <v>2.875</v>
      </c>
      <c r="G79" s="24">
        <v>45.335000000000001</v>
      </c>
      <c r="I79" s="24">
        <v>0.14199999999999999</v>
      </c>
      <c r="K79" s="24">
        <v>3.7442454372623577</v>
      </c>
    </row>
    <row r="80" spans="1:11" ht="14.65" customHeight="1" x14ac:dyDescent="0.25">
      <c r="A80" s="51" t="s">
        <v>239</v>
      </c>
      <c r="B80" s="24" t="s">
        <v>229</v>
      </c>
      <c r="C80" s="26">
        <v>1</v>
      </c>
      <c r="D80" s="24">
        <v>1.7864999999999998</v>
      </c>
      <c r="E80" s="24">
        <v>3.093</v>
      </c>
      <c r="G80" s="24">
        <v>44.127000000000002</v>
      </c>
      <c r="I80" s="24">
        <v>0.13700000000000001</v>
      </c>
      <c r="K80" s="24">
        <v>2.6516032136105863</v>
      </c>
    </row>
    <row r="81" spans="1:11" ht="14.65" customHeight="1" x14ac:dyDescent="0.25">
      <c r="A81" s="51" t="s">
        <v>239</v>
      </c>
      <c r="B81" s="24" t="s">
        <v>229</v>
      </c>
      <c r="C81" s="26">
        <v>2</v>
      </c>
      <c r="D81" s="24">
        <v>2.169</v>
      </c>
      <c r="E81" s="24">
        <v>2.875</v>
      </c>
      <c r="G81" s="24">
        <v>44.055</v>
      </c>
      <c r="I81" s="24">
        <v>0.12</v>
      </c>
      <c r="K81" s="24">
        <v>2.5150901140684407</v>
      </c>
    </row>
    <row r="82" spans="1:11" ht="14.65" customHeight="1" x14ac:dyDescent="0.25">
      <c r="A82" s="51" t="s">
        <v>239</v>
      </c>
      <c r="B82" s="24" t="s">
        <v>229</v>
      </c>
      <c r="C82" s="26">
        <v>3</v>
      </c>
      <c r="D82" s="24">
        <v>1.6114999999999999</v>
      </c>
      <c r="E82" s="24">
        <v>2.899</v>
      </c>
      <c r="G82" s="24">
        <v>44.401000000000003</v>
      </c>
      <c r="I82" s="24">
        <v>0.124</v>
      </c>
      <c r="K82" s="24">
        <v>2.3824467853610289</v>
      </c>
    </row>
    <row r="83" spans="1:11" ht="14.65" customHeight="1" x14ac:dyDescent="0.25">
      <c r="A83" s="51" t="s">
        <v>240</v>
      </c>
      <c r="B83" s="24" t="s">
        <v>107</v>
      </c>
      <c r="C83" s="26">
        <v>1</v>
      </c>
      <c r="D83" s="24">
        <v>1.61</v>
      </c>
      <c r="E83" s="24">
        <v>2.952</v>
      </c>
      <c r="G83" s="24">
        <v>44.905999999999999</v>
      </c>
      <c r="I83" s="24">
        <v>0.14699999999999999</v>
      </c>
      <c r="K83" s="24">
        <v>2.2152988753514524</v>
      </c>
    </row>
    <row r="84" spans="1:11" ht="14.65" customHeight="1" x14ac:dyDescent="0.25">
      <c r="A84" s="51" t="s">
        <v>240</v>
      </c>
      <c r="B84" s="24" t="s">
        <v>107</v>
      </c>
      <c r="C84" s="26">
        <v>2</v>
      </c>
      <c r="D84" s="24">
        <v>1.242</v>
      </c>
      <c r="E84" s="24">
        <v>2.2080000000000002</v>
      </c>
      <c r="G84" s="24">
        <v>45.209000000000003</v>
      </c>
      <c r="I84" s="24">
        <v>0.10100000000000001</v>
      </c>
      <c r="K84" s="24">
        <v>2.1623169483101394</v>
      </c>
    </row>
    <row r="85" spans="1:11" ht="14.65" customHeight="1" x14ac:dyDescent="0.25">
      <c r="A85" s="51" t="s">
        <v>240</v>
      </c>
      <c r="B85" s="24" t="s">
        <v>107</v>
      </c>
      <c r="C85" s="26">
        <v>3</v>
      </c>
      <c r="D85" s="24">
        <v>1.8210000000000002</v>
      </c>
      <c r="E85" s="24">
        <v>2.5539999999999998</v>
      </c>
      <c r="G85" s="24">
        <v>45.228000000000002</v>
      </c>
      <c r="I85" s="24">
        <v>0.11600000000000001</v>
      </c>
      <c r="K85" s="24">
        <v>2.0407164070107111</v>
      </c>
    </row>
    <row r="86" spans="1:11" ht="14.65" customHeight="1" x14ac:dyDescent="0.25">
      <c r="A86" s="51" t="s">
        <v>245</v>
      </c>
      <c r="B86" s="24" t="s">
        <v>231</v>
      </c>
      <c r="C86" s="26">
        <v>1</v>
      </c>
      <c r="D86" s="24">
        <v>0.875</v>
      </c>
      <c r="E86" s="24">
        <v>3.93</v>
      </c>
      <c r="G86" s="24">
        <v>44.884</v>
      </c>
      <c r="I86" s="24">
        <v>0.16400000000000001</v>
      </c>
      <c r="K86" s="24">
        <v>3.5783863133640557</v>
      </c>
    </row>
    <row r="87" spans="1:11" ht="14.65" customHeight="1" x14ac:dyDescent="0.25">
      <c r="A87" s="24" t="s">
        <v>255</v>
      </c>
      <c r="B87" s="24" t="s">
        <v>231</v>
      </c>
      <c r="C87" s="26">
        <v>2</v>
      </c>
      <c r="D87" s="24">
        <v>1.6155000000000002</v>
      </c>
      <c r="E87" s="24">
        <v>3.5339999999999998</v>
      </c>
      <c r="G87" s="24">
        <v>45.139000000000003</v>
      </c>
      <c r="I87" s="24">
        <v>0.14799999999999999</v>
      </c>
      <c r="K87" s="24">
        <v>3.1000814848762608</v>
      </c>
    </row>
    <row r="88" spans="1:11" ht="14.65" customHeight="1" x14ac:dyDescent="0.25">
      <c r="A88" s="24" t="s">
        <v>255</v>
      </c>
      <c r="B88" s="24" t="s">
        <v>231</v>
      </c>
      <c r="C88" s="26">
        <v>3</v>
      </c>
      <c r="D88" s="24">
        <v>1.7755000000000003</v>
      </c>
      <c r="E88" s="24">
        <v>2.9780000000000002</v>
      </c>
      <c r="G88" s="24">
        <v>45.223999999999997</v>
      </c>
      <c r="I88" s="24">
        <v>0.121</v>
      </c>
      <c r="K88" s="24">
        <v>2.7001677574590954</v>
      </c>
    </row>
    <row r="89" spans="1:11" ht="14.65" customHeight="1" x14ac:dyDescent="0.25">
      <c r="A89" s="24" t="s">
        <v>256</v>
      </c>
      <c r="B89" s="24" t="s">
        <v>232</v>
      </c>
      <c r="C89" s="26">
        <v>1</v>
      </c>
      <c r="D89" s="24">
        <v>1.5055000000000001</v>
      </c>
      <c r="E89" s="24">
        <v>3.5619999999999998</v>
      </c>
      <c r="G89" s="24">
        <v>45.033999999999999</v>
      </c>
      <c r="I89" s="24">
        <v>0.14599999999999999</v>
      </c>
      <c r="K89" s="24">
        <v>2.66</v>
      </c>
    </row>
    <row r="90" spans="1:11" ht="14.65" customHeight="1" x14ac:dyDescent="0.25">
      <c r="A90" s="24" t="s">
        <v>256</v>
      </c>
      <c r="B90" s="24" t="s">
        <v>232</v>
      </c>
      <c r="C90" s="26">
        <v>2</v>
      </c>
      <c r="D90" s="24">
        <v>1.2705000000000002</v>
      </c>
      <c r="E90" s="24">
        <v>3.581</v>
      </c>
      <c r="G90" s="24">
        <v>44.896000000000001</v>
      </c>
      <c r="I90" s="24">
        <v>0.13700000000000001</v>
      </c>
      <c r="K90" s="24">
        <v>2.435494470477976</v>
      </c>
    </row>
    <row r="91" spans="1:11" ht="14.65" customHeight="1" x14ac:dyDescent="0.25">
      <c r="A91" s="24" t="s">
        <v>256</v>
      </c>
      <c r="B91" s="24" t="s">
        <v>232</v>
      </c>
      <c r="C91" s="26">
        <v>3</v>
      </c>
      <c r="D91" s="24">
        <v>1.5305</v>
      </c>
      <c r="E91" s="24">
        <v>3.3530000000000002</v>
      </c>
      <c r="G91" s="24">
        <v>45.351999999999997</v>
      </c>
      <c r="I91" s="24">
        <v>0.14000000000000001</v>
      </c>
      <c r="K91" s="24">
        <v>2.9272626641651036</v>
      </c>
    </row>
    <row r="92" spans="1:11" ht="14.65" customHeight="1" x14ac:dyDescent="0.25">
      <c r="A92" s="24" t="s">
        <v>241</v>
      </c>
      <c r="B92" s="24" t="s">
        <v>233</v>
      </c>
      <c r="C92" s="26">
        <v>1</v>
      </c>
      <c r="D92" s="24">
        <v>2.1179999999999999</v>
      </c>
      <c r="E92" s="24">
        <v>4.1559999999999997</v>
      </c>
      <c r="G92" s="24">
        <v>45.34</v>
      </c>
      <c r="I92" s="24">
        <v>0.16200000000000001</v>
      </c>
      <c r="K92" s="24">
        <v>3.3917948706099819</v>
      </c>
    </row>
    <row r="93" spans="1:11" ht="14.65" customHeight="1" x14ac:dyDescent="0.25">
      <c r="A93" s="24" t="s">
        <v>241</v>
      </c>
      <c r="B93" s="24" t="s">
        <v>233</v>
      </c>
      <c r="C93" s="26">
        <v>2</v>
      </c>
      <c r="D93" s="24">
        <v>1.8694999999999999</v>
      </c>
      <c r="E93" s="24">
        <v>4.3570000000000002</v>
      </c>
      <c r="G93" s="24">
        <v>45.304000000000002</v>
      </c>
      <c r="I93" s="24">
        <v>0.16700000000000001</v>
      </c>
      <c r="K93" s="24">
        <v>2.4935045454545457</v>
      </c>
    </row>
    <row r="94" spans="1:11" ht="14.65" customHeight="1" x14ac:dyDescent="0.25">
      <c r="A94" s="24" t="s">
        <v>241</v>
      </c>
      <c r="B94" s="24" t="s">
        <v>233</v>
      </c>
      <c r="C94" s="26">
        <v>3</v>
      </c>
      <c r="D94" s="24">
        <v>2.0625</v>
      </c>
      <c r="E94" s="24">
        <v>3.843</v>
      </c>
      <c r="G94" s="24">
        <v>43.534999999999997</v>
      </c>
      <c r="I94" s="24">
        <v>0.14199999999999999</v>
      </c>
      <c r="K94" s="24">
        <v>3.1102522684310023</v>
      </c>
    </row>
    <row r="95" spans="1:11" ht="14.65" customHeight="1" x14ac:dyDescent="0.25">
      <c r="A95" s="24" t="s">
        <v>242</v>
      </c>
      <c r="B95" s="24" t="s">
        <v>234</v>
      </c>
      <c r="C95" s="26">
        <v>1</v>
      </c>
      <c r="D95" s="24">
        <v>3.2465000000000002</v>
      </c>
      <c r="E95" s="24">
        <v>3.9990000000000001</v>
      </c>
      <c r="G95" s="24">
        <v>45.311999999999998</v>
      </c>
      <c r="I95" s="24">
        <v>0.17199999999999999</v>
      </c>
      <c r="K95" s="24">
        <v>2.9374528873917232</v>
      </c>
    </row>
    <row r="96" spans="1:11" ht="14.65" customHeight="1" x14ac:dyDescent="0.25">
      <c r="A96" s="24" t="s">
        <v>242</v>
      </c>
      <c r="B96" s="24" t="s">
        <v>234</v>
      </c>
      <c r="C96" s="26">
        <v>2</v>
      </c>
      <c r="D96" s="24">
        <v>1.5914999999999999</v>
      </c>
      <c r="E96" s="24">
        <v>3.347</v>
      </c>
      <c r="G96" s="24">
        <v>45.329000000000001</v>
      </c>
      <c r="I96" s="24">
        <v>0.14399999999999999</v>
      </c>
      <c r="K96" s="24">
        <v>3.74</v>
      </c>
    </row>
    <row r="97" spans="1:11" ht="14.65" customHeight="1" x14ac:dyDescent="0.25">
      <c r="A97" s="24" t="s">
        <v>242</v>
      </c>
      <c r="B97" s="24" t="s">
        <v>234</v>
      </c>
      <c r="C97" s="26">
        <v>3</v>
      </c>
      <c r="D97" s="24">
        <v>2.2945000000000002</v>
      </c>
      <c r="E97" s="24">
        <v>3.931</v>
      </c>
      <c r="G97" s="24">
        <v>45.454999999999998</v>
      </c>
      <c r="I97" s="24">
        <v>0.16800000000000001</v>
      </c>
      <c r="K97" s="24">
        <v>3.132473109640832</v>
      </c>
    </row>
    <row r="98" spans="1:11" ht="14.65" customHeight="1" x14ac:dyDescent="0.25">
      <c r="A98" s="24" t="s">
        <v>246</v>
      </c>
      <c r="B98" s="24" t="s">
        <v>235</v>
      </c>
      <c r="C98" s="26">
        <v>1</v>
      </c>
      <c r="D98" s="24">
        <v>0.53849999999999998</v>
      </c>
      <c r="E98" s="24">
        <v>3.5470000000000002</v>
      </c>
      <c r="G98" s="24">
        <v>44.792000000000002</v>
      </c>
      <c r="I98" s="24">
        <v>0.126</v>
      </c>
      <c r="K98" s="24">
        <v>2.7057398787313436</v>
      </c>
    </row>
    <row r="99" spans="1:11" ht="14.65" customHeight="1" x14ac:dyDescent="0.25">
      <c r="A99" s="24" t="s">
        <v>246</v>
      </c>
      <c r="B99" s="24" t="s">
        <v>235</v>
      </c>
      <c r="C99" s="26">
        <v>2</v>
      </c>
      <c r="D99" s="24">
        <v>1.4845000000000002</v>
      </c>
      <c r="E99" s="24">
        <v>2.661</v>
      </c>
      <c r="G99" s="24">
        <v>44.692</v>
      </c>
      <c r="I99" s="24">
        <v>9.2999999999999999E-2</v>
      </c>
      <c r="K99" s="24">
        <v>2.92</v>
      </c>
    </row>
    <row r="100" spans="1:11" ht="14.65" customHeight="1" x14ac:dyDescent="0.25">
      <c r="A100" s="24" t="s">
        <v>246</v>
      </c>
      <c r="B100" s="24" t="s">
        <v>235</v>
      </c>
      <c r="C100" s="26">
        <v>3</v>
      </c>
      <c r="D100" s="24">
        <v>1.1205000000000001</v>
      </c>
      <c r="E100" s="24">
        <v>2.9359999999999999</v>
      </c>
      <c r="G100" s="24">
        <v>45.412999999999997</v>
      </c>
      <c r="I100" s="24">
        <v>0.106</v>
      </c>
      <c r="K100" s="24">
        <v>2.9237887604070307</v>
      </c>
    </row>
    <row r="101" spans="1:11" ht="14.65" customHeight="1" x14ac:dyDescent="0.25">
      <c r="A101" s="24" t="s">
        <v>243</v>
      </c>
      <c r="B101" s="24" t="s">
        <v>236</v>
      </c>
      <c r="C101" s="26">
        <v>1</v>
      </c>
      <c r="D101" s="24">
        <v>2.9470000000000001</v>
      </c>
      <c r="E101" s="24">
        <v>3.14</v>
      </c>
      <c r="G101" s="24">
        <v>46.031999999999996</v>
      </c>
      <c r="I101" s="24">
        <v>0.129</v>
      </c>
      <c r="K101" s="24">
        <v>3.0098326210826216</v>
      </c>
    </row>
    <row r="102" spans="1:11" ht="14.65" customHeight="1" x14ac:dyDescent="0.25">
      <c r="A102" s="24" t="s">
        <v>243</v>
      </c>
      <c r="B102" s="24" t="s">
        <v>236</v>
      </c>
      <c r="C102" s="26">
        <v>2</v>
      </c>
      <c r="D102" s="24">
        <v>2.3679999999999999</v>
      </c>
      <c r="E102" s="24">
        <v>3.004</v>
      </c>
      <c r="G102" s="24">
        <v>45.664000000000001</v>
      </c>
      <c r="I102" s="24">
        <v>0.114</v>
      </c>
      <c r="K102" s="24">
        <v>2.8938520718232046</v>
      </c>
    </row>
    <row r="103" spans="1:11" ht="14.65" customHeight="1" x14ac:dyDescent="0.25">
      <c r="A103" s="24" t="s">
        <v>243</v>
      </c>
      <c r="B103" s="24" t="s">
        <v>236</v>
      </c>
      <c r="C103" s="26">
        <v>3</v>
      </c>
      <c r="D103" s="24">
        <v>2.8800000000000003</v>
      </c>
      <c r="E103" s="24">
        <v>3.8559999999999999</v>
      </c>
      <c r="G103" s="24">
        <v>46.177</v>
      </c>
      <c r="I103" s="24">
        <v>0.151</v>
      </c>
      <c r="K103" s="24">
        <v>3.2195288674033153</v>
      </c>
    </row>
    <row r="104" spans="1:11" ht="14.65" customHeight="1" x14ac:dyDescent="0.25">
      <c r="A104" s="24" t="s">
        <v>268</v>
      </c>
      <c r="B104" s="24" t="s">
        <v>238</v>
      </c>
      <c r="C104" s="26">
        <v>1</v>
      </c>
      <c r="D104" s="24">
        <v>3.504</v>
      </c>
      <c r="E104" s="24">
        <v>3.0590000000000002</v>
      </c>
      <c r="G104" s="24">
        <v>45.886000000000003</v>
      </c>
      <c r="I104" s="24">
        <v>0.125</v>
      </c>
      <c r="K104" s="24">
        <v>2.8753525098425206</v>
      </c>
    </row>
    <row r="105" spans="1:11" ht="14.65" customHeight="1" x14ac:dyDescent="0.25">
      <c r="A105" s="24" t="s">
        <v>268</v>
      </c>
      <c r="B105" s="24" t="s">
        <v>238</v>
      </c>
      <c r="C105" s="26">
        <v>2</v>
      </c>
      <c r="D105" s="24">
        <v>2.6360000000000001</v>
      </c>
      <c r="E105" s="24">
        <v>3.3279999999999998</v>
      </c>
      <c r="G105" s="24">
        <v>45.805999999999997</v>
      </c>
      <c r="I105" s="24">
        <v>0.13400000000000001</v>
      </c>
      <c r="K105" s="24">
        <v>2.8992972275334612</v>
      </c>
    </row>
    <row r="106" spans="1:11" ht="14.65" customHeight="1" x14ac:dyDescent="0.25">
      <c r="A106" s="24" t="s">
        <v>268</v>
      </c>
      <c r="B106" s="24" t="s">
        <v>238</v>
      </c>
      <c r="C106" s="26">
        <v>3</v>
      </c>
      <c r="D106" s="24">
        <v>2.665</v>
      </c>
      <c r="E106" s="24">
        <v>2.8460000000000001</v>
      </c>
      <c r="G106" s="24">
        <v>45.918999999999997</v>
      </c>
      <c r="I106" s="24">
        <v>0.14000000000000001</v>
      </c>
      <c r="K106" s="24">
        <v>3.0954351562500007</v>
      </c>
    </row>
    <row r="107" spans="1:11" ht="14.65" customHeight="1" x14ac:dyDescent="0.25">
      <c r="A107" s="24" t="s">
        <v>244</v>
      </c>
      <c r="B107" s="24" t="s">
        <v>237</v>
      </c>
      <c r="C107" s="26">
        <v>1</v>
      </c>
      <c r="D107" s="24">
        <v>2.9975000000000005</v>
      </c>
      <c r="E107" s="24">
        <v>3.0289999999999999</v>
      </c>
      <c r="G107" s="24">
        <v>45.939</v>
      </c>
      <c r="I107" s="24">
        <v>0.122</v>
      </c>
      <c r="K107" s="24">
        <v>2.5297632671480144</v>
      </c>
    </row>
    <row r="108" spans="1:11" ht="14.65" customHeight="1" x14ac:dyDescent="0.25">
      <c r="A108" s="24" t="s">
        <v>244</v>
      </c>
      <c r="B108" s="24" t="s">
        <v>237</v>
      </c>
      <c r="C108" s="26">
        <v>2</v>
      </c>
      <c r="D108" s="24">
        <v>2.8530000000000002</v>
      </c>
      <c r="E108" s="24">
        <v>2.956</v>
      </c>
      <c r="G108" s="24">
        <v>45.713999999999999</v>
      </c>
      <c r="I108" s="24">
        <v>0.11799999999999999</v>
      </c>
      <c r="K108" s="24">
        <v>2.9493363235294123</v>
      </c>
    </row>
    <row r="109" spans="1:11" ht="14.65" customHeight="1" x14ac:dyDescent="0.25">
      <c r="A109" s="24" t="s">
        <v>244</v>
      </c>
      <c r="B109" s="24" t="s">
        <v>237</v>
      </c>
      <c r="C109" s="26">
        <v>3</v>
      </c>
      <c r="D109" s="24">
        <v>3.1020000000000003</v>
      </c>
      <c r="E109" s="24">
        <v>2.581</v>
      </c>
      <c r="G109" s="24">
        <v>45.723999999999997</v>
      </c>
      <c r="I109" s="24">
        <v>9.2999999999999999E-2</v>
      </c>
      <c r="K109" s="24">
        <v>2.353441132075472</v>
      </c>
    </row>
    <row r="110" spans="1:11" ht="14.65" customHeight="1" x14ac:dyDescent="0.25">
      <c r="A110" s="51" t="s">
        <v>266</v>
      </c>
      <c r="B110" s="24" t="s">
        <v>267</v>
      </c>
      <c r="C110" s="26">
        <v>1</v>
      </c>
      <c r="D110" s="24">
        <v>0.6150000000000001</v>
      </c>
      <c r="E110" s="24">
        <v>1.0209999999999999</v>
      </c>
      <c r="G110" s="24">
        <v>44.478999999999999</v>
      </c>
      <c r="I110" s="24">
        <v>0.27200000000000002</v>
      </c>
      <c r="K110" s="24">
        <v>2.67621505032022</v>
      </c>
    </row>
    <row r="111" spans="1:11" ht="14.65" customHeight="1" x14ac:dyDescent="0.25">
      <c r="A111" s="51" t="s">
        <v>266</v>
      </c>
      <c r="B111" s="24" t="s">
        <v>267</v>
      </c>
      <c r="C111" s="26">
        <v>2</v>
      </c>
      <c r="D111" s="24">
        <v>1.1045</v>
      </c>
      <c r="E111" s="24">
        <v>0.89600000000000002</v>
      </c>
      <c r="G111" s="24">
        <v>45.024000000000001</v>
      </c>
      <c r="I111" s="24">
        <v>0.22800000000000001</v>
      </c>
      <c r="K111" s="24">
        <v>2.4414860465116281</v>
      </c>
    </row>
    <row r="112" spans="1:11" ht="14.65" customHeight="1" x14ac:dyDescent="0.25">
      <c r="A112" s="51" t="s">
        <v>266</v>
      </c>
      <c r="B112" s="24" t="s">
        <v>267</v>
      </c>
      <c r="C112" s="26">
        <v>3</v>
      </c>
      <c r="D112" s="24">
        <v>1.1679999999999999</v>
      </c>
      <c r="E112" s="24">
        <v>0.76400000000000001</v>
      </c>
      <c r="G112" s="24">
        <v>45.509</v>
      </c>
      <c r="I112" s="24">
        <v>0.19700000000000001</v>
      </c>
      <c r="K112" s="24">
        <v>2.0804225290697675</v>
      </c>
    </row>
    <row r="113" spans="1:11" ht="14.65" customHeight="1" x14ac:dyDescent="0.25">
      <c r="A113" s="51" t="s">
        <v>269</v>
      </c>
      <c r="B113" s="24" t="s">
        <v>259</v>
      </c>
      <c r="C113" s="26">
        <v>1</v>
      </c>
      <c r="D113" s="24">
        <v>0.92100000000000004</v>
      </c>
      <c r="E113" s="24">
        <v>0.72299999999999998</v>
      </c>
      <c r="G113" s="24">
        <v>45.319000000000003</v>
      </c>
      <c r="I113" s="24">
        <v>0.185</v>
      </c>
      <c r="K113" s="24">
        <v>2.3606953433678268</v>
      </c>
    </row>
    <row r="114" spans="1:11" ht="14.65" customHeight="1" x14ac:dyDescent="0.25">
      <c r="A114" s="51" t="s">
        <v>269</v>
      </c>
      <c r="B114" s="24" t="s">
        <v>259</v>
      </c>
      <c r="C114" s="26">
        <v>2</v>
      </c>
      <c r="D114" s="24">
        <v>1.637</v>
      </c>
      <c r="E114" s="24">
        <v>0.74399999999999999</v>
      </c>
      <c r="G114" s="24">
        <v>45.566000000000003</v>
      </c>
      <c r="I114" s="24">
        <v>0.17899999999999999</v>
      </c>
      <c r="K114" s="24">
        <v>2.7557336380255943</v>
      </c>
    </row>
    <row r="115" spans="1:11" ht="14.65" customHeight="1" x14ac:dyDescent="0.25">
      <c r="A115" s="51" t="s">
        <v>269</v>
      </c>
      <c r="B115" s="24" t="s">
        <v>259</v>
      </c>
      <c r="C115" s="26">
        <v>3</v>
      </c>
      <c r="D115" s="24">
        <v>1.9630000000000003</v>
      </c>
      <c r="E115" s="24">
        <v>0.64900000000000002</v>
      </c>
      <c r="G115" s="24">
        <v>46.5</v>
      </c>
      <c r="I115" s="24">
        <v>0.13100000000000001</v>
      </c>
      <c r="K115" s="24">
        <v>2.19</v>
      </c>
    </row>
    <row r="116" spans="1:11" ht="14.65" customHeight="1" x14ac:dyDescent="0.25">
      <c r="A116" s="51" t="s">
        <v>264</v>
      </c>
      <c r="B116" s="24" t="s">
        <v>257</v>
      </c>
      <c r="C116" s="26">
        <v>1</v>
      </c>
      <c r="D116" s="24">
        <v>1.526</v>
      </c>
      <c r="E116" s="24">
        <v>0.81799999999999995</v>
      </c>
      <c r="G116" s="24">
        <v>45.006999999999998</v>
      </c>
      <c r="I116" s="24">
        <v>0.13800000000000001</v>
      </c>
      <c r="K116" s="24">
        <v>2.5033442140790747</v>
      </c>
    </row>
    <row r="117" spans="1:11" ht="14.65" customHeight="1" x14ac:dyDescent="0.25">
      <c r="A117" s="51" t="s">
        <v>264</v>
      </c>
      <c r="B117" s="24" t="s">
        <v>257</v>
      </c>
      <c r="C117" s="26">
        <v>2</v>
      </c>
      <c r="D117" s="24">
        <v>1.4580000000000002</v>
      </c>
      <c r="E117" s="24">
        <v>0.90900000000000003</v>
      </c>
      <c r="G117" s="24">
        <v>45.231999999999999</v>
      </c>
      <c r="I117" s="24">
        <v>0.17</v>
      </c>
      <c r="K117" s="24">
        <v>2.7017455535390202</v>
      </c>
    </row>
    <row r="118" spans="1:11" ht="14.65" customHeight="1" x14ac:dyDescent="0.25">
      <c r="A118" s="51" t="s">
        <v>264</v>
      </c>
      <c r="B118" s="24" t="s">
        <v>257</v>
      </c>
      <c r="C118" s="26">
        <v>3</v>
      </c>
      <c r="D118" s="24">
        <v>2.2100000000000004</v>
      </c>
      <c r="E118" s="24">
        <v>0.745</v>
      </c>
      <c r="G118" s="24">
        <v>45.811999999999998</v>
      </c>
      <c r="I118" s="24">
        <v>0.13800000000000001</v>
      </c>
      <c r="K118" s="24">
        <v>2.0466002955665026</v>
      </c>
    </row>
    <row r="119" spans="1:11" ht="14.65" customHeight="1" x14ac:dyDescent="0.25">
      <c r="A119" s="51" t="s">
        <v>265</v>
      </c>
      <c r="B119" s="24" t="s">
        <v>258</v>
      </c>
      <c r="C119" s="26">
        <v>1</v>
      </c>
      <c r="D119" s="24">
        <v>2.5135000000000005</v>
      </c>
      <c r="E119" s="24">
        <v>0.59899999999999998</v>
      </c>
      <c r="G119" s="24">
        <v>46.015999999999998</v>
      </c>
      <c r="I119" s="24">
        <v>0.109</v>
      </c>
      <c r="K119" s="24">
        <v>1.8602397222222222</v>
      </c>
    </row>
    <row r="120" spans="1:11" ht="14.65" customHeight="1" x14ac:dyDescent="0.25">
      <c r="A120" s="51" t="s">
        <v>265</v>
      </c>
      <c r="B120" s="24" t="s">
        <v>258</v>
      </c>
      <c r="C120" s="26">
        <v>2</v>
      </c>
      <c r="D120" s="24">
        <v>1.6140000000000001</v>
      </c>
      <c r="E120" s="24">
        <v>0.81200000000000006</v>
      </c>
      <c r="G120" s="24">
        <v>45.554000000000002</v>
      </c>
      <c r="I120" s="24">
        <v>0.17799999999999999</v>
      </c>
      <c r="K120" s="24">
        <v>2.6531167478091531</v>
      </c>
    </row>
    <row r="121" spans="1:11" ht="14.65" customHeight="1" x14ac:dyDescent="0.25">
      <c r="A121" s="51" t="s">
        <v>265</v>
      </c>
      <c r="B121" s="24" t="s">
        <v>258</v>
      </c>
      <c r="C121" s="26">
        <v>3</v>
      </c>
      <c r="D121" s="24">
        <v>4.2600000000000007</v>
      </c>
      <c r="E121" s="24">
        <v>0.79500000000000004</v>
      </c>
      <c r="G121" s="24">
        <v>46.121000000000002</v>
      </c>
      <c r="I121" s="24">
        <v>0.106</v>
      </c>
      <c r="K121" s="24">
        <v>1.6277995562130176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5" bestFit="1" customWidth="1"/>
    <col min="2" max="2" width="15.5703125" style="5" bestFit="1" customWidth="1"/>
    <col min="3" max="3" width="5.140625" style="5" bestFit="1" customWidth="1"/>
    <col min="4" max="4" width="2" style="5" bestFit="1" customWidth="1"/>
    <col min="5" max="5" width="3" style="5" bestFit="1" customWidth="1"/>
    <col min="6" max="15" width="14.7109375" style="14" bestFit="1" customWidth="1"/>
    <col min="16" max="1025" width="11.42578125" style="5"/>
    <col min="1026" max="16384" width="9.28515625" style="12"/>
  </cols>
  <sheetData>
    <row r="1" spans="6:15" x14ac:dyDescent="0.2">
      <c r="F1" s="13"/>
      <c r="G1" s="13"/>
      <c r="H1" s="13"/>
      <c r="I1" s="13"/>
      <c r="J1" s="13"/>
      <c r="K1" s="13"/>
      <c r="L1" s="13"/>
      <c r="M1" s="13"/>
      <c r="N1" s="13"/>
      <c r="O1" s="13"/>
    </row>
    <row r="18" spans="6:15" s="5" customFormat="1" x14ac:dyDescent="0.2"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21" spans="6:15" s="5" customFormat="1" x14ac:dyDescent="0.2"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4" spans="6:15" s="5" customFormat="1" x14ac:dyDescent="0.2"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44" spans="1:2" x14ac:dyDescent="0.2">
      <c r="A44" s="15"/>
      <c r="B44" s="15"/>
    </row>
    <row r="45" spans="1:2" x14ac:dyDescent="0.2">
      <c r="A45" s="15"/>
      <c r="B45" s="15"/>
    </row>
    <row r="46" spans="1:2" x14ac:dyDescent="0.2">
      <c r="A46" s="15"/>
      <c r="B46" s="15"/>
    </row>
    <row r="47" spans="1:2" x14ac:dyDescent="0.2">
      <c r="A47" s="15"/>
      <c r="B47" s="15"/>
    </row>
    <row r="48" spans="1:2" x14ac:dyDescent="0.2">
      <c r="A48" s="15"/>
      <c r="B48" s="15"/>
    </row>
    <row r="49" spans="1:2" x14ac:dyDescent="0.2">
      <c r="A49" s="15"/>
      <c r="B49" s="15"/>
    </row>
    <row r="50" spans="1:2" x14ac:dyDescent="0.2">
      <c r="A50" s="15"/>
      <c r="B50" s="15"/>
    </row>
    <row r="51" spans="1:2" x14ac:dyDescent="0.2">
      <c r="A51" s="15"/>
      <c r="B51" s="15"/>
    </row>
    <row r="52" spans="1:2" x14ac:dyDescent="0.2">
      <c r="A52" s="15"/>
      <c r="B52" s="15"/>
    </row>
    <row r="53" spans="1:2" x14ac:dyDescent="0.2">
      <c r="A53" s="15"/>
      <c r="B53" s="15"/>
    </row>
    <row r="54" spans="1:2" x14ac:dyDescent="0.2">
      <c r="A54" s="15"/>
      <c r="B54" s="15"/>
    </row>
    <row r="55" spans="1:2" x14ac:dyDescent="0.2">
      <c r="A55" s="15"/>
      <c r="B55" s="15"/>
    </row>
    <row r="56" spans="1:2" x14ac:dyDescent="0.2">
      <c r="A56" s="15"/>
      <c r="B56" s="15"/>
    </row>
    <row r="57" spans="1:2" x14ac:dyDescent="0.2">
      <c r="A57" s="15"/>
      <c r="B57" s="15"/>
    </row>
    <row r="58" spans="1:2" x14ac:dyDescent="0.2">
      <c r="A58" s="15"/>
      <c r="B58" s="15"/>
    </row>
    <row r="59" spans="1:2" x14ac:dyDescent="0.2">
      <c r="A59" s="15"/>
      <c r="B59" s="15"/>
    </row>
    <row r="60" spans="1:2" x14ac:dyDescent="0.2">
      <c r="A60" s="15"/>
      <c r="B60" s="15"/>
    </row>
    <row r="61" spans="1:2" x14ac:dyDescent="0.2">
      <c r="A61" s="15"/>
      <c r="B61" s="15"/>
    </row>
    <row r="62" spans="1:2" x14ac:dyDescent="0.2">
      <c r="A62" s="15"/>
      <c r="B62" s="15"/>
    </row>
    <row r="63" spans="1:2" x14ac:dyDescent="0.2">
      <c r="A63" s="15"/>
      <c r="B63" s="15"/>
    </row>
    <row r="64" spans="1:2" x14ac:dyDescent="0.2">
      <c r="A64" s="15"/>
      <c r="B64" s="15"/>
    </row>
    <row r="65" spans="1:2" x14ac:dyDescent="0.2">
      <c r="A65" s="15"/>
      <c r="B65" s="15"/>
    </row>
    <row r="66" spans="1:2" x14ac:dyDescent="0.2">
      <c r="A66" s="15"/>
      <c r="B66" s="15"/>
    </row>
    <row r="67" spans="1:2" x14ac:dyDescent="0.2">
      <c r="A67" s="15"/>
      <c r="B67" s="15"/>
    </row>
    <row r="95" spans="2:6" x14ac:dyDescent="0.2">
      <c r="B95" s="15"/>
      <c r="F95" s="13"/>
    </row>
    <row r="96" spans="2:6" x14ac:dyDescent="0.2">
      <c r="B96" s="15"/>
      <c r="F96" s="13"/>
    </row>
    <row r="97" spans="2:6" x14ac:dyDescent="0.2">
      <c r="B97" s="15"/>
      <c r="F97" s="13"/>
    </row>
    <row r="98" spans="2:6" x14ac:dyDescent="0.2">
      <c r="B98" s="15"/>
      <c r="F98" s="13"/>
    </row>
    <row r="99" spans="2:6" x14ac:dyDescent="0.2">
      <c r="B99" s="15"/>
      <c r="F99" s="13"/>
    </row>
    <row r="100" spans="2:6" x14ac:dyDescent="0.2">
      <c r="B100" s="15"/>
      <c r="F100" s="13"/>
    </row>
    <row r="101" spans="2:6" x14ac:dyDescent="0.2">
      <c r="B101" s="15"/>
      <c r="F101" s="13"/>
    </row>
    <row r="102" spans="2:6" x14ac:dyDescent="0.2">
      <c r="B102" s="15"/>
      <c r="F102" s="13"/>
    </row>
    <row r="103" spans="2:6" x14ac:dyDescent="0.2">
      <c r="B103" s="15"/>
      <c r="F103" s="13"/>
    </row>
    <row r="104" spans="2:6" x14ac:dyDescent="0.2">
      <c r="B104" s="15"/>
      <c r="F104" s="13"/>
    </row>
    <row r="105" spans="2:6" x14ac:dyDescent="0.2">
      <c r="B105" s="15"/>
      <c r="F105" s="13"/>
    </row>
    <row r="106" spans="2:6" x14ac:dyDescent="0.2">
      <c r="B106" s="15"/>
      <c r="F106" s="13"/>
    </row>
    <row r="107" spans="2:6" x14ac:dyDescent="0.2">
      <c r="B107" s="15"/>
      <c r="F107" s="13"/>
    </row>
    <row r="108" spans="2:6" x14ac:dyDescent="0.2">
      <c r="B108" s="15"/>
      <c r="F108" s="13"/>
    </row>
    <row r="109" spans="2:6" x14ac:dyDescent="0.2">
      <c r="B109" s="15"/>
      <c r="F109" s="13"/>
    </row>
    <row r="110" spans="2:6" x14ac:dyDescent="0.2">
      <c r="B110" s="15"/>
      <c r="F110" s="13"/>
    </row>
    <row r="111" spans="2:6" x14ac:dyDescent="0.2">
      <c r="B111" s="15"/>
      <c r="F111" s="13"/>
    </row>
    <row r="112" spans="2:6" x14ac:dyDescent="0.2">
      <c r="B112" s="15"/>
      <c r="F112" s="13"/>
    </row>
    <row r="113" spans="2:6" x14ac:dyDescent="0.2">
      <c r="B113" s="15"/>
      <c r="F113" s="13"/>
    </row>
    <row r="114" spans="2:6" x14ac:dyDescent="0.2">
      <c r="B114" s="15"/>
      <c r="F114" s="13"/>
    </row>
    <row r="115" spans="2:6" x14ac:dyDescent="0.2">
      <c r="B115" s="15"/>
      <c r="F115" s="13"/>
    </row>
    <row r="116" spans="2:6" x14ac:dyDescent="0.2">
      <c r="B116" s="15"/>
      <c r="F116" s="13"/>
    </row>
    <row r="117" spans="2:6" x14ac:dyDescent="0.2">
      <c r="B117" s="15"/>
      <c r="F117" s="13"/>
    </row>
    <row r="118" spans="2:6" x14ac:dyDescent="0.2">
      <c r="B118" s="15"/>
      <c r="F118" s="13"/>
    </row>
    <row r="119" spans="2:6" x14ac:dyDescent="0.2">
      <c r="B119" s="15"/>
    </row>
    <row r="120" spans="2:6" x14ac:dyDescent="0.2">
      <c r="B120" s="15"/>
    </row>
    <row r="121" spans="2:6" x14ac:dyDescent="0.2">
      <c r="B121" s="15"/>
    </row>
    <row r="122" spans="2:6" x14ac:dyDescent="0.2">
      <c r="B122" s="15"/>
    </row>
    <row r="123" spans="2:6" x14ac:dyDescent="0.2">
      <c r="B123" s="15"/>
    </row>
    <row r="124" spans="2:6" x14ac:dyDescent="0.2">
      <c r="B124" s="15"/>
    </row>
    <row r="125" spans="2:6" x14ac:dyDescent="0.2">
      <c r="B125" s="15"/>
    </row>
    <row r="126" spans="2:6" x14ac:dyDescent="0.2">
      <c r="B126" s="15"/>
    </row>
    <row r="127" spans="2:6" x14ac:dyDescent="0.2">
      <c r="B127" s="15"/>
    </row>
    <row r="128" spans="2:6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6" x14ac:dyDescent="0.2">
      <c r="B145" s="15"/>
    </row>
    <row r="146" spans="2:6" x14ac:dyDescent="0.2">
      <c r="B146" s="15"/>
      <c r="F146" s="13"/>
    </row>
    <row r="147" spans="2:6" x14ac:dyDescent="0.2">
      <c r="B147" s="15"/>
      <c r="F147" s="13"/>
    </row>
    <row r="148" spans="2:6" x14ac:dyDescent="0.2">
      <c r="B148" s="15"/>
      <c r="F148" s="13"/>
    </row>
    <row r="149" spans="2:6" x14ac:dyDescent="0.2">
      <c r="B149" s="15"/>
      <c r="F149" s="13"/>
    </row>
    <row r="150" spans="2:6" x14ac:dyDescent="0.2">
      <c r="B150" s="15"/>
      <c r="F150" s="13"/>
    </row>
    <row r="151" spans="2:6" x14ac:dyDescent="0.2">
      <c r="B151" s="15"/>
      <c r="F151" s="13"/>
    </row>
    <row r="152" spans="2:6" x14ac:dyDescent="0.2">
      <c r="B152" s="15"/>
      <c r="F152" s="13"/>
    </row>
    <row r="153" spans="2:6" x14ac:dyDescent="0.2">
      <c r="B153" s="15"/>
      <c r="F153" s="13"/>
    </row>
    <row r="154" spans="2:6" x14ac:dyDescent="0.2">
      <c r="B154" s="15"/>
      <c r="F154" s="13"/>
    </row>
    <row r="155" spans="2:6" x14ac:dyDescent="0.2">
      <c r="B155" s="15"/>
      <c r="F155" s="13"/>
    </row>
    <row r="156" spans="2:6" x14ac:dyDescent="0.2">
      <c r="B156" s="15"/>
      <c r="F156" s="13"/>
    </row>
    <row r="157" spans="2:6" x14ac:dyDescent="0.2">
      <c r="B157" s="15"/>
      <c r="F157" s="13"/>
    </row>
    <row r="158" spans="2:6" x14ac:dyDescent="0.2">
      <c r="B158" s="15"/>
      <c r="F158" s="13"/>
    </row>
    <row r="159" spans="2:6" x14ac:dyDescent="0.2">
      <c r="B159" s="15"/>
      <c r="F159" s="13"/>
    </row>
    <row r="160" spans="2:6" x14ac:dyDescent="0.2">
      <c r="B160" s="15"/>
      <c r="F160" s="13"/>
    </row>
    <row r="161" spans="2:6" x14ac:dyDescent="0.2">
      <c r="B161" s="15"/>
      <c r="F161" s="13"/>
    </row>
    <row r="162" spans="2:6" x14ac:dyDescent="0.2">
      <c r="B162" s="15"/>
      <c r="F162" s="13"/>
    </row>
    <row r="163" spans="2:6" x14ac:dyDescent="0.2">
      <c r="B163" s="15"/>
      <c r="F163" s="13"/>
    </row>
    <row r="164" spans="2:6" x14ac:dyDescent="0.2">
      <c r="B164" s="15"/>
      <c r="F164" s="13"/>
    </row>
    <row r="165" spans="2:6" x14ac:dyDescent="0.2">
      <c r="B165" s="15"/>
      <c r="F165" s="13"/>
    </row>
    <row r="166" spans="2:6" x14ac:dyDescent="0.2">
      <c r="B166" s="15"/>
      <c r="F166" s="13"/>
    </row>
    <row r="167" spans="2:6" x14ac:dyDescent="0.2">
      <c r="B167" s="15"/>
      <c r="F167" s="13"/>
    </row>
    <row r="168" spans="2:6" x14ac:dyDescent="0.2">
      <c r="B168" s="15"/>
      <c r="F168" s="13"/>
    </row>
    <row r="169" spans="2:6" x14ac:dyDescent="0.2">
      <c r="B169" s="15"/>
      <c r="F169" s="13"/>
    </row>
    <row r="170" spans="2:6" x14ac:dyDescent="0.2">
      <c r="B170" s="15"/>
      <c r="F170" s="13"/>
    </row>
    <row r="171" spans="2:6" x14ac:dyDescent="0.2">
      <c r="B171" s="15"/>
      <c r="F171" s="13"/>
    </row>
    <row r="172" spans="2:6" x14ac:dyDescent="0.2">
      <c r="B172" s="15"/>
      <c r="F172" s="13"/>
    </row>
    <row r="173" spans="2:6" x14ac:dyDescent="0.2">
      <c r="B173" s="15"/>
    </row>
    <row r="174" spans="2:6" x14ac:dyDescent="0.2">
      <c r="B174" s="15"/>
    </row>
    <row r="175" spans="2:6" x14ac:dyDescent="0.2">
      <c r="B175" s="1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32" sqref="C32"/>
    </sheetView>
  </sheetViews>
  <sheetFormatPr baseColWidth="10" defaultColWidth="11.5703125" defaultRowHeight="15" x14ac:dyDescent="0.25"/>
  <cols>
    <col min="1" max="2" width="39" style="30" customWidth="1"/>
    <col min="3" max="4" width="39" style="31" customWidth="1"/>
    <col min="5" max="5" width="39" style="30" customWidth="1"/>
    <col min="6" max="16384" width="11.5703125" style="30"/>
  </cols>
  <sheetData>
    <row r="1" spans="1:4" x14ac:dyDescent="0.25">
      <c r="A1" s="29" t="s">
        <v>0</v>
      </c>
      <c r="B1" s="29" t="s">
        <v>1</v>
      </c>
      <c r="C1" s="31" t="s">
        <v>73</v>
      </c>
      <c r="D1" s="31" t="s">
        <v>74</v>
      </c>
    </row>
    <row r="2" spans="1:4" x14ac:dyDescent="0.25">
      <c r="A2" s="29" t="s">
        <v>109</v>
      </c>
      <c r="B2" s="29" t="s">
        <v>100</v>
      </c>
      <c r="C2" s="31" t="s">
        <v>77</v>
      </c>
      <c r="D2" s="31" t="s">
        <v>105</v>
      </c>
    </row>
    <row r="3" spans="1:4" x14ac:dyDescent="0.25">
      <c r="A3" s="29" t="s">
        <v>109</v>
      </c>
      <c r="B3" s="29" t="s">
        <v>100</v>
      </c>
      <c r="C3" s="31" t="s">
        <v>77</v>
      </c>
      <c r="D3" s="31" t="s">
        <v>105</v>
      </c>
    </row>
    <row r="4" spans="1:4" x14ac:dyDescent="0.25">
      <c r="A4" s="29" t="s">
        <v>110</v>
      </c>
      <c r="B4" s="29" t="s">
        <v>93</v>
      </c>
      <c r="C4" s="31" t="s">
        <v>77</v>
      </c>
      <c r="D4" s="31" t="s">
        <v>105</v>
      </c>
    </row>
    <row r="5" spans="1:4" x14ac:dyDescent="0.25">
      <c r="A5" s="29" t="s">
        <v>110</v>
      </c>
      <c r="B5" s="29" t="s">
        <v>93</v>
      </c>
      <c r="C5" s="31" t="s">
        <v>77</v>
      </c>
      <c r="D5" s="31" t="s">
        <v>105</v>
      </c>
    </row>
    <row r="6" spans="1:4" x14ac:dyDescent="0.25">
      <c r="A6" s="29" t="s">
        <v>112</v>
      </c>
      <c r="B6" s="29" t="s">
        <v>106</v>
      </c>
      <c r="C6" s="31" t="s">
        <v>98</v>
      </c>
      <c r="D6" s="31" t="s">
        <v>78</v>
      </c>
    </row>
    <row r="7" spans="1:4" x14ac:dyDescent="0.25">
      <c r="A7" s="29" t="s">
        <v>112</v>
      </c>
      <c r="B7" s="29" t="s">
        <v>106</v>
      </c>
      <c r="C7" s="31" t="s">
        <v>98</v>
      </c>
      <c r="D7" s="31" t="s">
        <v>78</v>
      </c>
    </row>
    <row r="8" spans="1:4" x14ac:dyDescent="0.25">
      <c r="A8" s="29" t="s">
        <v>111</v>
      </c>
      <c r="B8" s="29" t="s">
        <v>93</v>
      </c>
      <c r="C8" s="31" t="s">
        <v>98</v>
      </c>
      <c r="D8" s="31" t="s">
        <v>78</v>
      </c>
    </row>
    <row r="9" spans="1:4" x14ac:dyDescent="0.25">
      <c r="A9" s="29" t="s">
        <v>111</v>
      </c>
      <c r="B9" s="29" t="s">
        <v>93</v>
      </c>
      <c r="C9" s="31" t="s">
        <v>98</v>
      </c>
      <c r="D9" s="31" t="s">
        <v>78</v>
      </c>
    </row>
    <row r="10" spans="1:4" x14ac:dyDescent="0.25">
      <c r="A10" s="29" t="s">
        <v>120</v>
      </c>
      <c r="B10" s="29" t="s">
        <v>88</v>
      </c>
      <c r="C10" s="31" t="s">
        <v>98</v>
      </c>
      <c r="D10" s="31" t="s">
        <v>78</v>
      </c>
    </row>
    <row r="11" spans="1:4" x14ac:dyDescent="0.25">
      <c r="A11" s="29" t="s">
        <v>120</v>
      </c>
      <c r="B11" s="29" t="s">
        <v>88</v>
      </c>
      <c r="C11" s="31" t="s">
        <v>98</v>
      </c>
      <c r="D11" s="31" t="s">
        <v>78</v>
      </c>
    </row>
    <row r="12" spans="1:4" x14ac:dyDescent="0.25">
      <c r="A12" s="29" t="s">
        <v>113</v>
      </c>
      <c r="B12" s="29"/>
      <c r="C12" s="31" t="s">
        <v>78</v>
      </c>
      <c r="D12" s="31" t="s">
        <v>104</v>
      </c>
    </row>
    <row r="13" spans="1:4" x14ac:dyDescent="0.25">
      <c r="A13" s="29" t="s">
        <v>122</v>
      </c>
      <c r="B13" s="29" t="s">
        <v>108</v>
      </c>
      <c r="C13" s="31" t="s">
        <v>99</v>
      </c>
      <c r="D13" s="31" t="s">
        <v>77</v>
      </c>
    </row>
    <row r="14" spans="1:4" x14ac:dyDescent="0.25">
      <c r="A14" s="29" t="s">
        <v>122</v>
      </c>
      <c r="B14" s="29" t="s">
        <v>108</v>
      </c>
      <c r="C14" s="31" t="s">
        <v>99</v>
      </c>
      <c r="D14" s="31" t="s">
        <v>77</v>
      </c>
    </row>
    <row r="15" spans="1:4" x14ac:dyDescent="0.25">
      <c r="A15" s="29" t="s">
        <v>121</v>
      </c>
      <c r="B15" s="29" t="s">
        <v>88</v>
      </c>
      <c r="C15" s="31" t="s">
        <v>99</v>
      </c>
      <c r="D15" s="31" t="s">
        <v>77</v>
      </c>
    </row>
    <row r="16" spans="1:4" x14ac:dyDescent="0.25">
      <c r="A16" s="29" t="s">
        <v>121</v>
      </c>
      <c r="B16" s="29" t="s">
        <v>88</v>
      </c>
      <c r="C16" s="31" t="s">
        <v>99</v>
      </c>
      <c r="D16" s="31" t="s">
        <v>77</v>
      </c>
    </row>
    <row r="17" spans="1:4" x14ac:dyDescent="0.25">
      <c r="A17" s="29" t="s">
        <v>123</v>
      </c>
      <c r="B17" s="29" t="s">
        <v>119</v>
      </c>
      <c r="C17" s="31" t="s">
        <v>77</v>
      </c>
      <c r="D17" s="29" t="s">
        <v>75</v>
      </c>
    </row>
    <row r="18" spans="1:4" x14ac:dyDescent="0.25">
      <c r="A18" s="29" t="s">
        <v>123</v>
      </c>
      <c r="B18" s="29" t="s">
        <v>119</v>
      </c>
      <c r="C18" s="31" t="s">
        <v>77</v>
      </c>
      <c r="D18" s="29" t="s">
        <v>75</v>
      </c>
    </row>
    <row r="19" spans="1:4" x14ac:dyDescent="0.25">
      <c r="A19" s="29" t="s">
        <v>124</v>
      </c>
      <c r="B19" s="29" t="s">
        <v>88</v>
      </c>
      <c r="C19" s="31" t="s">
        <v>77</v>
      </c>
      <c r="D19" s="29" t="s">
        <v>75</v>
      </c>
    </row>
    <row r="20" spans="1:4" x14ac:dyDescent="0.25">
      <c r="A20" s="29" t="s">
        <v>124</v>
      </c>
      <c r="B20" s="29" t="s">
        <v>88</v>
      </c>
      <c r="C20" s="31" t="s">
        <v>77</v>
      </c>
      <c r="D20" s="29" t="s">
        <v>75</v>
      </c>
    </row>
    <row r="21" spans="1:4" x14ac:dyDescent="0.25">
      <c r="A21" s="29" t="s">
        <v>114</v>
      </c>
      <c r="B21" s="29"/>
      <c r="C21" s="31" t="s">
        <v>104</v>
      </c>
      <c r="D21" s="31" t="s">
        <v>103</v>
      </c>
    </row>
    <row r="22" spans="1:4" x14ac:dyDescent="0.25">
      <c r="A22" s="29" t="s">
        <v>115</v>
      </c>
      <c r="B22" s="29" t="s">
        <v>108</v>
      </c>
      <c r="C22" s="31" t="s">
        <v>103</v>
      </c>
      <c r="D22" s="29" t="s">
        <v>98</v>
      </c>
    </row>
    <row r="23" spans="1:4" x14ac:dyDescent="0.25">
      <c r="A23" s="29" t="s">
        <v>115</v>
      </c>
      <c r="B23" s="29" t="s">
        <v>108</v>
      </c>
      <c r="C23" s="31" t="s">
        <v>103</v>
      </c>
      <c r="D23" s="29" t="s">
        <v>98</v>
      </c>
    </row>
    <row r="24" spans="1:4" x14ac:dyDescent="0.25">
      <c r="A24" s="29" t="s">
        <v>116</v>
      </c>
      <c r="B24" s="29" t="s">
        <v>48</v>
      </c>
      <c r="C24" s="31" t="s">
        <v>103</v>
      </c>
      <c r="D24" s="29" t="s">
        <v>98</v>
      </c>
    </row>
    <row r="25" spans="1:4" x14ac:dyDescent="0.25">
      <c r="A25" s="29" t="s">
        <v>116</v>
      </c>
      <c r="B25" s="29" t="s">
        <v>48</v>
      </c>
      <c r="C25" s="31" t="s">
        <v>103</v>
      </c>
      <c r="D25" s="29" t="s">
        <v>98</v>
      </c>
    </row>
    <row r="26" spans="1:4" x14ac:dyDescent="0.25">
      <c r="A26" s="29" t="s">
        <v>117</v>
      </c>
      <c r="B26" s="29" t="s">
        <v>93</v>
      </c>
      <c r="C26" s="31" t="s">
        <v>103</v>
      </c>
      <c r="D26" s="29" t="s">
        <v>98</v>
      </c>
    </row>
    <row r="27" spans="1:4" x14ac:dyDescent="0.25">
      <c r="A27" s="29" t="s">
        <v>117</v>
      </c>
      <c r="B27" s="29" t="s">
        <v>93</v>
      </c>
      <c r="C27" s="31" t="s">
        <v>103</v>
      </c>
      <c r="D27" s="29" t="s">
        <v>98</v>
      </c>
    </row>
    <row r="28" spans="1:4" x14ac:dyDescent="0.25">
      <c r="A28" s="29" t="s">
        <v>118</v>
      </c>
      <c r="B28" s="29" t="s">
        <v>108</v>
      </c>
      <c r="C28" s="31" t="s">
        <v>105</v>
      </c>
      <c r="D28" s="29" t="s">
        <v>75</v>
      </c>
    </row>
    <row r="29" spans="1:4" x14ac:dyDescent="0.25">
      <c r="A29" s="29" t="s">
        <v>118</v>
      </c>
      <c r="B29" s="29" t="s">
        <v>108</v>
      </c>
      <c r="C29" s="31" t="s">
        <v>105</v>
      </c>
      <c r="D29" s="29" t="s">
        <v>75</v>
      </c>
    </row>
    <row r="30" spans="1:4" x14ac:dyDescent="0.25">
      <c r="A30" s="29" t="s">
        <v>125</v>
      </c>
      <c r="B30" s="29" t="s">
        <v>101</v>
      </c>
      <c r="C30" s="29" t="s">
        <v>75</v>
      </c>
      <c r="D30" s="31" t="s">
        <v>99</v>
      </c>
    </row>
    <row r="31" spans="1:4" x14ac:dyDescent="0.25">
      <c r="A31" s="29" t="s">
        <v>125</v>
      </c>
      <c r="B31" s="29" t="s">
        <v>101</v>
      </c>
      <c r="C31" s="29" t="s">
        <v>75</v>
      </c>
      <c r="D31" s="31" t="s">
        <v>99</v>
      </c>
    </row>
    <row r="32" spans="1:4" x14ac:dyDescent="0.25">
      <c r="A32" s="29" t="s">
        <v>126</v>
      </c>
      <c r="B32" s="29" t="s">
        <v>100</v>
      </c>
      <c r="C32" s="29" t="s">
        <v>75</v>
      </c>
      <c r="D32" s="31" t="s">
        <v>99</v>
      </c>
    </row>
    <row r="33" spans="1:4" x14ac:dyDescent="0.25">
      <c r="A33" s="29" t="s">
        <v>126</v>
      </c>
      <c r="B33" s="29" t="s">
        <v>100</v>
      </c>
      <c r="C33" s="29" t="s">
        <v>75</v>
      </c>
      <c r="D33" s="31" t="s">
        <v>99</v>
      </c>
    </row>
    <row r="34" spans="1:4" x14ac:dyDescent="0.25">
      <c r="A34" s="29" t="s">
        <v>127</v>
      </c>
      <c r="B34" s="29" t="s">
        <v>107</v>
      </c>
      <c r="C34" s="29" t="s">
        <v>75</v>
      </c>
      <c r="D34" s="31" t="s">
        <v>99</v>
      </c>
    </row>
    <row r="35" spans="1:4" x14ac:dyDescent="0.25">
      <c r="A35" s="29" t="s">
        <v>127</v>
      </c>
      <c r="B35" s="29" t="s">
        <v>107</v>
      </c>
      <c r="C35" s="29" t="s">
        <v>75</v>
      </c>
      <c r="D35" s="31" t="s">
        <v>99</v>
      </c>
    </row>
    <row r="36" spans="1:4" x14ac:dyDescent="0.25">
      <c r="A36" s="29" t="s">
        <v>128</v>
      </c>
      <c r="B36" s="29" t="s">
        <v>119</v>
      </c>
      <c r="C36" s="29" t="s">
        <v>75</v>
      </c>
      <c r="D36" s="31" t="s">
        <v>99</v>
      </c>
    </row>
    <row r="37" spans="1:4" x14ac:dyDescent="0.25">
      <c r="A37" s="29" t="s">
        <v>128</v>
      </c>
      <c r="B37" s="29" t="s">
        <v>119</v>
      </c>
      <c r="C37" s="29" t="s">
        <v>75</v>
      </c>
      <c r="D37" s="31" t="s">
        <v>99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37"/>
  <sheetViews>
    <sheetView zoomScaleNormal="100" workbookViewId="0">
      <selection sqref="A1:A37"/>
    </sheetView>
  </sheetViews>
  <sheetFormatPr baseColWidth="10" defaultColWidth="9.28515625" defaultRowHeight="15" x14ac:dyDescent="0.25"/>
  <cols>
    <col min="1" max="1" width="34.140625" style="33" customWidth="1"/>
    <col min="2" max="988" width="11.42578125" style="33"/>
    <col min="989" max="16384" width="9.28515625" style="34"/>
  </cols>
  <sheetData>
    <row r="1" spans="1:4" x14ac:dyDescent="0.25">
      <c r="A1" s="33" t="s">
        <v>0</v>
      </c>
      <c r="B1" s="33" t="s">
        <v>1</v>
      </c>
      <c r="C1" s="33" t="s">
        <v>2</v>
      </c>
      <c r="D1" s="33" t="s">
        <v>3</v>
      </c>
    </row>
    <row r="2" spans="1:4" x14ac:dyDescent="0.25">
      <c r="A2" s="33" t="s">
        <v>109</v>
      </c>
      <c r="B2" s="33" t="s">
        <v>100</v>
      </c>
      <c r="C2" s="33">
        <v>1</v>
      </c>
      <c r="D2" s="33" t="s">
        <v>85</v>
      </c>
    </row>
    <row r="3" spans="1:4" x14ac:dyDescent="0.25">
      <c r="A3" s="33" t="s">
        <v>109</v>
      </c>
      <c r="B3" s="33" t="s">
        <v>100</v>
      </c>
      <c r="C3" s="33">
        <v>2</v>
      </c>
      <c r="D3" s="33" t="s">
        <v>85</v>
      </c>
    </row>
    <row r="4" spans="1:4" x14ac:dyDescent="0.25">
      <c r="A4" s="33" t="s">
        <v>110</v>
      </c>
      <c r="B4" s="33" t="s">
        <v>93</v>
      </c>
      <c r="C4" s="33">
        <v>1</v>
      </c>
      <c r="D4" s="33" t="s">
        <v>85</v>
      </c>
    </row>
    <row r="5" spans="1:4" x14ac:dyDescent="0.25">
      <c r="A5" s="33" t="s">
        <v>110</v>
      </c>
      <c r="B5" s="33" t="s">
        <v>93</v>
      </c>
      <c r="C5" s="33">
        <v>2</v>
      </c>
      <c r="D5" s="33" t="s">
        <v>85</v>
      </c>
    </row>
    <row r="6" spans="1:4" x14ac:dyDescent="0.25">
      <c r="A6" s="33" t="s">
        <v>112</v>
      </c>
      <c r="B6" s="33" t="s">
        <v>106</v>
      </c>
      <c r="C6" s="33">
        <v>1</v>
      </c>
      <c r="D6" s="33" t="s">
        <v>86</v>
      </c>
    </row>
    <row r="7" spans="1:4" x14ac:dyDescent="0.25">
      <c r="A7" s="33" t="s">
        <v>112</v>
      </c>
      <c r="B7" s="33" t="s">
        <v>106</v>
      </c>
      <c r="C7" s="33">
        <v>2</v>
      </c>
      <c r="D7" s="33" t="s">
        <v>86</v>
      </c>
    </row>
    <row r="8" spans="1:4" x14ac:dyDescent="0.25">
      <c r="A8" s="33" t="s">
        <v>111</v>
      </c>
      <c r="B8" s="33" t="s">
        <v>93</v>
      </c>
      <c r="C8" s="33">
        <v>1</v>
      </c>
      <c r="D8" s="33" t="s">
        <v>86</v>
      </c>
    </row>
    <row r="9" spans="1:4" x14ac:dyDescent="0.25">
      <c r="A9" s="33" t="s">
        <v>111</v>
      </c>
      <c r="B9" s="33" t="s">
        <v>93</v>
      </c>
      <c r="C9" s="33">
        <v>2</v>
      </c>
      <c r="D9" s="33" t="s">
        <v>86</v>
      </c>
    </row>
    <row r="10" spans="1:4" x14ac:dyDescent="0.25">
      <c r="A10" s="33" t="s">
        <v>120</v>
      </c>
      <c r="B10" s="33" t="s">
        <v>88</v>
      </c>
      <c r="C10" s="33">
        <v>1</v>
      </c>
      <c r="D10" s="33" t="s">
        <v>86</v>
      </c>
    </row>
    <row r="11" spans="1:4" x14ac:dyDescent="0.25">
      <c r="A11" s="33" t="s">
        <v>120</v>
      </c>
      <c r="B11" s="33" t="s">
        <v>88</v>
      </c>
      <c r="C11" s="33">
        <v>2</v>
      </c>
      <c r="D11" s="33" t="s">
        <v>86</v>
      </c>
    </row>
    <row r="12" spans="1:4" x14ac:dyDescent="0.25">
      <c r="A12" s="33" t="s">
        <v>113</v>
      </c>
      <c r="D12" s="33" t="s">
        <v>87</v>
      </c>
    </row>
    <row r="13" spans="1:4" x14ac:dyDescent="0.25">
      <c r="A13" s="33" t="s">
        <v>122</v>
      </c>
      <c r="B13" s="33" t="s">
        <v>108</v>
      </c>
      <c r="C13" s="33">
        <v>1</v>
      </c>
      <c r="D13" s="33" t="s">
        <v>86</v>
      </c>
    </row>
    <row r="14" spans="1:4" x14ac:dyDescent="0.25">
      <c r="A14" s="33" t="s">
        <v>122</v>
      </c>
      <c r="B14" s="33" t="s">
        <v>108</v>
      </c>
      <c r="C14" s="33">
        <v>2</v>
      </c>
      <c r="D14" s="33" t="s">
        <v>86</v>
      </c>
    </row>
    <row r="15" spans="1:4" x14ac:dyDescent="0.25">
      <c r="A15" s="33" t="s">
        <v>121</v>
      </c>
      <c r="B15" s="33" t="s">
        <v>88</v>
      </c>
      <c r="C15" s="33">
        <v>1</v>
      </c>
      <c r="D15" s="33" t="s">
        <v>86</v>
      </c>
    </row>
    <row r="16" spans="1:4" x14ac:dyDescent="0.25">
      <c r="A16" s="33" t="s">
        <v>121</v>
      </c>
      <c r="B16" s="33" t="s">
        <v>88</v>
      </c>
      <c r="C16" s="33">
        <v>2</v>
      </c>
      <c r="D16" s="33" t="s">
        <v>86</v>
      </c>
    </row>
    <row r="17" spans="1:4" x14ac:dyDescent="0.25">
      <c r="A17" s="33" t="s">
        <v>123</v>
      </c>
      <c r="B17" s="33" t="s">
        <v>119</v>
      </c>
      <c r="C17" s="33">
        <v>1</v>
      </c>
      <c r="D17" s="33" t="s">
        <v>87</v>
      </c>
    </row>
    <row r="18" spans="1:4" x14ac:dyDescent="0.25">
      <c r="A18" s="33" t="s">
        <v>123</v>
      </c>
      <c r="B18" s="33" t="s">
        <v>119</v>
      </c>
      <c r="C18" s="33">
        <v>2</v>
      </c>
      <c r="D18" s="33" t="s">
        <v>87</v>
      </c>
    </row>
    <row r="19" spans="1:4" x14ac:dyDescent="0.25">
      <c r="A19" s="33" t="s">
        <v>124</v>
      </c>
      <c r="B19" s="33" t="s">
        <v>88</v>
      </c>
      <c r="C19" s="33">
        <v>1</v>
      </c>
      <c r="D19" s="33" t="s">
        <v>87</v>
      </c>
    </row>
    <row r="20" spans="1:4" x14ac:dyDescent="0.25">
      <c r="A20" s="33" t="s">
        <v>124</v>
      </c>
      <c r="B20" s="33" t="s">
        <v>88</v>
      </c>
      <c r="C20" s="33">
        <v>2</v>
      </c>
      <c r="D20" s="33" t="s">
        <v>87</v>
      </c>
    </row>
    <row r="21" spans="1:4" x14ac:dyDescent="0.25">
      <c r="A21" s="33" t="s">
        <v>114</v>
      </c>
      <c r="D21" s="33" t="s">
        <v>85</v>
      </c>
    </row>
    <row r="22" spans="1:4" x14ac:dyDescent="0.25">
      <c r="A22" s="33" t="s">
        <v>115</v>
      </c>
      <c r="B22" s="33" t="s">
        <v>108</v>
      </c>
      <c r="C22" s="33">
        <v>1</v>
      </c>
      <c r="D22" s="33" t="s">
        <v>87</v>
      </c>
    </row>
    <row r="23" spans="1:4" x14ac:dyDescent="0.25">
      <c r="A23" s="33" t="s">
        <v>115</v>
      </c>
      <c r="B23" s="33" t="s">
        <v>108</v>
      </c>
      <c r="C23" s="33">
        <v>2</v>
      </c>
      <c r="D23" s="33" t="s">
        <v>87</v>
      </c>
    </row>
    <row r="24" spans="1:4" x14ac:dyDescent="0.25">
      <c r="A24" s="33" t="s">
        <v>116</v>
      </c>
      <c r="B24" s="33" t="s">
        <v>48</v>
      </c>
      <c r="C24" s="33">
        <v>1</v>
      </c>
      <c r="D24" s="33" t="s">
        <v>87</v>
      </c>
    </row>
    <row r="25" spans="1:4" x14ac:dyDescent="0.25">
      <c r="A25" s="33" t="s">
        <v>116</v>
      </c>
      <c r="B25" s="33" t="s">
        <v>48</v>
      </c>
      <c r="C25" s="33">
        <v>2</v>
      </c>
      <c r="D25" s="33" t="s">
        <v>87</v>
      </c>
    </row>
    <row r="26" spans="1:4" x14ac:dyDescent="0.25">
      <c r="A26" s="33" t="s">
        <v>117</v>
      </c>
      <c r="B26" s="33" t="s">
        <v>93</v>
      </c>
      <c r="C26" s="33">
        <v>1</v>
      </c>
      <c r="D26" s="33" t="s">
        <v>87</v>
      </c>
    </row>
    <row r="27" spans="1:4" x14ac:dyDescent="0.25">
      <c r="A27" s="33" t="s">
        <v>117</v>
      </c>
      <c r="B27" s="33" t="s">
        <v>93</v>
      </c>
      <c r="C27" s="33">
        <v>2</v>
      </c>
      <c r="D27" s="33" t="s">
        <v>87</v>
      </c>
    </row>
    <row r="28" spans="1:4" x14ac:dyDescent="0.25">
      <c r="A28" s="33" t="s">
        <v>118</v>
      </c>
      <c r="B28" s="33" t="s">
        <v>108</v>
      </c>
      <c r="C28" s="33">
        <v>1</v>
      </c>
      <c r="D28" s="33" t="s">
        <v>85</v>
      </c>
    </row>
    <row r="29" spans="1:4" x14ac:dyDescent="0.25">
      <c r="A29" s="33" t="s">
        <v>118</v>
      </c>
      <c r="B29" s="33" t="s">
        <v>108</v>
      </c>
      <c r="C29" s="33">
        <v>2</v>
      </c>
      <c r="D29" s="33" t="s">
        <v>85</v>
      </c>
    </row>
    <row r="30" spans="1:4" x14ac:dyDescent="0.25">
      <c r="A30" s="33" t="s">
        <v>125</v>
      </c>
      <c r="B30" s="33" t="s">
        <v>101</v>
      </c>
      <c r="C30" s="33">
        <v>1</v>
      </c>
      <c r="D30" s="33" t="s">
        <v>86</v>
      </c>
    </row>
    <row r="31" spans="1:4" x14ac:dyDescent="0.25">
      <c r="A31" s="33" t="s">
        <v>125</v>
      </c>
      <c r="B31" s="33" t="s">
        <v>101</v>
      </c>
      <c r="C31" s="33">
        <v>1</v>
      </c>
      <c r="D31" s="33" t="s">
        <v>86</v>
      </c>
    </row>
    <row r="32" spans="1:4" x14ac:dyDescent="0.25">
      <c r="A32" s="33" t="s">
        <v>126</v>
      </c>
      <c r="B32" s="33" t="s">
        <v>100</v>
      </c>
      <c r="C32" s="33">
        <v>1</v>
      </c>
      <c r="D32" s="33" t="s">
        <v>86</v>
      </c>
    </row>
    <row r="33" spans="1:4" x14ac:dyDescent="0.25">
      <c r="A33" s="33" t="s">
        <v>126</v>
      </c>
      <c r="B33" s="33" t="s">
        <v>100</v>
      </c>
      <c r="C33" s="33">
        <v>1</v>
      </c>
      <c r="D33" s="33" t="s">
        <v>86</v>
      </c>
    </row>
    <row r="34" spans="1:4" x14ac:dyDescent="0.25">
      <c r="A34" s="33" t="s">
        <v>127</v>
      </c>
      <c r="B34" s="33" t="s">
        <v>107</v>
      </c>
      <c r="C34" s="33">
        <v>1</v>
      </c>
      <c r="D34" s="33" t="s">
        <v>86</v>
      </c>
    </row>
    <row r="35" spans="1:4" x14ac:dyDescent="0.25">
      <c r="A35" s="33" t="s">
        <v>127</v>
      </c>
      <c r="B35" s="33" t="s">
        <v>107</v>
      </c>
      <c r="C35" s="33">
        <v>2</v>
      </c>
      <c r="D35" s="33" t="s">
        <v>86</v>
      </c>
    </row>
    <row r="36" spans="1:4" x14ac:dyDescent="0.25">
      <c r="A36" s="33" t="s">
        <v>128</v>
      </c>
      <c r="B36" s="33" t="s">
        <v>119</v>
      </c>
      <c r="C36" s="33">
        <v>1</v>
      </c>
      <c r="D36" s="33" t="s">
        <v>86</v>
      </c>
    </row>
    <row r="37" spans="1:4" x14ac:dyDescent="0.25">
      <c r="A37" s="33" t="s">
        <v>128</v>
      </c>
      <c r="B37" s="33" t="s">
        <v>119</v>
      </c>
      <c r="C37" s="33">
        <v>2</v>
      </c>
      <c r="D37" s="33" t="s">
        <v>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S121"/>
  <sheetViews>
    <sheetView tabSelected="1" zoomScale="85" zoomScaleNormal="85" workbookViewId="0">
      <selection activeCell="A15" sqref="A15"/>
    </sheetView>
  </sheetViews>
  <sheetFormatPr baseColWidth="10" defaultColWidth="9.28515625" defaultRowHeight="14.65" customHeight="1" x14ac:dyDescent="0.25"/>
  <cols>
    <col min="1" max="1" width="36.7109375" style="24" customWidth="1"/>
    <col min="3" max="3" width="10.140625" style="16" customWidth="1"/>
    <col min="4" max="4" width="16.85546875" style="19" customWidth="1"/>
    <col min="5" max="5" width="14.42578125" style="19" customWidth="1"/>
    <col min="6" max="6" width="9.85546875" style="24" customWidth="1"/>
    <col min="7" max="7" width="13.85546875" style="19" customWidth="1"/>
    <col min="8" max="8" width="26" style="19" customWidth="1"/>
    <col min="9" max="9" width="23.5703125" style="19" customWidth="1"/>
    <col min="10" max="10" width="12.140625" style="19" customWidth="1"/>
    <col min="11" max="11" width="8.42578125" style="19" customWidth="1"/>
    <col min="12" max="12" width="15.140625" style="19" customWidth="1"/>
    <col min="13" max="13" width="11.5703125" style="19" bestFit="1" customWidth="1"/>
    <col min="14" max="14" width="11.42578125" style="19" bestFit="1" customWidth="1"/>
    <col min="15" max="15" width="9.28515625" style="19" bestFit="1" customWidth="1"/>
    <col min="16" max="16" width="7.85546875" style="19" bestFit="1" customWidth="1"/>
    <col min="17" max="17" width="19.5703125" style="19" bestFit="1" customWidth="1"/>
    <col min="18" max="18" width="18" style="19" bestFit="1" customWidth="1"/>
    <col min="19" max="19" width="15.28515625" style="19" bestFit="1" customWidth="1"/>
    <col min="20" max="20" width="13.7109375" style="39" bestFit="1" customWidth="1"/>
    <col min="21" max="21" width="15.28515625" style="39" bestFit="1" customWidth="1"/>
    <col min="22" max="22" width="9.140625" style="39" bestFit="1" customWidth="1"/>
    <col min="23" max="23" width="19.28515625" style="39" bestFit="1" customWidth="1"/>
    <col min="24" max="24" width="17.7109375" style="39" bestFit="1" customWidth="1"/>
    <col min="25" max="25" width="11.140625" style="19" bestFit="1" customWidth="1"/>
    <col min="26" max="1033" width="11.42578125" style="19"/>
    <col min="1034" max="16384" width="9.28515625" style="27"/>
  </cols>
  <sheetData>
    <row r="1" spans="1:25" ht="14.65" customHeight="1" x14ac:dyDescent="0.25">
      <c r="A1" s="23" t="s">
        <v>0</v>
      </c>
      <c r="C1" s="17" t="s">
        <v>89</v>
      </c>
      <c r="D1" s="19" t="s">
        <v>3</v>
      </c>
      <c r="E1" s="19" t="s">
        <v>4</v>
      </c>
      <c r="F1" s="23" t="s">
        <v>1</v>
      </c>
      <c r="G1" s="19" t="s">
        <v>5</v>
      </c>
      <c r="H1" s="19" t="s">
        <v>67</v>
      </c>
      <c r="I1" s="19" t="s">
        <v>66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36" t="s">
        <v>52</v>
      </c>
      <c r="P1" s="36" t="s">
        <v>53</v>
      </c>
      <c r="Q1" s="19" t="s">
        <v>50</v>
      </c>
      <c r="R1" s="36" t="s">
        <v>51</v>
      </c>
      <c r="S1" s="36" t="s">
        <v>59</v>
      </c>
      <c r="T1" s="36" t="s">
        <v>60</v>
      </c>
      <c r="U1" s="36" t="s">
        <v>61</v>
      </c>
      <c r="V1" s="36" t="s">
        <v>54</v>
      </c>
      <c r="W1" s="36" t="s">
        <v>55</v>
      </c>
      <c r="X1" s="36" t="s">
        <v>56</v>
      </c>
      <c r="Y1" s="36" t="s">
        <v>49</v>
      </c>
    </row>
    <row r="2" spans="1:25" ht="14.65" customHeight="1" x14ac:dyDescent="0.25">
      <c r="A2" s="24" t="s">
        <v>186</v>
      </c>
      <c r="C2" s="16" t="s">
        <v>137</v>
      </c>
      <c r="D2" s="19" t="s">
        <v>146</v>
      </c>
      <c r="E2" s="19" t="s">
        <v>11</v>
      </c>
      <c r="F2" s="23" t="s">
        <v>136</v>
      </c>
      <c r="G2" s="16" t="s">
        <v>76</v>
      </c>
      <c r="H2" s="16"/>
      <c r="J2" s="20"/>
      <c r="M2" s="35">
        <v>42947</v>
      </c>
      <c r="N2" s="35">
        <v>43025</v>
      </c>
      <c r="O2" s="37"/>
      <c r="P2" s="37"/>
      <c r="Q2" s="37"/>
      <c r="R2" s="37"/>
      <c r="S2" s="37"/>
      <c r="T2" s="47" t="s">
        <v>90</v>
      </c>
      <c r="U2" s="22">
        <v>1</v>
      </c>
      <c r="V2" s="38"/>
      <c r="W2" s="38"/>
      <c r="X2" s="38"/>
    </row>
    <row r="3" spans="1:25" ht="14.65" customHeight="1" x14ac:dyDescent="0.25">
      <c r="A3" s="24" t="s">
        <v>186</v>
      </c>
      <c r="C3" s="16" t="s">
        <v>137</v>
      </c>
      <c r="D3" s="19" t="s">
        <v>146</v>
      </c>
      <c r="E3" s="19" t="s">
        <v>11</v>
      </c>
      <c r="F3" s="23" t="s">
        <v>136</v>
      </c>
      <c r="G3" s="16" t="s">
        <v>76</v>
      </c>
      <c r="H3" s="16"/>
      <c r="J3" s="20"/>
      <c r="M3" s="35">
        <v>42947</v>
      </c>
      <c r="N3" s="35">
        <v>43025</v>
      </c>
      <c r="T3" s="47" t="s">
        <v>90</v>
      </c>
      <c r="U3" s="22">
        <v>1</v>
      </c>
      <c r="V3" s="36"/>
      <c r="W3" s="36"/>
      <c r="X3" s="36"/>
    </row>
    <row r="4" spans="1:25" ht="14.65" customHeight="1" x14ac:dyDescent="0.25">
      <c r="A4" s="24" t="s">
        <v>186</v>
      </c>
      <c r="C4" s="16" t="s">
        <v>137</v>
      </c>
      <c r="D4" s="19" t="s">
        <v>146</v>
      </c>
      <c r="E4" s="19" t="s">
        <v>11</v>
      </c>
      <c r="F4" s="23" t="s">
        <v>136</v>
      </c>
      <c r="G4" s="16" t="s">
        <v>76</v>
      </c>
      <c r="H4" s="16"/>
      <c r="J4" s="20"/>
      <c r="M4" s="35">
        <v>42947</v>
      </c>
      <c r="N4" s="35">
        <v>43025</v>
      </c>
      <c r="T4" s="47" t="s">
        <v>90</v>
      </c>
      <c r="U4" s="22">
        <v>1</v>
      </c>
      <c r="V4" s="36"/>
      <c r="W4" s="36"/>
      <c r="X4" s="36"/>
      <c r="Y4" s="20"/>
    </row>
    <row r="5" spans="1:25" ht="14.65" customHeight="1" x14ac:dyDescent="0.25">
      <c r="A5" s="24" t="s">
        <v>186</v>
      </c>
      <c r="C5" s="16" t="s">
        <v>137</v>
      </c>
      <c r="D5" s="19" t="s">
        <v>146</v>
      </c>
      <c r="E5" s="19" t="s">
        <v>11</v>
      </c>
      <c r="F5" s="23" t="s">
        <v>101</v>
      </c>
      <c r="G5" s="27" t="s">
        <v>148</v>
      </c>
      <c r="H5" s="16"/>
      <c r="J5" s="20"/>
      <c r="M5" s="35">
        <v>42947</v>
      </c>
      <c r="N5" s="35">
        <v>43025</v>
      </c>
      <c r="T5" s="47" t="s">
        <v>90</v>
      </c>
      <c r="U5" s="22">
        <v>1</v>
      </c>
      <c r="V5" s="36"/>
      <c r="W5" s="36"/>
      <c r="X5" s="36"/>
      <c r="Y5" s="20"/>
    </row>
    <row r="6" spans="1:25" ht="14.65" customHeight="1" x14ac:dyDescent="0.25">
      <c r="A6" s="24" t="s">
        <v>186</v>
      </c>
      <c r="C6" s="16" t="s">
        <v>137</v>
      </c>
      <c r="D6" s="19" t="s">
        <v>146</v>
      </c>
      <c r="E6" s="19" t="s">
        <v>11</v>
      </c>
      <c r="F6" s="23" t="s">
        <v>101</v>
      </c>
      <c r="G6" s="27" t="s">
        <v>148</v>
      </c>
      <c r="H6" s="16"/>
      <c r="J6" s="27"/>
      <c r="M6" s="35">
        <v>42947</v>
      </c>
      <c r="N6" s="35">
        <v>43025</v>
      </c>
      <c r="T6" s="47" t="s">
        <v>90</v>
      </c>
      <c r="U6" s="22">
        <v>1</v>
      </c>
      <c r="V6" s="36"/>
      <c r="W6" s="36"/>
      <c r="X6" s="36"/>
    </row>
    <row r="7" spans="1:25" ht="14.65" customHeight="1" x14ac:dyDescent="0.25">
      <c r="A7" s="24" t="s">
        <v>186</v>
      </c>
      <c r="C7" s="16" t="s">
        <v>137</v>
      </c>
      <c r="D7" s="19" t="s">
        <v>146</v>
      </c>
      <c r="E7" s="19" t="s">
        <v>11</v>
      </c>
      <c r="F7" s="23" t="s">
        <v>101</v>
      </c>
      <c r="G7" s="27" t="s">
        <v>148</v>
      </c>
      <c r="H7" s="16"/>
      <c r="J7" s="20"/>
      <c r="M7" s="35">
        <v>42947</v>
      </c>
      <c r="N7" s="35">
        <v>43025</v>
      </c>
      <c r="T7" s="47" t="s">
        <v>90</v>
      </c>
      <c r="U7" s="22">
        <v>1</v>
      </c>
      <c r="V7" s="36"/>
      <c r="W7" s="36"/>
      <c r="X7" s="36"/>
    </row>
    <row r="8" spans="1:25" ht="14.65" customHeight="1" x14ac:dyDescent="0.25">
      <c r="A8" s="24" t="s">
        <v>187</v>
      </c>
      <c r="C8" s="16" t="s">
        <v>137</v>
      </c>
      <c r="D8" s="19" t="s">
        <v>146</v>
      </c>
      <c r="E8" s="19" t="s">
        <v>11</v>
      </c>
      <c r="F8" s="23" t="s">
        <v>96</v>
      </c>
      <c r="G8" s="27" t="s">
        <v>91</v>
      </c>
      <c r="H8" s="16"/>
      <c r="J8" s="20"/>
      <c r="M8" s="35">
        <v>42947</v>
      </c>
      <c r="N8" s="35">
        <v>43025</v>
      </c>
      <c r="T8" s="47" t="s">
        <v>90</v>
      </c>
      <c r="U8" s="22">
        <v>1</v>
      </c>
      <c r="V8" s="36"/>
      <c r="W8" s="36"/>
      <c r="X8" s="36"/>
    </row>
    <row r="9" spans="1:25" ht="14.65" customHeight="1" x14ac:dyDescent="0.25">
      <c r="A9" s="24" t="s">
        <v>187</v>
      </c>
      <c r="C9" s="16" t="s">
        <v>137</v>
      </c>
      <c r="D9" s="19" t="s">
        <v>146</v>
      </c>
      <c r="E9" s="19" t="s">
        <v>11</v>
      </c>
      <c r="F9" s="23" t="s">
        <v>96</v>
      </c>
      <c r="G9" s="19" t="s">
        <v>91</v>
      </c>
      <c r="H9" s="16"/>
      <c r="J9" s="20"/>
      <c r="M9" s="35">
        <v>42947</v>
      </c>
      <c r="N9" s="35">
        <v>43025</v>
      </c>
      <c r="T9" s="47" t="s">
        <v>90</v>
      </c>
      <c r="U9" s="22">
        <v>1</v>
      </c>
      <c r="V9" s="36"/>
      <c r="W9" s="36"/>
      <c r="X9" s="36"/>
    </row>
    <row r="10" spans="1:25" ht="14.65" customHeight="1" x14ac:dyDescent="0.25">
      <c r="A10" s="24" t="s">
        <v>187</v>
      </c>
      <c r="C10" s="16" t="s">
        <v>137</v>
      </c>
      <c r="D10" s="19" t="s">
        <v>146</v>
      </c>
      <c r="E10" s="19" t="s">
        <v>11</v>
      </c>
      <c r="F10" s="23" t="s">
        <v>96</v>
      </c>
      <c r="G10" s="27" t="s">
        <v>91</v>
      </c>
      <c r="H10" s="16"/>
      <c r="I10" s="27"/>
      <c r="J10" s="20"/>
      <c r="M10" s="35">
        <v>42947</v>
      </c>
      <c r="N10" s="35">
        <v>43025</v>
      </c>
      <c r="T10" s="47" t="s">
        <v>90</v>
      </c>
      <c r="U10" s="22">
        <v>1</v>
      </c>
      <c r="V10" s="36"/>
      <c r="W10" s="36"/>
      <c r="X10" s="36"/>
    </row>
    <row r="11" spans="1:25" ht="14.65" customHeight="1" x14ac:dyDescent="0.25">
      <c r="A11" s="24" t="s">
        <v>188</v>
      </c>
      <c r="C11" s="16" t="s">
        <v>137</v>
      </c>
      <c r="D11" s="19" t="s">
        <v>146</v>
      </c>
      <c r="E11" s="19" t="s">
        <v>11</v>
      </c>
      <c r="F11" s="23" t="s">
        <v>145</v>
      </c>
      <c r="G11" s="27" t="s">
        <v>91</v>
      </c>
      <c r="H11" s="16"/>
      <c r="I11" s="27"/>
      <c r="J11" s="20"/>
      <c r="M11" s="35">
        <v>42947</v>
      </c>
      <c r="N11" s="35">
        <v>43025</v>
      </c>
      <c r="T11" s="47" t="s">
        <v>90</v>
      </c>
      <c r="U11" s="22">
        <v>1</v>
      </c>
      <c r="V11" s="36"/>
      <c r="W11" s="36"/>
      <c r="X11" s="36"/>
    </row>
    <row r="12" spans="1:25" ht="14.65" customHeight="1" x14ac:dyDescent="0.25">
      <c r="A12" s="24" t="s">
        <v>188</v>
      </c>
      <c r="C12" s="16" t="s">
        <v>137</v>
      </c>
      <c r="D12" s="19" t="s">
        <v>146</v>
      </c>
      <c r="E12" s="19" t="s">
        <v>11</v>
      </c>
      <c r="F12" s="23" t="s">
        <v>145</v>
      </c>
      <c r="G12" s="19" t="s">
        <v>91</v>
      </c>
      <c r="H12" s="16"/>
      <c r="I12" s="27"/>
      <c r="J12" s="20"/>
      <c r="M12" s="35">
        <v>42947</v>
      </c>
      <c r="N12" s="35">
        <v>43025</v>
      </c>
      <c r="T12" s="47" t="s">
        <v>90</v>
      </c>
      <c r="U12" s="22">
        <v>1</v>
      </c>
      <c r="V12" s="36"/>
      <c r="W12" s="36"/>
      <c r="X12" s="36"/>
    </row>
    <row r="13" spans="1:25" ht="14.45" customHeight="1" x14ac:dyDescent="0.25">
      <c r="A13" s="24" t="s">
        <v>188</v>
      </c>
      <c r="C13" s="16" t="s">
        <v>137</v>
      </c>
      <c r="D13" s="19" t="s">
        <v>146</v>
      </c>
      <c r="E13" s="19" t="s">
        <v>11</v>
      </c>
      <c r="F13" s="23" t="s">
        <v>145</v>
      </c>
      <c r="G13" s="27" t="s">
        <v>91</v>
      </c>
      <c r="H13" s="16"/>
      <c r="I13" s="28"/>
      <c r="J13" s="20"/>
      <c r="M13" s="35">
        <v>42947</v>
      </c>
      <c r="N13" s="35">
        <v>43025</v>
      </c>
      <c r="T13" s="47" t="s">
        <v>90</v>
      </c>
      <c r="U13" s="22">
        <v>1</v>
      </c>
      <c r="V13" s="36"/>
      <c r="W13" s="36"/>
      <c r="X13" s="36"/>
    </row>
    <row r="14" spans="1:25" ht="14.65" customHeight="1" x14ac:dyDescent="0.25">
      <c r="A14" s="24" t="s">
        <v>189</v>
      </c>
      <c r="C14" s="27" t="s">
        <v>137</v>
      </c>
      <c r="D14" s="19" t="s">
        <v>146</v>
      </c>
      <c r="E14" s="19" t="s">
        <v>11</v>
      </c>
      <c r="F14" s="23" t="s">
        <v>153</v>
      </c>
      <c r="G14" s="19" t="s">
        <v>82</v>
      </c>
      <c r="I14" s="28"/>
      <c r="J14" s="20"/>
      <c r="M14" s="35">
        <v>42947</v>
      </c>
      <c r="N14" s="35">
        <v>43025</v>
      </c>
      <c r="T14" s="47" t="s">
        <v>90</v>
      </c>
      <c r="U14" s="22">
        <v>1</v>
      </c>
      <c r="V14" s="36"/>
      <c r="W14" s="36"/>
      <c r="X14" s="36"/>
    </row>
    <row r="15" spans="1:25" ht="14.65" customHeight="1" x14ac:dyDescent="0.25">
      <c r="A15" s="24" t="s">
        <v>189</v>
      </c>
      <c r="C15" s="27" t="s">
        <v>137</v>
      </c>
      <c r="D15" s="19" t="s">
        <v>146</v>
      </c>
      <c r="E15" s="19" t="s">
        <v>11</v>
      </c>
      <c r="F15" s="23" t="s">
        <v>153</v>
      </c>
      <c r="G15" s="19" t="s">
        <v>82</v>
      </c>
      <c r="M15" s="35">
        <v>42947</v>
      </c>
      <c r="N15" s="35">
        <v>43025</v>
      </c>
      <c r="T15" s="47" t="s">
        <v>90</v>
      </c>
      <c r="U15" s="22">
        <v>1</v>
      </c>
      <c r="V15" s="36"/>
      <c r="W15" s="36"/>
      <c r="X15" s="36"/>
    </row>
    <row r="16" spans="1:25" ht="14.65" customHeight="1" x14ac:dyDescent="0.25">
      <c r="A16" s="24" t="s">
        <v>189</v>
      </c>
      <c r="C16" s="27" t="s">
        <v>137</v>
      </c>
      <c r="D16" s="19" t="s">
        <v>146</v>
      </c>
      <c r="E16" s="19" t="s">
        <v>11</v>
      </c>
      <c r="F16" s="23" t="s">
        <v>153</v>
      </c>
      <c r="G16" s="19" t="s">
        <v>82</v>
      </c>
      <c r="J16" s="20"/>
      <c r="K16" s="27"/>
      <c r="M16" s="35">
        <v>42947</v>
      </c>
      <c r="N16" s="35">
        <v>43025</v>
      </c>
      <c r="T16" s="47" t="s">
        <v>90</v>
      </c>
      <c r="U16" s="22">
        <v>1</v>
      </c>
      <c r="V16" s="36"/>
      <c r="W16" s="36"/>
      <c r="X16" s="36"/>
    </row>
    <row r="17" spans="1:24" ht="14.65" customHeight="1" x14ac:dyDescent="0.25">
      <c r="A17" s="24" t="s">
        <v>190</v>
      </c>
      <c r="C17" s="27" t="s">
        <v>137</v>
      </c>
      <c r="D17" s="19" t="s">
        <v>146</v>
      </c>
      <c r="E17" s="19" t="s">
        <v>11</v>
      </c>
      <c r="F17" s="24" t="s">
        <v>154</v>
      </c>
      <c r="G17" s="19" t="s">
        <v>82</v>
      </c>
      <c r="J17" s="20"/>
      <c r="M17" s="35">
        <v>42947</v>
      </c>
      <c r="N17" s="35">
        <v>43025</v>
      </c>
      <c r="T17" s="47" t="s">
        <v>90</v>
      </c>
      <c r="U17" s="22">
        <v>1</v>
      </c>
      <c r="V17" s="36"/>
      <c r="W17" s="36"/>
      <c r="X17" s="36"/>
    </row>
    <row r="18" spans="1:24" ht="14.65" customHeight="1" x14ac:dyDescent="0.25">
      <c r="A18" s="24" t="s">
        <v>190</v>
      </c>
      <c r="C18" s="27" t="s">
        <v>137</v>
      </c>
      <c r="D18" s="19" t="s">
        <v>146</v>
      </c>
      <c r="E18" s="19" t="s">
        <v>11</v>
      </c>
      <c r="F18" s="24" t="s">
        <v>154</v>
      </c>
      <c r="G18" s="19" t="s">
        <v>82</v>
      </c>
      <c r="H18" s="27" t="s">
        <v>69</v>
      </c>
      <c r="M18" s="35">
        <v>42947</v>
      </c>
      <c r="N18" s="35">
        <v>43025</v>
      </c>
      <c r="T18" s="47" t="s">
        <v>90</v>
      </c>
      <c r="U18" s="22">
        <v>1</v>
      </c>
      <c r="V18" s="36"/>
      <c r="W18" s="36"/>
      <c r="X18" s="36"/>
    </row>
    <row r="19" spans="1:24" ht="14.65" customHeight="1" x14ac:dyDescent="0.25">
      <c r="A19" s="24" t="s">
        <v>190</v>
      </c>
      <c r="C19" s="27" t="s">
        <v>137</v>
      </c>
      <c r="D19" s="19" t="s">
        <v>146</v>
      </c>
      <c r="E19" s="19" t="s">
        <v>11</v>
      </c>
      <c r="F19" s="24" t="s">
        <v>154</v>
      </c>
      <c r="G19" s="19" t="s">
        <v>82</v>
      </c>
      <c r="H19" s="19" t="s">
        <v>69</v>
      </c>
      <c r="M19" s="35">
        <v>42947</v>
      </c>
      <c r="N19" s="35">
        <v>43025</v>
      </c>
      <c r="T19" s="47" t="s">
        <v>90</v>
      </c>
      <c r="U19" s="22">
        <v>1</v>
      </c>
      <c r="V19" s="36"/>
      <c r="W19" s="36"/>
      <c r="X19" s="36"/>
    </row>
    <row r="20" spans="1:24" ht="14.65" customHeight="1" x14ac:dyDescent="0.25">
      <c r="A20" s="24" t="s">
        <v>191</v>
      </c>
      <c r="C20" s="27" t="s">
        <v>137</v>
      </c>
      <c r="D20" s="19" t="s">
        <v>146</v>
      </c>
      <c r="E20" s="19" t="s">
        <v>11</v>
      </c>
      <c r="F20" s="24" t="s">
        <v>93</v>
      </c>
      <c r="G20" s="19" t="s">
        <v>82</v>
      </c>
      <c r="H20" s="19" t="s">
        <v>69</v>
      </c>
      <c r="J20" s="20"/>
      <c r="M20" s="35">
        <v>42947</v>
      </c>
      <c r="N20" s="35">
        <v>43025</v>
      </c>
      <c r="T20" s="47" t="s">
        <v>90</v>
      </c>
      <c r="U20" s="22">
        <v>1</v>
      </c>
      <c r="V20" s="36"/>
      <c r="W20" s="36"/>
      <c r="X20" s="36"/>
    </row>
    <row r="21" spans="1:24" ht="14.65" customHeight="1" x14ac:dyDescent="0.25">
      <c r="A21" s="24" t="s">
        <v>191</v>
      </c>
      <c r="C21" s="27" t="s">
        <v>137</v>
      </c>
      <c r="D21" s="19" t="s">
        <v>146</v>
      </c>
      <c r="E21" s="19" t="s">
        <v>11</v>
      </c>
      <c r="F21" s="24" t="s">
        <v>93</v>
      </c>
      <c r="G21" s="19" t="s">
        <v>82</v>
      </c>
      <c r="H21" s="19" t="s">
        <v>69</v>
      </c>
      <c r="M21" s="35">
        <v>42947</v>
      </c>
      <c r="N21" s="35">
        <v>43025</v>
      </c>
      <c r="T21" s="47" t="s">
        <v>90</v>
      </c>
      <c r="U21" s="22">
        <v>1</v>
      </c>
      <c r="V21" s="36"/>
      <c r="W21" s="36"/>
      <c r="X21" s="36"/>
    </row>
    <row r="22" spans="1:24" ht="14.65" customHeight="1" x14ac:dyDescent="0.25">
      <c r="A22" s="24" t="s">
        <v>191</v>
      </c>
      <c r="C22" s="27" t="s">
        <v>137</v>
      </c>
      <c r="D22" s="19" t="s">
        <v>146</v>
      </c>
      <c r="E22" s="19" t="s">
        <v>11</v>
      </c>
      <c r="F22" s="24" t="s">
        <v>93</v>
      </c>
      <c r="G22" s="19" t="s">
        <v>82</v>
      </c>
      <c r="H22" s="19" t="s">
        <v>69</v>
      </c>
      <c r="I22" s="28"/>
      <c r="M22" s="35">
        <v>42947</v>
      </c>
      <c r="N22" s="35">
        <v>43025</v>
      </c>
      <c r="O22" s="37"/>
      <c r="T22" s="47" t="s">
        <v>90</v>
      </c>
      <c r="U22" s="22">
        <v>1</v>
      </c>
      <c r="V22" s="36"/>
      <c r="W22" s="36"/>
      <c r="X22" s="36"/>
    </row>
    <row r="23" spans="1:24" ht="14.65" customHeight="1" x14ac:dyDescent="0.25">
      <c r="A23" s="24" t="s">
        <v>192</v>
      </c>
      <c r="C23" s="27" t="s">
        <v>137</v>
      </c>
      <c r="D23" s="19" t="s">
        <v>146</v>
      </c>
      <c r="E23" s="19" t="s">
        <v>11</v>
      </c>
      <c r="F23" s="49" t="s">
        <v>155</v>
      </c>
      <c r="G23" s="19" t="s">
        <v>161</v>
      </c>
      <c r="H23" s="19" t="s">
        <v>70</v>
      </c>
      <c r="I23" s="28"/>
      <c r="M23" s="35">
        <v>42947</v>
      </c>
      <c r="N23" s="35">
        <v>43025</v>
      </c>
      <c r="T23" s="47" t="s">
        <v>90</v>
      </c>
      <c r="U23" s="22">
        <v>1</v>
      </c>
      <c r="V23" s="36"/>
      <c r="W23" s="36"/>
      <c r="X23" s="36"/>
    </row>
    <row r="24" spans="1:24" ht="14.65" customHeight="1" x14ac:dyDescent="0.25">
      <c r="A24" s="24" t="s">
        <v>192</v>
      </c>
      <c r="C24" s="27" t="s">
        <v>137</v>
      </c>
      <c r="D24" s="19" t="s">
        <v>146</v>
      </c>
      <c r="E24" s="19" t="s">
        <v>11</v>
      </c>
      <c r="F24" s="49" t="s">
        <v>155</v>
      </c>
      <c r="G24" s="19" t="s">
        <v>161</v>
      </c>
      <c r="H24" s="16" t="s">
        <v>70</v>
      </c>
      <c r="I24" s="28"/>
      <c r="M24" s="35">
        <v>42947</v>
      </c>
      <c r="N24" s="35">
        <v>43025</v>
      </c>
      <c r="O24" s="37"/>
      <c r="T24" s="47" t="s">
        <v>90</v>
      </c>
      <c r="U24" s="22">
        <v>1</v>
      </c>
      <c r="V24" s="36"/>
      <c r="W24" s="36"/>
      <c r="X24" s="36"/>
    </row>
    <row r="25" spans="1:24" ht="14.65" customHeight="1" x14ac:dyDescent="0.25">
      <c r="A25" s="24" t="s">
        <v>193</v>
      </c>
      <c r="C25" s="27" t="s">
        <v>137</v>
      </c>
      <c r="D25" s="19" t="s">
        <v>146</v>
      </c>
      <c r="E25" s="19" t="s">
        <v>11</v>
      </c>
      <c r="F25" s="49" t="s">
        <v>155</v>
      </c>
      <c r="G25" s="19" t="s">
        <v>161</v>
      </c>
      <c r="H25" s="16" t="s">
        <v>70</v>
      </c>
      <c r="I25" s="28"/>
      <c r="M25" s="35">
        <v>42947</v>
      </c>
      <c r="N25" s="35">
        <v>43025</v>
      </c>
      <c r="T25" s="47" t="s">
        <v>90</v>
      </c>
      <c r="U25" s="22">
        <v>1</v>
      </c>
      <c r="V25" s="36"/>
      <c r="W25" s="36"/>
      <c r="X25" s="36"/>
    </row>
    <row r="26" spans="1:24" ht="14.65" customHeight="1" x14ac:dyDescent="0.25">
      <c r="A26" s="24" t="s">
        <v>193</v>
      </c>
      <c r="C26" s="27" t="s">
        <v>137</v>
      </c>
      <c r="D26" s="19" t="s">
        <v>146</v>
      </c>
      <c r="E26" s="19" t="s">
        <v>11</v>
      </c>
      <c r="F26" s="49" t="s">
        <v>156</v>
      </c>
      <c r="G26" s="19" t="s">
        <v>161</v>
      </c>
      <c r="H26" s="16" t="s">
        <v>70</v>
      </c>
      <c r="I26" s="28"/>
      <c r="M26" s="35">
        <v>42947</v>
      </c>
      <c r="N26" s="35">
        <v>43025</v>
      </c>
      <c r="T26" s="47" t="s">
        <v>90</v>
      </c>
      <c r="U26" s="22">
        <v>1</v>
      </c>
      <c r="V26" s="36"/>
      <c r="W26" s="36"/>
      <c r="X26" s="36"/>
    </row>
    <row r="27" spans="1:24" ht="14.65" customHeight="1" x14ac:dyDescent="0.25">
      <c r="A27" s="24" t="s">
        <v>193</v>
      </c>
      <c r="C27" s="27" t="s">
        <v>137</v>
      </c>
      <c r="D27" s="19" t="s">
        <v>146</v>
      </c>
      <c r="E27" s="19" t="s">
        <v>11</v>
      </c>
      <c r="F27" s="49" t="s">
        <v>156</v>
      </c>
      <c r="G27" s="19" t="s">
        <v>161</v>
      </c>
      <c r="H27" s="16" t="s">
        <v>70</v>
      </c>
      <c r="I27" s="28"/>
      <c r="M27" s="35">
        <v>42947</v>
      </c>
      <c r="N27" s="35">
        <v>43025</v>
      </c>
      <c r="T27" s="47" t="s">
        <v>90</v>
      </c>
      <c r="U27" s="22">
        <v>1</v>
      </c>
      <c r="V27" s="36"/>
      <c r="W27" s="36"/>
      <c r="X27" s="36"/>
    </row>
    <row r="28" spans="1:24" ht="14.65" customHeight="1" x14ac:dyDescent="0.25">
      <c r="A28" s="24" t="s">
        <v>193</v>
      </c>
      <c r="C28" s="27" t="s">
        <v>137</v>
      </c>
      <c r="D28" s="19" t="s">
        <v>146</v>
      </c>
      <c r="E28" s="19" t="s">
        <v>11</v>
      </c>
      <c r="F28" s="49" t="s">
        <v>156</v>
      </c>
      <c r="G28" s="19" t="s">
        <v>161</v>
      </c>
      <c r="H28" s="16" t="s">
        <v>70</v>
      </c>
      <c r="M28" s="35">
        <v>42947</v>
      </c>
      <c r="N28" s="35">
        <v>43025</v>
      </c>
      <c r="T28" s="47" t="s">
        <v>90</v>
      </c>
      <c r="U28" s="22">
        <v>1</v>
      </c>
      <c r="V28" s="36"/>
      <c r="W28" s="36"/>
      <c r="X28" s="36"/>
    </row>
    <row r="29" spans="1:24" ht="14.65" customHeight="1" x14ac:dyDescent="0.25">
      <c r="A29" s="24" t="s">
        <v>194</v>
      </c>
      <c r="C29" s="27" t="s">
        <v>137</v>
      </c>
      <c r="D29" s="19" t="s">
        <v>146</v>
      </c>
      <c r="E29" s="19" t="s">
        <v>11</v>
      </c>
      <c r="F29" s="49" t="s">
        <v>157</v>
      </c>
      <c r="G29" s="19" t="s">
        <v>161</v>
      </c>
      <c r="H29" s="16" t="s">
        <v>70</v>
      </c>
      <c r="M29" s="35">
        <v>42947</v>
      </c>
      <c r="N29" s="35">
        <v>43025</v>
      </c>
      <c r="T29" s="47" t="s">
        <v>90</v>
      </c>
      <c r="U29" s="22">
        <v>1</v>
      </c>
      <c r="V29" s="36"/>
      <c r="W29" s="36"/>
      <c r="X29" s="36"/>
    </row>
    <row r="30" spans="1:24" ht="14.65" customHeight="1" x14ac:dyDescent="0.25">
      <c r="A30" s="24" t="s">
        <v>194</v>
      </c>
      <c r="C30" s="27" t="s">
        <v>137</v>
      </c>
      <c r="D30" s="19" t="s">
        <v>146</v>
      </c>
      <c r="E30" s="19" t="s">
        <v>11</v>
      </c>
      <c r="F30" s="49" t="s">
        <v>157</v>
      </c>
      <c r="G30" s="19" t="s">
        <v>161</v>
      </c>
      <c r="H30" s="16" t="s">
        <v>82</v>
      </c>
      <c r="M30" s="35">
        <v>42947</v>
      </c>
      <c r="N30" s="35">
        <v>43025</v>
      </c>
      <c r="O30" s="37"/>
      <c r="T30" s="47" t="s">
        <v>90</v>
      </c>
      <c r="U30" s="22">
        <v>1</v>
      </c>
      <c r="V30" s="36"/>
      <c r="W30" s="36"/>
      <c r="X30" s="36"/>
    </row>
    <row r="31" spans="1:24" ht="14.65" customHeight="1" x14ac:dyDescent="0.25">
      <c r="A31" s="24" t="s">
        <v>194</v>
      </c>
      <c r="C31" s="27" t="s">
        <v>137</v>
      </c>
      <c r="D31" s="19" t="s">
        <v>146</v>
      </c>
      <c r="E31" s="19" t="s">
        <v>11</v>
      </c>
      <c r="F31" s="49" t="s">
        <v>157</v>
      </c>
      <c r="G31" s="19" t="s">
        <v>161</v>
      </c>
      <c r="H31" s="16" t="s">
        <v>82</v>
      </c>
      <c r="M31" s="35">
        <v>42947</v>
      </c>
      <c r="N31" s="35">
        <v>43025</v>
      </c>
      <c r="T31" s="47" t="s">
        <v>90</v>
      </c>
      <c r="U31" s="22">
        <v>1</v>
      </c>
      <c r="V31" s="36"/>
      <c r="W31" s="36"/>
      <c r="X31" s="36"/>
    </row>
    <row r="32" spans="1:24" ht="14.65" customHeight="1" x14ac:dyDescent="0.25">
      <c r="A32" s="24" t="s">
        <v>195</v>
      </c>
      <c r="C32" s="27" t="s">
        <v>137</v>
      </c>
      <c r="D32" s="19" t="s">
        <v>146</v>
      </c>
      <c r="E32" s="19" t="s">
        <v>11</v>
      </c>
      <c r="F32" s="49" t="s">
        <v>158</v>
      </c>
      <c r="G32" s="19" t="s">
        <v>161</v>
      </c>
      <c r="H32" s="16" t="s">
        <v>82</v>
      </c>
      <c r="M32" s="35">
        <v>42947</v>
      </c>
      <c r="N32" s="35">
        <v>43025</v>
      </c>
      <c r="O32" s="20"/>
      <c r="T32" s="47" t="s">
        <v>90</v>
      </c>
      <c r="U32" s="22">
        <v>1</v>
      </c>
      <c r="V32" s="36"/>
      <c r="W32" s="36"/>
      <c r="X32" s="36"/>
    </row>
    <row r="33" spans="1:24" ht="14.65" customHeight="1" x14ac:dyDescent="0.25">
      <c r="A33" s="24" t="s">
        <v>195</v>
      </c>
      <c r="C33" s="27" t="s">
        <v>137</v>
      </c>
      <c r="D33" s="19" t="s">
        <v>146</v>
      </c>
      <c r="E33" s="19" t="s">
        <v>11</v>
      </c>
      <c r="F33" s="49" t="s">
        <v>158</v>
      </c>
      <c r="G33" s="19" t="s">
        <v>161</v>
      </c>
      <c r="H33" s="16" t="s">
        <v>161</v>
      </c>
      <c r="M33" s="35">
        <v>42947</v>
      </c>
      <c r="N33" s="35">
        <v>43025</v>
      </c>
      <c r="O33" s="20"/>
      <c r="T33" s="47" t="s">
        <v>90</v>
      </c>
      <c r="U33" s="22">
        <v>1</v>
      </c>
      <c r="V33" s="36"/>
      <c r="W33" s="36"/>
      <c r="X33" s="36"/>
    </row>
    <row r="34" spans="1:24" ht="14.65" customHeight="1" x14ac:dyDescent="0.25">
      <c r="A34" s="24" t="s">
        <v>195</v>
      </c>
      <c r="C34" s="27" t="s">
        <v>137</v>
      </c>
      <c r="D34" s="19" t="s">
        <v>146</v>
      </c>
      <c r="E34" s="19" t="s">
        <v>11</v>
      </c>
      <c r="F34" s="49" t="s">
        <v>158</v>
      </c>
      <c r="G34" s="19" t="s">
        <v>161</v>
      </c>
      <c r="H34" s="16" t="s">
        <v>161</v>
      </c>
      <c r="M34" s="35">
        <v>42947</v>
      </c>
      <c r="N34" s="35">
        <v>43025</v>
      </c>
      <c r="T34" s="47" t="s">
        <v>90</v>
      </c>
      <c r="U34" s="22">
        <v>1</v>
      </c>
      <c r="V34" s="36"/>
      <c r="W34" s="36"/>
      <c r="X34" s="36"/>
    </row>
    <row r="35" spans="1:24" s="19" customFormat="1" ht="14.65" customHeight="1" x14ac:dyDescent="0.25">
      <c r="A35" s="50" t="s">
        <v>196</v>
      </c>
      <c r="C35" s="27" t="s">
        <v>137</v>
      </c>
      <c r="D35" s="19" t="s">
        <v>146</v>
      </c>
      <c r="E35" s="19" t="s">
        <v>11</v>
      </c>
      <c r="F35" s="24" t="s">
        <v>162</v>
      </c>
      <c r="G35" s="19" t="s">
        <v>161</v>
      </c>
      <c r="H35" s="16" t="s">
        <v>161</v>
      </c>
      <c r="M35" s="35">
        <v>42947</v>
      </c>
      <c r="N35" s="35">
        <v>43025</v>
      </c>
      <c r="O35" s="20"/>
      <c r="T35" s="47" t="s">
        <v>90</v>
      </c>
      <c r="U35" s="22">
        <v>1</v>
      </c>
      <c r="V35" s="36"/>
      <c r="W35" s="36"/>
      <c r="X35" s="36"/>
    </row>
    <row r="36" spans="1:24" s="19" customFormat="1" ht="14.65" customHeight="1" x14ac:dyDescent="0.25">
      <c r="A36" s="50" t="s">
        <v>196</v>
      </c>
      <c r="C36" s="27" t="s">
        <v>137</v>
      </c>
      <c r="D36" s="19" t="s">
        <v>146</v>
      </c>
      <c r="E36" s="19" t="s">
        <v>11</v>
      </c>
      <c r="F36" s="24" t="s">
        <v>162</v>
      </c>
      <c r="G36" s="19" t="s">
        <v>161</v>
      </c>
      <c r="H36" s="19" t="s">
        <v>161</v>
      </c>
      <c r="I36" s="28"/>
      <c r="M36" s="35">
        <v>42947</v>
      </c>
      <c r="N36" s="35">
        <v>43025</v>
      </c>
      <c r="O36" s="20"/>
      <c r="T36" s="47" t="s">
        <v>90</v>
      </c>
      <c r="U36" s="22">
        <v>1</v>
      </c>
      <c r="V36" s="36"/>
      <c r="W36" s="36"/>
      <c r="X36" s="36"/>
    </row>
    <row r="37" spans="1:24" ht="14.65" customHeight="1" x14ac:dyDescent="0.25">
      <c r="A37" s="50" t="s">
        <v>196</v>
      </c>
      <c r="C37" s="27" t="s">
        <v>137</v>
      </c>
      <c r="D37" s="19" t="s">
        <v>146</v>
      </c>
      <c r="E37" s="19" t="s">
        <v>11</v>
      </c>
      <c r="F37" s="24" t="s">
        <v>162</v>
      </c>
      <c r="G37" s="19" t="s">
        <v>161</v>
      </c>
      <c r="H37" s="19" t="s">
        <v>161</v>
      </c>
      <c r="I37" s="28"/>
      <c r="M37" s="35">
        <v>42947</v>
      </c>
      <c r="N37" s="35">
        <v>43025</v>
      </c>
      <c r="O37" s="20"/>
      <c r="T37" s="47" t="s">
        <v>90</v>
      </c>
      <c r="U37" s="22">
        <v>1</v>
      </c>
      <c r="V37" s="36"/>
      <c r="W37" s="36"/>
      <c r="X37" s="36"/>
    </row>
    <row r="38" spans="1:24" ht="14.65" customHeight="1" x14ac:dyDescent="0.25">
      <c r="A38" s="51" t="s">
        <v>270</v>
      </c>
      <c r="C38" s="27" t="s">
        <v>137</v>
      </c>
      <c r="D38" s="19" t="s">
        <v>146</v>
      </c>
      <c r="E38" s="19" t="s">
        <v>11</v>
      </c>
      <c r="F38" s="51" t="s">
        <v>163</v>
      </c>
      <c r="H38" s="19" t="s">
        <v>161</v>
      </c>
      <c r="M38" s="35">
        <v>42947</v>
      </c>
      <c r="N38" s="35">
        <v>43025</v>
      </c>
      <c r="O38" s="20"/>
      <c r="T38" s="47" t="s">
        <v>90</v>
      </c>
      <c r="U38" s="22">
        <v>1</v>
      </c>
      <c r="V38" s="36"/>
      <c r="W38" s="36"/>
      <c r="X38" s="36"/>
    </row>
    <row r="39" spans="1:24" ht="14.65" customHeight="1" x14ac:dyDescent="0.25">
      <c r="A39" s="51" t="s">
        <v>270</v>
      </c>
      <c r="C39" s="27" t="s">
        <v>137</v>
      </c>
      <c r="D39" s="19" t="s">
        <v>146</v>
      </c>
      <c r="E39" s="19" t="s">
        <v>11</v>
      </c>
      <c r="F39" s="51" t="s">
        <v>163</v>
      </c>
      <c r="G39" s="22"/>
      <c r="H39" s="19" t="s">
        <v>161</v>
      </c>
      <c r="M39" s="35">
        <v>42947</v>
      </c>
      <c r="N39" s="35">
        <v>43025</v>
      </c>
      <c r="O39" s="20"/>
      <c r="T39" s="47" t="s">
        <v>90</v>
      </c>
      <c r="U39" s="22">
        <v>1</v>
      </c>
      <c r="V39" s="36"/>
      <c r="W39" s="36"/>
      <c r="X39" s="36"/>
    </row>
    <row r="40" spans="1:24" s="19" customFormat="1" ht="14.65" customHeight="1" x14ac:dyDescent="0.25">
      <c r="A40" s="51" t="s">
        <v>270</v>
      </c>
      <c r="C40" s="27" t="s">
        <v>137</v>
      </c>
      <c r="D40" s="19" t="s">
        <v>146</v>
      </c>
      <c r="E40" s="19" t="s">
        <v>11</v>
      </c>
      <c r="F40" s="51" t="s">
        <v>163</v>
      </c>
      <c r="G40" s="22"/>
      <c r="M40" s="35">
        <v>42947</v>
      </c>
      <c r="N40" s="35">
        <v>43025</v>
      </c>
      <c r="O40" s="20"/>
      <c r="T40" s="47" t="s">
        <v>90</v>
      </c>
      <c r="U40" s="22">
        <v>1</v>
      </c>
      <c r="V40" s="36"/>
      <c r="W40" s="36"/>
      <c r="X40" s="36"/>
    </row>
    <row r="41" spans="1:24" s="19" customFormat="1" ht="14.65" customHeight="1" x14ac:dyDescent="0.25">
      <c r="A41" s="51" t="s">
        <v>272</v>
      </c>
      <c r="C41" s="27" t="s">
        <v>137</v>
      </c>
      <c r="D41" s="19" t="s">
        <v>146</v>
      </c>
      <c r="E41" s="19" t="s">
        <v>11</v>
      </c>
      <c r="F41" s="51" t="s">
        <v>164</v>
      </c>
      <c r="M41" s="35">
        <v>42947</v>
      </c>
      <c r="N41" s="35">
        <v>43025</v>
      </c>
      <c r="O41" s="20"/>
      <c r="T41" s="47" t="s">
        <v>90</v>
      </c>
      <c r="U41" s="22">
        <v>1</v>
      </c>
      <c r="V41" s="36"/>
      <c r="W41" s="36"/>
      <c r="X41" s="36"/>
    </row>
    <row r="42" spans="1:24" ht="14.65" customHeight="1" x14ac:dyDescent="0.25">
      <c r="A42" s="51" t="s">
        <v>272</v>
      </c>
      <c r="C42" s="27" t="s">
        <v>137</v>
      </c>
      <c r="D42" s="19" t="s">
        <v>146</v>
      </c>
      <c r="E42" s="19" t="s">
        <v>11</v>
      </c>
      <c r="F42" s="51" t="s">
        <v>164</v>
      </c>
      <c r="H42" s="19" t="s">
        <v>161</v>
      </c>
      <c r="M42" s="35">
        <v>42947</v>
      </c>
      <c r="N42" s="35">
        <v>43025</v>
      </c>
      <c r="O42" s="20"/>
      <c r="T42" s="47" t="s">
        <v>90</v>
      </c>
      <c r="U42" s="22">
        <v>1</v>
      </c>
      <c r="V42" s="36"/>
      <c r="W42" s="36"/>
      <c r="X42" s="36"/>
    </row>
    <row r="43" spans="1:24" ht="14.65" customHeight="1" x14ac:dyDescent="0.25">
      <c r="A43" s="51" t="s">
        <v>272</v>
      </c>
      <c r="C43" s="27" t="s">
        <v>137</v>
      </c>
      <c r="D43" s="19" t="s">
        <v>146</v>
      </c>
      <c r="E43" s="19" t="s">
        <v>11</v>
      </c>
      <c r="F43" s="51" t="s">
        <v>164</v>
      </c>
      <c r="H43" s="19" t="s">
        <v>161</v>
      </c>
      <c r="M43" s="35">
        <v>42947</v>
      </c>
      <c r="N43" s="35">
        <v>43025</v>
      </c>
      <c r="O43" s="20"/>
      <c r="T43" s="47" t="s">
        <v>90</v>
      </c>
      <c r="U43" s="22">
        <v>1</v>
      </c>
      <c r="V43" s="36"/>
      <c r="W43" s="36"/>
      <c r="X43" s="36"/>
    </row>
    <row r="44" spans="1:24" ht="14.65" customHeight="1" x14ac:dyDescent="0.25">
      <c r="A44" s="51" t="s">
        <v>271</v>
      </c>
      <c r="C44" s="27" t="s">
        <v>137</v>
      </c>
      <c r="D44" s="19" t="s">
        <v>146</v>
      </c>
      <c r="E44" s="19" t="s">
        <v>11</v>
      </c>
      <c r="F44" s="51" t="s">
        <v>165</v>
      </c>
      <c r="H44" s="19" t="s">
        <v>161</v>
      </c>
      <c r="M44" s="35">
        <v>42947</v>
      </c>
      <c r="N44" s="35">
        <v>43025</v>
      </c>
      <c r="O44" s="20"/>
      <c r="T44" s="47" t="s">
        <v>90</v>
      </c>
      <c r="U44" s="22">
        <v>1</v>
      </c>
      <c r="V44" s="36"/>
      <c r="W44" s="36"/>
      <c r="X44" s="36"/>
    </row>
    <row r="45" spans="1:24" ht="14.65" customHeight="1" x14ac:dyDescent="0.25">
      <c r="A45" s="51" t="s">
        <v>271</v>
      </c>
      <c r="C45" s="27" t="s">
        <v>137</v>
      </c>
      <c r="D45" s="19" t="s">
        <v>146</v>
      </c>
      <c r="E45" s="19" t="s">
        <v>11</v>
      </c>
      <c r="F45" s="51" t="s">
        <v>165</v>
      </c>
      <c r="H45" s="19" t="s">
        <v>161</v>
      </c>
      <c r="M45" s="35">
        <v>42947</v>
      </c>
      <c r="N45" s="35">
        <v>43025</v>
      </c>
      <c r="O45" s="20"/>
      <c r="T45" s="47" t="s">
        <v>90</v>
      </c>
      <c r="U45" s="22">
        <v>1</v>
      </c>
      <c r="V45" s="36"/>
      <c r="W45" s="36"/>
      <c r="X45" s="36"/>
    </row>
    <row r="46" spans="1:24" ht="14.65" customHeight="1" x14ac:dyDescent="0.25">
      <c r="A46" s="51" t="s">
        <v>271</v>
      </c>
      <c r="C46" s="27" t="s">
        <v>137</v>
      </c>
      <c r="D46" s="19" t="s">
        <v>146</v>
      </c>
      <c r="E46" s="19" t="s">
        <v>11</v>
      </c>
      <c r="F46" s="51" t="s">
        <v>165</v>
      </c>
      <c r="H46" s="19" t="s">
        <v>79</v>
      </c>
      <c r="M46" s="35">
        <v>42947</v>
      </c>
      <c r="N46" s="35">
        <v>43025</v>
      </c>
      <c r="O46" s="20"/>
      <c r="T46" s="47" t="s">
        <v>90</v>
      </c>
      <c r="U46" s="22">
        <v>1</v>
      </c>
      <c r="V46" s="36"/>
      <c r="W46" s="36"/>
      <c r="X46" s="36"/>
    </row>
    <row r="47" spans="1:24" ht="14.65" customHeight="1" x14ac:dyDescent="0.25">
      <c r="A47" s="51" t="s">
        <v>197</v>
      </c>
      <c r="C47" s="27" t="s">
        <v>137</v>
      </c>
      <c r="D47" s="19" t="s">
        <v>146</v>
      </c>
      <c r="E47" s="19" t="s">
        <v>11</v>
      </c>
      <c r="F47" s="51" t="s">
        <v>175</v>
      </c>
      <c r="H47" s="19" t="s">
        <v>79</v>
      </c>
      <c r="M47" s="35">
        <v>42947</v>
      </c>
      <c r="N47" s="35">
        <v>43025</v>
      </c>
      <c r="O47" s="20"/>
      <c r="T47" s="47" t="s">
        <v>90</v>
      </c>
      <c r="U47" s="22">
        <v>1</v>
      </c>
      <c r="V47" s="36"/>
      <c r="W47" s="36"/>
      <c r="X47" s="36"/>
    </row>
    <row r="48" spans="1:24" ht="14.65" customHeight="1" x14ac:dyDescent="0.25">
      <c r="A48" s="51" t="s">
        <v>197</v>
      </c>
      <c r="C48" s="27" t="s">
        <v>137</v>
      </c>
      <c r="D48" s="19" t="s">
        <v>146</v>
      </c>
      <c r="E48" s="19" t="s">
        <v>11</v>
      </c>
      <c r="F48" s="24" t="s">
        <v>175</v>
      </c>
      <c r="H48" s="19" t="s">
        <v>79</v>
      </c>
      <c r="M48" s="35">
        <v>42947</v>
      </c>
      <c r="N48" s="35">
        <v>43025</v>
      </c>
      <c r="O48" s="20"/>
      <c r="T48" s="47" t="s">
        <v>90</v>
      </c>
      <c r="U48" s="22">
        <v>1</v>
      </c>
      <c r="V48" s="36"/>
      <c r="W48" s="36"/>
      <c r="X48" s="36"/>
    </row>
    <row r="49" spans="1:24" ht="14.65" customHeight="1" x14ac:dyDescent="0.25">
      <c r="A49" s="51" t="s">
        <v>197</v>
      </c>
      <c r="C49" s="27" t="s">
        <v>137</v>
      </c>
      <c r="D49" s="19" t="s">
        <v>146</v>
      </c>
      <c r="E49" s="19" t="s">
        <v>11</v>
      </c>
      <c r="F49" s="24" t="s">
        <v>175</v>
      </c>
      <c r="H49" s="19" t="s">
        <v>223</v>
      </c>
      <c r="M49" s="35">
        <v>42947</v>
      </c>
      <c r="N49" s="35">
        <v>43025</v>
      </c>
      <c r="O49" s="20"/>
      <c r="T49" s="47" t="s">
        <v>90</v>
      </c>
      <c r="U49" s="22">
        <v>1</v>
      </c>
      <c r="V49" s="36"/>
      <c r="W49" s="36"/>
      <c r="X49" s="36"/>
    </row>
    <row r="50" spans="1:24" ht="14.65" customHeight="1" x14ac:dyDescent="0.25">
      <c r="A50" s="51" t="s">
        <v>198</v>
      </c>
      <c r="C50" s="27" t="s">
        <v>137</v>
      </c>
      <c r="D50" s="19" t="s">
        <v>146</v>
      </c>
      <c r="E50" s="19" t="s">
        <v>11</v>
      </c>
      <c r="F50" s="24" t="s">
        <v>176</v>
      </c>
      <c r="M50" s="35">
        <v>42947</v>
      </c>
      <c r="N50" s="35">
        <v>43025</v>
      </c>
      <c r="O50" s="20"/>
      <c r="T50" s="47" t="s">
        <v>90</v>
      </c>
      <c r="U50" s="22">
        <v>1</v>
      </c>
    </row>
    <row r="51" spans="1:24" ht="14.65" customHeight="1" x14ac:dyDescent="0.25">
      <c r="A51" s="51" t="s">
        <v>198</v>
      </c>
      <c r="C51" s="27" t="s">
        <v>137</v>
      </c>
      <c r="D51" s="19" t="s">
        <v>146</v>
      </c>
      <c r="E51" s="19" t="s">
        <v>11</v>
      </c>
      <c r="F51" s="24" t="s">
        <v>176</v>
      </c>
      <c r="M51" s="35">
        <v>42947</v>
      </c>
      <c r="N51" s="35">
        <v>43025</v>
      </c>
      <c r="O51" s="20"/>
      <c r="T51" s="47" t="s">
        <v>90</v>
      </c>
      <c r="U51" s="22">
        <v>1</v>
      </c>
    </row>
    <row r="52" spans="1:24" ht="14.65" customHeight="1" x14ac:dyDescent="0.25">
      <c r="A52" s="51" t="s">
        <v>198</v>
      </c>
      <c r="C52" s="27" t="s">
        <v>137</v>
      </c>
      <c r="D52" s="19" t="s">
        <v>146</v>
      </c>
      <c r="E52" s="19" t="s">
        <v>11</v>
      </c>
      <c r="F52" s="24" t="s">
        <v>176</v>
      </c>
      <c r="H52" s="19" t="s">
        <v>98</v>
      </c>
      <c r="M52" s="35">
        <v>42947</v>
      </c>
      <c r="N52" s="35">
        <v>43025</v>
      </c>
      <c r="O52" s="20"/>
      <c r="T52" s="47" t="s">
        <v>90</v>
      </c>
      <c r="U52" s="22">
        <v>1</v>
      </c>
    </row>
    <row r="53" spans="1:24" ht="14.65" customHeight="1" x14ac:dyDescent="0.25">
      <c r="A53" s="51" t="s">
        <v>199</v>
      </c>
      <c r="C53" s="27" t="s">
        <v>137</v>
      </c>
      <c r="D53" s="19" t="s">
        <v>146</v>
      </c>
      <c r="E53" s="19" t="s">
        <v>11</v>
      </c>
      <c r="F53" s="24" t="s">
        <v>177</v>
      </c>
      <c r="M53" s="35">
        <v>42947</v>
      </c>
      <c r="N53" s="35">
        <v>43025</v>
      </c>
      <c r="O53" s="20"/>
      <c r="T53" s="47" t="s">
        <v>90</v>
      </c>
      <c r="U53" s="22">
        <v>1</v>
      </c>
    </row>
    <row r="54" spans="1:24" ht="14.65" customHeight="1" x14ac:dyDescent="0.25">
      <c r="A54" s="51" t="s">
        <v>199</v>
      </c>
      <c r="C54" s="27" t="s">
        <v>137</v>
      </c>
      <c r="D54" s="19" t="s">
        <v>146</v>
      </c>
      <c r="E54" s="19" t="s">
        <v>11</v>
      </c>
      <c r="F54" s="24" t="s">
        <v>177</v>
      </c>
      <c r="M54" s="35">
        <v>42947</v>
      </c>
      <c r="N54" s="35">
        <v>43025</v>
      </c>
      <c r="O54" s="20"/>
      <c r="T54" s="47" t="s">
        <v>90</v>
      </c>
      <c r="U54" s="22">
        <v>1</v>
      </c>
    </row>
    <row r="55" spans="1:24" ht="14.65" customHeight="1" x14ac:dyDescent="0.25">
      <c r="A55" s="51" t="s">
        <v>199</v>
      </c>
      <c r="C55" s="27" t="s">
        <v>137</v>
      </c>
      <c r="D55" s="19" t="s">
        <v>146</v>
      </c>
      <c r="E55" s="19" t="s">
        <v>11</v>
      </c>
      <c r="F55" s="24" t="s">
        <v>177</v>
      </c>
      <c r="M55" s="35">
        <v>42947</v>
      </c>
      <c r="N55" s="35">
        <v>43025</v>
      </c>
      <c r="O55" s="20"/>
      <c r="T55" s="47" t="s">
        <v>90</v>
      </c>
      <c r="U55" s="22">
        <v>1</v>
      </c>
    </row>
    <row r="56" spans="1:24" ht="14.65" customHeight="1" x14ac:dyDescent="0.25">
      <c r="A56" s="51" t="s">
        <v>211</v>
      </c>
      <c r="C56" s="27" t="s">
        <v>137</v>
      </c>
      <c r="D56" s="19" t="s">
        <v>146</v>
      </c>
      <c r="E56" s="19" t="s">
        <v>11</v>
      </c>
      <c r="F56" s="24" t="s">
        <v>202</v>
      </c>
      <c r="M56" s="35">
        <v>42947</v>
      </c>
      <c r="N56" s="35">
        <v>43025</v>
      </c>
      <c r="O56" s="20"/>
      <c r="T56" s="47" t="s">
        <v>90</v>
      </c>
      <c r="U56" s="22">
        <v>1</v>
      </c>
    </row>
    <row r="57" spans="1:24" ht="14.65" customHeight="1" x14ac:dyDescent="0.25">
      <c r="A57" s="51" t="s">
        <v>211</v>
      </c>
      <c r="C57" s="27" t="s">
        <v>137</v>
      </c>
      <c r="D57" s="19" t="s">
        <v>146</v>
      </c>
      <c r="E57" s="19" t="s">
        <v>11</v>
      </c>
      <c r="F57" s="24" t="s">
        <v>202</v>
      </c>
      <c r="M57" s="35">
        <v>42947</v>
      </c>
      <c r="N57" s="35">
        <v>43025</v>
      </c>
      <c r="O57" s="20"/>
      <c r="T57" s="47" t="s">
        <v>90</v>
      </c>
      <c r="U57" s="22">
        <v>1</v>
      </c>
    </row>
    <row r="58" spans="1:24" ht="14.65" customHeight="1" x14ac:dyDescent="0.25">
      <c r="A58" s="51" t="s">
        <v>211</v>
      </c>
      <c r="C58" s="27" t="s">
        <v>137</v>
      </c>
      <c r="D58" s="19" t="s">
        <v>146</v>
      </c>
      <c r="E58" s="19" t="s">
        <v>11</v>
      </c>
      <c r="F58" s="24" t="s">
        <v>202</v>
      </c>
      <c r="M58" s="35">
        <v>42947</v>
      </c>
      <c r="N58" s="35">
        <v>43025</v>
      </c>
      <c r="O58" s="20"/>
      <c r="T58" s="47" t="s">
        <v>90</v>
      </c>
      <c r="U58" s="22">
        <v>1</v>
      </c>
    </row>
    <row r="59" spans="1:24" ht="14.65" customHeight="1" x14ac:dyDescent="0.25">
      <c r="A59" s="51" t="s">
        <v>212</v>
      </c>
      <c r="C59" s="27" t="s">
        <v>137</v>
      </c>
      <c r="D59" s="19" t="s">
        <v>146</v>
      </c>
      <c r="E59" s="19" t="s">
        <v>11</v>
      </c>
      <c r="F59" s="24" t="s">
        <v>203</v>
      </c>
      <c r="M59" s="35">
        <v>42947</v>
      </c>
      <c r="N59" s="35">
        <v>43025</v>
      </c>
      <c r="O59" s="20"/>
      <c r="T59" s="47" t="s">
        <v>90</v>
      </c>
      <c r="U59" s="22">
        <v>1</v>
      </c>
    </row>
    <row r="60" spans="1:24" ht="14.65" customHeight="1" x14ac:dyDescent="0.25">
      <c r="A60" s="51" t="s">
        <v>212</v>
      </c>
      <c r="C60" s="27" t="s">
        <v>137</v>
      </c>
      <c r="D60" s="19" t="s">
        <v>146</v>
      </c>
      <c r="E60" s="19" t="s">
        <v>11</v>
      </c>
      <c r="F60" s="24" t="s">
        <v>203</v>
      </c>
      <c r="M60" s="35">
        <v>42947</v>
      </c>
      <c r="N60" s="35">
        <v>43025</v>
      </c>
      <c r="O60" s="20"/>
      <c r="T60" s="47" t="s">
        <v>90</v>
      </c>
      <c r="U60" s="22">
        <v>1</v>
      </c>
    </row>
    <row r="61" spans="1:24" ht="14.65" customHeight="1" x14ac:dyDescent="0.25">
      <c r="A61" s="51" t="s">
        <v>212</v>
      </c>
      <c r="C61" s="27" t="s">
        <v>137</v>
      </c>
      <c r="D61" s="19" t="s">
        <v>146</v>
      </c>
      <c r="E61" s="19" t="s">
        <v>11</v>
      </c>
      <c r="F61" s="24" t="s">
        <v>203</v>
      </c>
      <c r="M61" s="35">
        <v>42947</v>
      </c>
      <c r="N61" s="35">
        <v>43025</v>
      </c>
      <c r="O61" s="20"/>
      <c r="T61" s="47" t="s">
        <v>90</v>
      </c>
      <c r="U61" s="22">
        <v>1</v>
      </c>
    </row>
    <row r="62" spans="1:24" ht="14.65" customHeight="1" x14ac:dyDescent="0.25">
      <c r="A62" s="51" t="s">
        <v>213</v>
      </c>
      <c r="C62" s="27" t="s">
        <v>137</v>
      </c>
      <c r="D62" s="19" t="s">
        <v>146</v>
      </c>
      <c r="E62" s="19" t="s">
        <v>11</v>
      </c>
      <c r="F62" s="24" t="s">
        <v>204</v>
      </c>
      <c r="M62" s="35">
        <v>42947</v>
      </c>
      <c r="N62" s="35">
        <v>43025</v>
      </c>
      <c r="O62" s="20"/>
      <c r="T62" s="47" t="s">
        <v>90</v>
      </c>
      <c r="U62" s="22">
        <v>1</v>
      </c>
    </row>
    <row r="63" spans="1:24" ht="14.65" customHeight="1" x14ac:dyDescent="0.25">
      <c r="A63" s="51" t="s">
        <v>213</v>
      </c>
      <c r="C63" s="27" t="s">
        <v>137</v>
      </c>
      <c r="D63" s="19" t="s">
        <v>146</v>
      </c>
      <c r="E63" s="19" t="s">
        <v>11</v>
      </c>
      <c r="F63" s="24" t="s">
        <v>204</v>
      </c>
      <c r="M63" s="35">
        <v>42947</v>
      </c>
      <c r="N63" s="35">
        <v>43025</v>
      </c>
      <c r="O63" s="20"/>
      <c r="T63" s="47" t="s">
        <v>90</v>
      </c>
      <c r="U63" s="22">
        <v>1</v>
      </c>
    </row>
    <row r="64" spans="1:24" ht="14.65" customHeight="1" x14ac:dyDescent="0.25">
      <c r="A64" s="51" t="s">
        <v>213</v>
      </c>
      <c r="C64" s="27" t="s">
        <v>137</v>
      </c>
      <c r="D64" s="19" t="s">
        <v>146</v>
      </c>
      <c r="E64" s="19" t="s">
        <v>11</v>
      </c>
      <c r="F64" s="24" t="s">
        <v>204</v>
      </c>
      <c r="M64" s="35">
        <v>42947</v>
      </c>
      <c r="N64" s="35">
        <v>43025</v>
      </c>
      <c r="O64" s="20"/>
      <c r="T64" s="47" t="s">
        <v>90</v>
      </c>
      <c r="U64" s="22">
        <v>1</v>
      </c>
    </row>
    <row r="65" spans="1:21" ht="14.65" customHeight="1" x14ac:dyDescent="0.25">
      <c r="A65" s="51" t="s">
        <v>214</v>
      </c>
      <c r="C65" s="27" t="s">
        <v>137</v>
      </c>
      <c r="D65" s="19" t="s">
        <v>146</v>
      </c>
      <c r="E65" s="19" t="s">
        <v>11</v>
      </c>
      <c r="F65" s="24" t="s">
        <v>205</v>
      </c>
      <c r="M65" s="35">
        <v>42947</v>
      </c>
      <c r="N65" s="35">
        <v>43025</v>
      </c>
      <c r="O65" s="20"/>
      <c r="T65" s="47" t="s">
        <v>90</v>
      </c>
      <c r="U65" s="22">
        <v>1</v>
      </c>
    </row>
    <row r="66" spans="1:21" ht="14.65" customHeight="1" x14ac:dyDescent="0.25">
      <c r="A66" s="51" t="s">
        <v>214</v>
      </c>
      <c r="C66" s="27" t="s">
        <v>137</v>
      </c>
      <c r="D66" s="19" t="s">
        <v>146</v>
      </c>
      <c r="E66" s="19" t="s">
        <v>11</v>
      </c>
      <c r="F66" s="24" t="s">
        <v>205</v>
      </c>
      <c r="M66" s="35">
        <v>42947</v>
      </c>
      <c r="N66" s="35">
        <v>43025</v>
      </c>
      <c r="O66" s="20"/>
      <c r="T66" s="47" t="s">
        <v>90</v>
      </c>
      <c r="U66" s="22">
        <v>1</v>
      </c>
    </row>
    <row r="67" spans="1:21" ht="14.65" customHeight="1" x14ac:dyDescent="0.25">
      <c r="A67" s="51" t="s">
        <v>214</v>
      </c>
      <c r="C67" s="27" t="s">
        <v>137</v>
      </c>
      <c r="D67" s="19" t="s">
        <v>146</v>
      </c>
      <c r="E67" s="19" t="s">
        <v>11</v>
      </c>
      <c r="F67" s="24" t="s">
        <v>205</v>
      </c>
      <c r="M67" s="35">
        <v>42947</v>
      </c>
      <c r="N67" s="35">
        <v>43025</v>
      </c>
      <c r="O67" s="20"/>
      <c r="T67" s="47" t="s">
        <v>90</v>
      </c>
      <c r="U67" s="22">
        <v>1</v>
      </c>
    </row>
    <row r="68" spans="1:21" ht="14.65" customHeight="1" x14ac:dyDescent="0.25">
      <c r="A68" s="51" t="s">
        <v>215</v>
      </c>
      <c r="C68" s="27" t="s">
        <v>137</v>
      </c>
      <c r="D68" s="19" t="s">
        <v>146</v>
      </c>
      <c r="E68" s="19" t="s">
        <v>11</v>
      </c>
      <c r="F68" s="24" t="s">
        <v>206</v>
      </c>
      <c r="M68" s="35">
        <v>42947</v>
      </c>
      <c r="N68" s="35">
        <v>43025</v>
      </c>
      <c r="O68" s="20"/>
      <c r="T68" s="47" t="s">
        <v>90</v>
      </c>
      <c r="U68" s="22">
        <v>1</v>
      </c>
    </row>
    <row r="69" spans="1:21" ht="14.65" customHeight="1" x14ac:dyDescent="0.25">
      <c r="A69" s="51" t="s">
        <v>215</v>
      </c>
      <c r="C69" s="27" t="s">
        <v>137</v>
      </c>
      <c r="D69" s="19" t="s">
        <v>146</v>
      </c>
      <c r="E69" s="19" t="s">
        <v>11</v>
      </c>
      <c r="F69" s="24" t="s">
        <v>206</v>
      </c>
      <c r="M69" s="35">
        <v>42947</v>
      </c>
      <c r="N69" s="35">
        <v>43025</v>
      </c>
      <c r="O69" s="20"/>
      <c r="T69" s="47" t="s">
        <v>90</v>
      </c>
      <c r="U69" s="22">
        <v>1</v>
      </c>
    </row>
    <row r="70" spans="1:21" ht="14.65" customHeight="1" x14ac:dyDescent="0.25">
      <c r="A70" s="51" t="s">
        <v>215</v>
      </c>
      <c r="C70" s="27" t="s">
        <v>137</v>
      </c>
      <c r="D70" s="19" t="s">
        <v>146</v>
      </c>
      <c r="E70" s="19" t="s">
        <v>11</v>
      </c>
      <c r="F70" s="24" t="s">
        <v>206</v>
      </c>
      <c r="M70" s="35">
        <v>42947</v>
      </c>
      <c r="N70" s="35">
        <v>43025</v>
      </c>
      <c r="O70" s="20"/>
      <c r="T70" s="47" t="s">
        <v>90</v>
      </c>
      <c r="U70" s="22">
        <v>1</v>
      </c>
    </row>
    <row r="71" spans="1:21" ht="14.65" customHeight="1" x14ac:dyDescent="0.25">
      <c r="A71" s="51" t="s">
        <v>220</v>
      </c>
      <c r="C71" s="27" t="s">
        <v>137</v>
      </c>
      <c r="D71" s="19" t="s">
        <v>146</v>
      </c>
      <c r="E71" s="19" t="s">
        <v>11</v>
      </c>
      <c r="F71" s="24" t="s">
        <v>219</v>
      </c>
      <c r="M71" s="35">
        <v>42947</v>
      </c>
      <c r="N71" s="35">
        <v>43025</v>
      </c>
      <c r="O71" s="20"/>
      <c r="T71" s="47" t="s">
        <v>90</v>
      </c>
      <c r="U71" s="22">
        <v>1</v>
      </c>
    </row>
    <row r="72" spans="1:21" ht="14.65" customHeight="1" x14ac:dyDescent="0.25">
      <c r="A72" s="51" t="s">
        <v>220</v>
      </c>
      <c r="C72" s="27" t="s">
        <v>137</v>
      </c>
      <c r="D72" s="19" t="s">
        <v>146</v>
      </c>
      <c r="E72" s="19" t="s">
        <v>11</v>
      </c>
      <c r="F72" s="24" t="s">
        <v>219</v>
      </c>
      <c r="M72" s="35">
        <v>42947</v>
      </c>
      <c r="N72" s="35">
        <v>43025</v>
      </c>
      <c r="O72" s="20"/>
      <c r="T72" s="47" t="s">
        <v>90</v>
      </c>
      <c r="U72" s="22">
        <v>1</v>
      </c>
    </row>
    <row r="73" spans="1:21" ht="14.65" customHeight="1" x14ac:dyDescent="0.25">
      <c r="A73" s="51" t="s">
        <v>220</v>
      </c>
      <c r="C73" s="27" t="s">
        <v>137</v>
      </c>
      <c r="D73" s="19" t="s">
        <v>146</v>
      </c>
      <c r="E73" s="19" t="s">
        <v>11</v>
      </c>
      <c r="F73" s="24" t="s">
        <v>219</v>
      </c>
      <c r="M73" s="35">
        <v>42947</v>
      </c>
      <c r="N73" s="35">
        <v>43025</v>
      </c>
      <c r="O73" s="20"/>
      <c r="T73" s="47" t="s">
        <v>90</v>
      </c>
      <c r="U73" s="22">
        <v>1</v>
      </c>
    </row>
    <row r="74" spans="1:21" ht="14.65" customHeight="1" x14ac:dyDescent="0.25">
      <c r="A74" s="51" t="s">
        <v>218</v>
      </c>
      <c r="C74" s="27" t="s">
        <v>137</v>
      </c>
      <c r="D74" s="19" t="s">
        <v>146</v>
      </c>
      <c r="E74" s="19" t="s">
        <v>11</v>
      </c>
      <c r="F74" s="18" t="s">
        <v>216</v>
      </c>
      <c r="M74" s="35">
        <v>42947</v>
      </c>
      <c r="N74" s="35">
        <v>43025</v>
      </c>
      <c r="O74" s="20"/>
      <c r="T74" s="47" t="s">
        <v>90</v>
      </c>
      <c r="U74" s="22">
        <v>1</v>
      </c>
    </row>
    <row r="75" spans="1:21" ht="14.65" customHeight="1" x14ac:dyDescent="0.25">
      <c r="A75" s="51" t="s">
        <v>218</v>
      </c>
      <c r="C75" s="27" t="s">
        <v>137</v>
      </c>
      <c r="D75" s="19" t="s">
        <v>146</v>
      </c>
      <c r="E75" s="19" t="s">
        <v>11</v>
      </c>
      <c r="F75" s="18" t="s">
        <v>216</v>
      </c>
      <c r="M75" s="35">
        <v>42947</v>
      </c>
      <c r="N75" s="35">
        <v>43025</v>
      </c>
      <c r="O75" s="20"/>
      <c r="T75" s="47" t="s">
        <v>90</v>
      </c>
      <c r="U75" s="22">
        <v>1</v>
      </c>
    </row>
    <row r="76" spans="1:21" ht="14.65" customHeight="1" x14ac:dyDescent="0.25">
      <c r="A76" s="51" t="s">
        <v>218</v>
      </c>
      <c r="C76" s="27" t="s">
        <v>137</v>
      </c>
      <c r="D76" s="19" t="s">
        <v>146</v>
      </c>
      <c r="E76" s="19" t="s">
        <v>11</v>
      </c>
      <c r="F76" s="18" t="s">
        <v>216</v>
      </c>
      <c r="M76" s="35">
        <v>42947</v>
      </c>
      <c r="N76" s="35">
        <v>43025</v>
      </c>
      <c r="O76" s="20"/>
      <c r="T76" s="47" t="s">
        <v>90</v>
      </c>
      <c r="U76" s="22">
        <v>1</v>
      </c>
    </row>
    <row r="77" spans="1:21" ht="14.65" customHeight="1" x14ac:dyDescent="0.25">
      <c r="A77" s="51" t="s">
        <v>228</v>
      </c>
      <c r="C77" s="27" t="s">
        <v>137</v>
      </c>
      <c r="D77" s="19" t="s">
        <v>146</v>
      </c>
      <c r="E77" s="19" t="s">
        <v>11</v>
      </c>
      <c r="F77" s="18" t="s">
        <v>224</v>
      </c>
      <c r="M77" s="35">
        <v>42947</v>
      </c>
      <c r="N77" s="35">
        <v>43025</v>
      </c>
      <c r="O77" s="20"/>
      <c r="T77" s="47" t="s">
        <v>90</v>
      </c>
      <c r="U77" s="22">
        <v>1</v>
      </c>
    </row>
    <row r="78" spans="1:21" ht="14.65" customHeight="1" x14ac:dyDescent="0.25">
      <c r="A78" s="51" t="s">
        <v>228</v>
      </c>
      <c r="C78" s="27" t="s">
        <v>137</v>
      </c>
      <c r="D78" s="19" t="s">
        <v>146</v>
      </c>
      <c r="E78" s="19" t="s">
        <v>11</v>
      </c>
      <c r="F78" s="18" t="s">
        <v>224</v>
      </c>
      <c r="M78" s="35">
        <v>42947</v>
      </c>
      <c r="N78" s="35">
        <v>43025</v>
      </c>
      <c r="O78" s="20"/>
      <c r="T78" s="47" t="s">
        <v>90</v>
      </c>
      <c r="U78" s="22">
        <v>1</v>
      </c>
    </row>
    <row r="79" spans="1:21" ht="14.65" customHeight="1" x14ac:dyDescent="0.25">
      <c r="A79" s="51" t="s">
        <v>228</v>
      </c>
      <c r="C79" s="27" t="s">
        <v>137</v>
      </c>
      <c r="D79" s="19" t="s">
        <v>146</v>
      </c>
      <c r="E79" s="19" t="s">
        <v>11</v>
      </c>
      <c r="F79" s="18" t="s">
        <v>224</v>
      </c>
      <c r="M79" s="35">
        <v>42947</v>
      </c>
      <c r="N79" s="35">
        <v>43025</v>
      </c>
      <c r="O79" s="20"/>
      <c r="T79" s="47" t="s">
        <v>90</v>
      </c>
      <c r="U79" s="22">
        <v>1</v>
      </c>
    </row>
    <row r="80" spans="1:21" ht="14.65" customHeight="1" x14ac:dyDescent="0.25">
      <c r="A80" s="51" t="s">
        <v>239</v>
      </c>
      <c r="C80" s="27" t="s">
        <v>137</v>
      </c>
      <c r="D80" s="19" t="s">
        <v>146</v>
      </c>
      <c r="E80" s="19" t="s">
        <v>11</v>
      </c>
      <c r="F80" s="24" t="s">
        <v>229</v>
      </c>
      <c r="M80" s="35">
        <v>42947</v>
      </c>
      <c r="N80" s="35">
        <v>43025</v>
      </c>
      <c r="O80" s="20"/>
      <c r="T80" s="47" t="s">
        <v>90</v>
      </c>
      <c r="U80" s="22">
        <v>1</v>
      </c>
    </row>
    <row r="81" spans="1:21" ht="14.65" customHeight="1" x14ac:dyDescent="0.25">
      <c r="A81" s="51" t="s">
        <v>239</v>
      </c>
      <c r="C81" s="27" t="s">
        <v>137</v>
      </c>
      <c r="D81" s="19" t="s">
        <v>146</v>
      </c>
      <c r="E81" s="19" t="s">
        <v>11</v>
      </c>
      <c r="F81" s="24" t="s">
        <v>229</v>
      </c>
      <c r="M81" s="35">
        <v>42947</v>
      </c>
      <c r="N81" s="35">
        <v>43025</v>
      </c>
      <c r="O81" s="20"/>
      <c r="T81" s="47" t="s">
        <v>90</v>
      </c>
      <c r="U81" s="22">
        <v>1</v>
      </c>
    </row>
    <row r="82" spans="1:21" ht="14.65" customHeight="1" x14ac:dyDescent="0.25">
      <c r="A82" s="51" t="s">
        <v>239</v>
      </c>
      <c r="C82" s="27" t="s">
        <v>137</v>
      </c>
      <c r="D82" s="19" t="s">
        <v>146</v>
      </c>
      <c r="E82" s="19" t="s">
        <v>11</v>
      </c>
      <c r="F82" s="24" t="s">
        <v>229</v>
      </c>
      <c r="M82" s="35">
        <v>42947</v>
      </c>
      <c r="N82" s="35">
        <v>43025</v>
      </c>
      <c r="O82" s="20"/>
      <c r="T82" s="47" t="s">
        <v>90</v>
      </c>
      <c r="U82" s="22">
        <v>1</v>
      </c>
    </row>
    <row r="83" spans="1:21" ht="14.65" customHeight="1" x14ac:dyDescent="0.25">
      <c r="A83" s="51" t="s">
        <v>240</v>
      </c>
      <c r="C83" s="27" t="s">
        <v>137</v>
      </c>
      <c r="D83" s="19" t="s">
        <v>146</v>
      </c>
      <c r="E83" s="19" t="s">
        <v>11</v>
      </c>
      <c r="F83" s="24" t="s">
        <v>107</v>
      </c>
      <c r="M83" s="35">
        <v>42947</v>
      </c>
      <c r="N83" s="35">
        <v>43025</v>
      </c>
      <c r="O83" s="20"/>
      <c r="T83" s="47" t="s">
        <v>90</v>
      </c>
      <c r="U83" s="22">
        <v>1</v>
      </c>
    </row>
    <row r="84" spans="1:21" ht="14.65" customHeight="1" x14ac:dyDescent="0.25">
      <c r="A84" s="51" t="s">
        <v>240</v>
      </c>
      <c r="C84" s="27" t="s">
        <v>137</v>
      </c>
      <c r="D84" s="19" t="s">
        <v>146</v>
      </c>
      <c r="E84" s="19" t="s">
        <v>11</v>
      </c>
      <c r="F84" s="24" t="s">
        <v>107</v>
      </c>
      <c r="M84" s="35">
        <v>42947</v>
      </c>
      <c r="N84" s="35">
        <v>43025</v>
      </c>
      <c r="O84" s="20"/>
      <c r="T84" s="47" t="s">
        <v>90</v>
      </c>
      <c r="U84" s="22">
        <v>1</v>
      </c>
    </row>
    <row r="85" spans="1:21" ht="14.65" customHeight="1" x14ac:dyDescent="0.25">
      <c r="A85" s="51" t="s">
        <v>240</v>
      </c>
      <c r="C85" s="27" t="s">
        <v>137</v>
      </c>
      <c r="D85" s="19" t="s">
        <v>146</v>
      </c>
      <c r="E85" s="19" t="s">
        <v>11</v>
      </c>
      <c r="F85" s="24" t="s">
        <v>107</v>
      </c>
      <c r="M85" s="35">
        <v>42947</v>
      </c>
      <c r="N85" s="35">
        <v>43025</v>
      </c>
      <c r="O85" s="20"/>
      <c r="T85" s="47" t="s">
        <v>90</v>
      </c>
      <c r="U85" s="22">
        <v>1</v>
      </c>
    </row>
    <row r="86" spans="1:21" ht="14.65" customHeight="1" x14ac:dyDescent="0.25">
      <c r="A86" s="51" t="s">
        <v>245</v>
      </c>
      <c r="C86" s="27" t="s">
        <v>137</v>
      </c>
      <c r="D86" s="19" t="s">
        <v>146</v>
      </c>
      <c r="E86" s="19" t="s">
        <v>11</v>
      </c>
      <c r="F86" s="24" t="s">
        <v>231</v>
      </c>
      <c r="M86" s="35">
        <v>42947</v>
      </c>
      <c r="N86" s="35">
        <v>43025</v>
      </c>
      <c r="O86" s="20"/>
      <c r="T86" s="47" t="s">
        <v>90</v>
      </c>
      <c r="U86" s="22">
        <v>1</v>
      </c>
    </row>
    <row r="87" spans="1:21" ht="14.65" customHeight="1" x14ac:dyDescent="0.25">
      <c r="A87" s="24" t="s">
        <v>255</v>
      </c>
      <c r="C87" s="27" t="s">
        <v>137</v>
      </c>
      <c r="D87" s="19" t="s">
        <v>146</v>
      </c>
      <c r="E87" s="19" t="s">
        <v>11</v>
      </c>
      <c r="F87" s="24" t="s">
        <v>231</v>
      </c>
      <c r="M87" s="35">
        <v>42947</v>
      </c>
      <c r="N87" s="35">
        <v>43025</v>
      </c>
      <c r="O87" s="20"/>
      <c r="T87" s="47" t="s">
        <v>90</v>
      </c>
      <c r="U87" s="22">
        <v>1</v>
      </c>
    </row>
    <row r="88" spans="1:21" ht="14.65" customHeight="1" x14ac:dyDescent="0.25">
      <c r="A88" s="24" t="s">
        <v>255</v>
      </c>
      <c r="C88" s="27" t="s">
        <v>137</v>
      </c>
      <c r="D88" s="19" t="s">
        <v>146</v>
      </c>
      <c r="E88" s="19" t="s">
        <v>11</v>
      </c>
      <c r="F88" s="24" t="s">
        <v>231</v>
      </c>
      <c r="M88" s="35">
        <v>42947</v>
      </c>
      <c r="N88" s="35">
        <v>43025</v>
      </c>
      <c r="O88" s="20"/>
      <c r="T88" s="47" t="s">
        <v>90</v>
      </c>
      <c r="U88" s="22">
        <v>1</v>
      </c>
    </row>
    <row r="89" spans="1:21" ht="14.65" customHeight="1" x14ac:dyDescent="0.25">
      <c r="A89" s="24" t="s">
        <v>256</v>
      </c>
      <c r="C89" s="27" t="s">
        <v>137</v>
      </c>
      <c r="D89" s="19" t="s">
        <v>146</v>
      </c>
      <c r="E89" s="19" t="s">
        <v>11</v>
      </c>
      <c r="F89" s="24" t="s">
        <v>232</v>
      </c>
      <c r="M89" s="35">
        <v>42947</v>
      </c>
      <c r="N89" s="35">
        <v>43025</v>
      </c>
      <c r="O89" s="20"/>
      <c r="T89" s="47" t="s">
        <v>90</v>
      </c>
      <c r="U89" s="22">
        <v>1</v>
      </c>
    </row>
    <row r="90" spans="1:21" ht="14.65" customHeight="1" x14ac:dyDescent="0.25">
      <c r="A90" s="24" t="s">
        <v>256</v>
      </c>
      <c r="C90" s="27" t="s">
        <v>137</v>
      </c>
      <c r="D90" s="19" t="s">
        <v>146</v>
      </c>
      <c r="E90" s="19" t="s">
        <v>11</v>
      </c>
      <c r="F90" s="24" t="s">
        <v>232</v>
      </c>
      <c r="M90" s="35">
        <v>42947</v>
      </c>
      <c r="N90" s="35">
        <v>43025</v>
      </c>
      <c r="O90" s="20"/>
      <c r="T90" s="47" t="s">
        <v>90</v>
      </c>
      <c r="U90" s="22">
        <v>1</v>
      </c>
    </row>
    <row r="91" spans="1:21" ht="14.65" customHeight="1" x14ac:dyDescent="0.25">
      <c r="A91" s="24" t="s">
        <v>256</v>
      </c>
      <c r="C91" s="27" t="s">
        <v>137</v>
      </c>
      <c r="D91" s="19" t="s">
        <v>146</v>
      </c>
      <c r="E91" s="19" t="s">
        <v>11</v>
      </c>
      <c r="F91" s="24" t="s">
        <v>232</v>
      </c>
      <c r="M91" s="35">
        <v>42947</v>
      </c>
      <c r="N91" s="35">
        <v>43025</v>
      </c>
      <c r="O91" s="20"/>
      <c r="T91" s="47" t="s">
        <v>90</v>
      </c>
      <c r="U91" s="22">
        <v>1</v>
      </c>
    </row>
    <row r="92" spans="1:21" ht="14.65" customHeight="1" x14ac:dyDescent="0.25">
      <c r="A92" s="24" t="s">
        <v>241</v>
      </c>
      <c r="C92" s="27" t="s">
        <v>137</v>
      </c>
      <c r="D92" s="19" t="s">
        <v>146</v>
      </c>
      <c r="E92" s="19" t="s">
        <v>11</v>
      </c>
      <c r="F92" s="24" t="s">
        <v>233</v>
      </c>
      <c r="M92" s="35">
        <v>42947</v>
      </c>
      <c r="N92" s="35">
        <v>43025</v>
      </c>
      <c r="O92" s="20"/>
      <c r="T92" s="47" t="s">
        <v>90</v>
      </c>
      <c r="U92" s="22">
        <v>1</v>
      </c>
    </row>
    <row r="93" spans="1:21" ht="14.65" customHeight="1" x14ac:dyDescent="0.25">
      <c r="A93" s="24" t="s">
        <v>241</v>
      </c>
      <c r="C93" s="27" t="s">
        <v>137</v>
      </c>
      <c r="D93" s="19" t="s">
        <v>146</v>
      </c>
      <c r="E93" s="19" t="s">
        <v>11</v>
      </c>
      <c r="F93" s="24" t="s">
        <v>233</v>
      </c>
      <c r="M93" s="35">
        <v>42947</v>
      </c>
      <c r="N93" s="35">
        <v>43025</v>
      </c>
      <c r="O93" s="20"/>
      <c r="T93" s="47" t="s">
        <v>90</v>
      </c>
      <c r="U93" s="22">
        <v>1</v>
      </c>
    </row>
    <row r="94" spans="1:21" ht="14.65" customHeight="1" x14ac:dyDescent="0.25">
      <c r="A94" s="24" t="s">
        <v>241</v>
      </c>
      <c r="C94" s="27" t="s">
        <v>137</v>
      </c>
      <c r="D94" s="19" t="s">
        <v>146</v>
      </c>
      <c r="E94" s="19" t="s">
        <v>11</v>
      </c>
      <c r="F94" s="24" t="s">
        <v>233</v>
      </c>
      <c r="M94" s="35">
        <v>42947</v>
      </c>
      <c r="N94" s="35">
        <v>43025</v>
      </c>
      <c r="O94" s="20"/>
      <c r="T94" s="47" t="s">
        <v>90</v>
      </c>
      <c r="U94" s="22">
        <v>1</v>
      </c>
    </row>
    <row r="95" spans="1:21" ht="14.65" customHeight="1" x14ac:dyDescent="0.25">
      <c r="A95" s="24" t="s">
        <v>242</v>
      </c>
      <c r="C95" s="27" t="s">
        <v>137</v>
      </c>
      <c r="D95" s="19" t="s">
        <v>146</v>
      </c>
      <c r="E95" s="19" t="s">
        <v>11</v>
      </c>
      <c r="F95" s="24" t="s">
        <v>234</v>
      </c>
      <c r="M95" s="35">
        <v>42947</v>
      </c>
      <c r="N95" s="35">
        <v>43025</v>
      </c>
      <c r="O95" s="20"/>
      <c r="T95" s="47" t="s">
        <v>90</v>
      </c>
      <c r="U95" s="22">
        <v>1</v>
      </c>
    </row>
    <row r="96" spans="1:21" ht="14.65" customHeight="1" x14ac:dyDescent="0.25">
      <c r="A96" s="24" t="s">
        <v>242</v>
      </c>
      <c r="C96" s="27" t="s">
        <v>137</v>
      </c>
      <c r="D96" s="19" t="s">
        <v>146</v>
      </c>
      <c r="E96" s="19" t="s">
        <v>11</v>
      </c>
      <c r="F96" s="24" t="s">
        <v>234</v>
      </c>
      <c r="M96" s="35">
        <v>42947</v>
      </c>
      <c r="N96" s="35">
        <v>43025</v>
      </c>
      <c r="O96" s="20"/>
      <c r="T96" s="47" t="s">
        <v>90</v>
      </c>
      <c r="U96" s="22">
        <v>1</v>
      </c>
    </row>
    <row r="97" spans="1:21" ht="14.65" customHeight="1" x14ac:dyDescent="0.25">
      <c r="A97" s="24" t="s">
        <v>242</v>
      </c>
      <c r="C97" s="27" t="s">
        <v>137</v>
      </c>
      <c r="D97" s="19" t="s">
        <v>146</v>
      </c>
      <c r="E97" s="19" t="s">
        <v>11</v>
      </c>
      <c r="F97" s="24" t="s">
        <v>234</v>
      </c>
      <c r="M97" s="35">
        <v>42947</v>
      </c>
      <c r="N97" s="35">
        <v>43025</v>
      </c>
      <c r="O97" s="20"/>
      <c r="T97" s="47" t="s">
        <v>90</v>
      </c>
      <c r="U97" s="22">
        <v>1</v>
      </c>
    </row>
    <row r="98" spans="1:21" ht="14.65" customHeight="1" x14ac:dyDescent="0.25">
      <c r="A98" s="24" t="s">
        <v>246</v>
      </c>
      <c r="C98" s="27" t="s">
        <v>137</v>
      </c>
      <c r="D98" s="19" t="s">
        <v>146</v>
      </c>
      <c r="E98" s="19" t="s">
        <v>11</v>
      </c>
      <c r="F98" s="24" t="s">
        <v>235</v>
      </c>
      <c r="M98" s="35">
        <v>42947</v>
      </c>
      <c r="N98" s="35">
        <v>43025</v>
      </c>
      <c r="O98" s="20"/>
      <c r="T98" s="47" t="s">
        <v>90</v>
      </c>
      <c r="U98" s="22">
        <v>1</v>
      </c>
    </row>
    <row r="99" spans="1:21" ht="14.65" customHeight="1" x14ac:dyDescent="0.25">
      <c r="A99" s="24" t="s">
        <v>246</v>
      </c>
      <c r="C99" s="27" t="s">
        <v>137</v>
      </c>
      <c r="D99" s="19" t="s">
        <v>146</v>
      </c>
      <c r="E99" s="19" t="s">
        <v>11</v>
      </c>
      <c r="F99" s="24" t="s">
        <v>235</v>
      </c>
      <c r="M99" s="35">
        <v>42947</v>
      </c>
      <c r="N99" s="35">
        <v>43025</v>
      </c>
      <c r="O99" s="20"/>
      <c r="T99" s="47" t="s">
        <v>90</v>
      </c>
      <c r="U99" s="22">
        <v>1</v>
      </c>
    </row>
    <row r="100" spans="1:21" ht="14.65" customHeight="1" x14ac:dyDescent="0.25">
      <c r="A100" s="24" t="s">
        <v>246</v>
      </c>
      <c r="C100" s="27" t="s">
        <v>137</v>
      </c>
      <c r="D100" s="19" t="s">
        <v>146</v>
      </c>
      <c r="E100" s="19" t="s">
        <v>11</v>
      </c>
      <c r="F100" s="24" t="s">
        <v>235</v>
      </c>
      <c r="M100" s="35">
        <v>42947</v>
      </c>
      <c r="N100" s="35">
        <v>43025</v>
      </c>
      <c r="O100" s="20"/>
      <c r="T100" s="47" t="s">
        <v>90</v>
      </c>
      <c r="U100" s="22">
        <v>1</v>
      </c>
    </row>
    <row r="101" spans="1:21" ht="14.65" customHeight="1" x14ac:dyDescent="0.25">
      <c r="A101" s="24" t="s">
        <v>243</v>
      </c>
      <c r="C101" s="27" t="s">
        <v>137</v>
      </c>
      <c r="D101" s="19" t="s">
        <v>146</v>
      </c>
      <c r="E101" s="19" t="s">
        <v>11</v>
      </c>
      <c r="F101" s="24" t="s">
        <v>236</v>
      </c>
      <c r="M101" s="35">
        <v>42947</v>
      </c>
      <c r="N101" s="35">
        <v>43025</v>
      </c>
      <c r="O101" s="20"/>
      <c r="T101" s="47" t="s">
        <v>90</v>
      </c>
      <c r="U101" s="22">
        <v>1</v>
      </c>
    </row>
    <row r="102" spans="1:21" ht="14.65" customHeight="1" x14ac:dyDescent="0.25">
      <c r="A102" s="24" t="s">
        <v>243</v>
      </c>
      <c r="C102" s="27" t="s">
        <v>137</v>
      </c>
      <c r="D102" s="19" t="s">
        <v>146</v>
      </c>
      <c r="E102" s="19" t="s">
        <v>11</v>
      </c>
      <c r="F102" s="24" t="s">
        <v>236</v>
      </c>
      <c r="M102" s="35">
        <v>42947</v>
      </c>
      <c r="N102" s="35">
        <v>43025</v>
      </c>
      <c r="O102" s="20"/>
      <c r="T102" s="47" t="s">
        <v>90</v>
      </c>
      <c r="U102" s="22">
        <v>1</v>
      </c>
    </row>
    <row r="103" spans="1:21" ht="14.65" customHeight="1" x14ac:dyDescent="0.25">
      <c r="A103" s="24" t="s">
        <v>243</v>
      </c>
      <c r="C103" s="27" t="s">
        <v>137</v>
      </c>
      <c r="D103" s="19" t="s">
        <v>146</v>
      </c>
      <c r="E103" s="19" t="s">
        <v>11</v>
      </c>
      <c r="F103" s="24" t="s">
        <v>236</v>
      </c>
      <c r="M103" s="35">
        <v>42947</v>
      </c>
      <c r="N103" s="35">
        <v>43025</v>
      </c>
      <c r="O103" s="20"/>
      <c r="T103" s="47" t="s">
        <v>90</v>
      </c>
      <c r="U103" s="22">
        <v>1</v>
      </c>
    </row>
    <row r="104" spans="1:21" ht="14.65" customHeight="1" x14ac:dyDescent="0.25">
      <c r="A104" s="24" t="s">
        <v>268</v>
      </c>
      <c r="C104" s="27" t="s">
        <v>137</v>
      </c>
      <c r="D104" s="19" t="s">
        <v>146</v>
      </c>
      <c r="E104" s="19" t="s">
        <v>11</v>
      </c>
      <c r="F104" s="24" t="s">
        <v>238</v>
      </c>
      <c r="M104" s="35">
        <v>42947</v>
      </c>
      <c r="N104" s="35">
        <v>43025</v>
      </c>
      <c r="O104" s="20"/>
      <c r="T104" s="47" t="s">
        <v>90</v>
      </c>
      <c r="U104" s="22">
        <v>1</v>
      </c>
    </row>
    <row r="105" spans="1:21" ht="14.65" customHeight="1" x14ac:dyDescent="0.25">
      <c r="A105" s="24" t="s">
        <v>268</v>
      </c>
      <c r="C105" s="27" t="s">
        <v>137</v>
      </c>
      <c r="D105" s="19" t="s">
        <v>146</v>
      </c>
      <c r="E105" s="19" t="s">
        <v>11</v>
      </c>
      <c r="F105" s="24" t="s">
        <v>238</v>
      </c>
      <c r="M105" s="35">
        <v>42947</v>
      </c>
      <c r="N105" s="35">
        <v>43025</v>
      </c>
      <c r="O105" s="20"/>
      <c r="T105" s="47" t="s">
        <v>90</v>
      </c>
      <c r="U105" s="22">
        <v>1</v>
      </c>
    </row>
    <row r="106" spans="1:21" ht="14.65" customHeight="1" x14ac:dyDescent="0.25">
      <c r="A106" s="24" t="s">
        <v>268</v>
      </c>
      <c r="C106" s="27" t="s">
        <v>137</v>
      </c>
      <c r="D106" s="19" t="s">
        <v>146</v>
      </c>
      <c r="E106" s="19" t="s">
        <v>11</v>
      </c>
      <c r="F106" s="24" t="s">
        <v>238</v>
      </c>
      <c r="M106" s="35">
        <v>42947</v>
      </c>
      <c r="N106" s="35">
        <v>43025</v>
      </c>
      <c r="O106" s="20"/>
      <c r="T106" s="47" t="s">
        <v>90</v>
      </c>
      <c r="U106" s="22">
        <v>1</v>
      </c>
    </row>
    <row r="107" spans="1:21" ht="14.65" customHeight="1" x14ac:dyDescent="0.25">
      <c r="A107" s="24" t="s">
        <v>244</v>
      </c>
      <c r="C107" s="27" t="s">
        <v>137</v>
      </c>
      <c r="D107" s="19" t="s">
        <v>146</v>
      </c>
      <c r="E107" s="19" t="s">
        <v>11</v>
      </c>
      <c r="F107" s="24" t="s">
        <v>237</v>
      </c>
      <c r="M107" s="35">
        <v>42947</v>
      </c>
      <c r="N107" s="35">
        <v>43025</v>
      </c>
      <c r="O107" s="20"/>
      <c r="T107" s="47" t="s">
        <v>90</v>
      </c>
      <c r="U107" s="22">
        <v>1</v>
      </c>
    </row>
    <row r="108" spans="1:21" ht="14.65" customHeight="1" x14ac:dyDescent="0.25">
      <c r="A108" s="24" t="s">
        <v>244</v>
      </c>
      <c r="C108" s="27" t="s">
        <v>137</v>
      </c>
      <c r="D108" s="19" t="s">
        <v>146</v>
      </c>
      <c r="E108" s="19" t="s">
        <v>11</v>
      </c>
      <c r="F108" s="24" t="s">
        <v>237</v>
      </c>
      <c r="M108" s="35">
        <v>42947</v>
      </c>
      <c r="N108" s="35">
        <v>43025</v>
      </c>
      <c r="O108" s="20"/>
      <c r="T108" s="47" t="s">
        <v>90</v>
      </c>
      <c r="U108" s="22">
        <v>1</v>
      </c>
    </row>
    <row r="109" spans="1:21" ht="14.65" customHeight="1" x14ac:dyDescent="0.25">
      <c r="A109" s="24" t="s">
        <v>244</v>
      </c>
      <c r="C109" s="27" t="s">
        <v>137</v>
      </c>
      <c r="D109" s="19" t="s">
        <v>146</v>
      </c>
      <c r="E109" s="19" t="s">
        <v>11</v>
      </c>
      <c r="F109" s="24" t="s">
        <v>237</v>
      </c>
      <c r="M109" s="35">
        <v>42947</v>
      </c>
      <c r="N109" s="35">
        <v>43025</v>
      </c>
      <c r="O109" s="20"/>
      <c r="T109" s="47" t="s">
        <v>90</v>
      </c>
      <c r="U109" s="22">
        <v>1</v>
      </c>
    </row>
    <row r="110" spans="1:21" ht="14.65" customHeight="1" x14ac:dyDescent="0.25">
      <c r="A110" s="51" t="s">
        <v>266</v>
      </c>
      <c r="C110" s="27" t="s">
        <v>137</v>
      </c>
      <c r="D110" s="19" t="s">
        <v>146</v>
      </c>
      <c r="E110" s="19" t="s">
        <v>11</v>
      </c>
      <c r="F110" s="24" t="s">
        <v>267</v>
      </c>
      <c r="M110" s="35">
        <v>42947</v>
      </c>
      <c r="N110" s="35">
        <v>43025</v>
      </c>
      <c r="O110" s="20"/>
      <c r="T110" s="47" t="s">
        <v>90</v>
      </c>
      <c r="U110" s="22">
        <v>1</v>
      </c>
    </row>
    <row r="111" spans="1:21" ht="14.65" customHeight="1" x14ac:dyDescent="0.25">
      <c r="A111" s="51" t="s">
        <v>266</v>
      </c>
      <c r="C111" s="27" t="s">
        <v>137</v>
      </c>
      <c r="D111" s="19" t="s">
        <v>146</v>
      </c>
      <c r="E111" s="19" t="s">
        <v>11</v>
      </c>
      <c r="F111" s="24" t="s">
        <v>267</v>
      </c>
      <c r="M111" s="35">
        <v>42947</v>
      </c>
      <c r="N111" s="35">
        <v>43025</v>
      </c>
      <c r="O111" s="20"/>
      <c r="T111" s="47" t="s">
        <v>90</v>
      </c>
      <c r="U111" s="22">
        <v>1</v>
      </c>
    </row>
    <row r="112" spans="1:21" ht="14.65" customHeight="1" x14ac:dyDescent="0.25">
      <c r="A112" s="51" t="s">
        <v>266</v>
      </c>
      <c r="C112" s="27" t="s">
        <v>137</v>
      </c>
      <c r="D112" s="19" t="s">
        <v>146</v>
      </c>
      <c r="E112" s="19" t="s">
        <v>11</v>
      </c>
      <c r="F112" s="24" t="s">
        <v>267</v>
      </c>
      <c r="M112" s="35">
        <v>42947</v>
      </c>
      <c r="N112" s="35">
        <v>43025</v>
      </c>
      <c r="O112" s="20"/>
      <c r="T112" s="47" t="s">
        <v>90</v>
      </c>
      <c r="U112" s="22">
        <v>1</v>
      </c>
    </row>
    <row r="113" spans="1:21" ht="14.65" customHeight="1" x14ac:dyDescent="0.25">
      <c r="A113" s="51" t="s">
        <v>269</v>
      </c>
      <c r="C113" s="27" t="s">
        <v>137</v>
      </c>
      <c r="D113" s="19" t="s">
        <v>146</v>
      </c>
      <c r="E113" s="19" t="s">
        <v>11</v>
      </c>
      <c r="F113" s="24" t="s">
        <v>259</v>
      </c>
      <c r="M113" s="35">
        <v>42947</v>
      </c>
      <c r="N113" s="35">
        <v>43025</v>
      </c>
      <c r="O113" s="20"/>
      <c r="T113" s="47" t="s">
        <v>90</v>
      </c>
      <c r="U113" s="22">
        <v>1</v>
      </c>
    </row>
    <row r="114" spans="1:21" ht="14.65" customHeight="1" x14ac:dyDescent="0.25">
      <c r="A114" s="51" t="s">
        <v>269</v>
      </c>
      <c r="C114" s="27" t="s">
        <v>137</v>
      </c>
      <c r="D114" s="19" t="s">
        <v>146</v>
      </c>
      <c r="E114" s="19" t="s">
        <v>11</v>
      </c>
      <c r="F114" s="24" t="s">
        <v>259</v>
      </c>
      <c r="M114" s="35">
        <v>42947</v>
      </c>
      <c r="N114" s="35">
        <v>43025</v>
      </c>
      <c r="O114" s="20"/>
      <c r="T114" s="47" t="s">
        <v>90</v>
      </c>
      <c r="U114" s="22">
        <v>1</v>
      </c>
    </row>
    <row r="115" spans="1:21" ht="14.65" customHeight="1" x14ac:dyDescent="0.25">
      <c r="A115" s="51" t="s">
        <v>269</v>
      </c>
      <c r="C115" s="27" t="s">
        <v>137</v>
      </c>
      <c r="D115" s="19" t="s">
        <v>146</v>
      </c>
      <c r="E115" s="19" t="s">
        <v>11</v>
      </c>
      <c r="F115" s="24" t="s">
        <v>259</v>
      </c>
      <c r="M115" s="35">
        <v>42947</v>
      </c>
      <c r="N115" s="35">
        <v>43025</v>
      </c>
      <c r="O115" s="20"/>
      <c r="T115" s="47" t="s">
        <v>90</v>
      </c>
      <c r="U115" s="22">
        <v>1</v>
      </c>
    </row>
    <row r="116" spans="1:21" ht="14.65" customHeight="1" x14ac:dyDescent="0.25">
      <c r="A116" s="51" t="s">
        <v>264</v>
      </c>
      <c r="C116" s="27" t="s">
        <v>137</v>
      </c>
      <c r="D116" s="19" t="s">
        <v>146</v>
      </c>
      <c r="E116" s="19" t="s">
        <v>11</v>
      </c>
      <c r="F116" s="24" t="s">
        <v>257</v>
      </c>
      <c r="M116" s="35">
        <v>42947</v>
      </c>
      <c r="N116" s="35">
        <v>43025</v>
      </c>
      <c r="O116" s="20"/>
      <c r="T116" s="47" t="s">
        <v>90</v>
      </c>
      <c r="U116" s="22">
        <v>1</v>
      </c>
    </row>
    <row r="117" spans="1:21" ht="14.65" customHeight="1" x14ac:dyDescent="0.25">
      <c r="A117" s="51" t="s">
        <v>264</v>
      </c>
      <c r="C117" s="27" t="s">
        <v>137</v>
      </c>
      <c r="D117" s="19" t="s">
        <v>146</v>
      </c>
      <c r="E117" s="19" t="s">
        <v>11</v>
      </c>
      <c r="F117" s="24" t="s">
        <v>257</v>
      </c>
      <c r="M117" s="35">
        <v>42947</v>
      </c>
      <c r="N117" s="35">
        <v>43025</v>
      </c>
      <c r="O117" s="20"/>
      <c r="T117" s="47" t="s">
        <v>90</v>
      </c>
      <c r="U117" s="22">
        <v>1</v>
      </c>
    </row>
    <row r="118" spans="1:21" ht="14.65" customHeight="1" x14ac:dyDescent="0.25">
      <c r="A118" s="51" t="s">
        <v>264</v>
      </c>
      <c r="C118" s="27" t="s">
        <v>137</v>
      </c>
      <c r="D118" s="19" t="s">
        <v>146</v>
      </c>
      <c r="E118" s="19" t="s">
        <v>11</v>
      </c>
      <c r="F118" s="24" t="s">
        <v>257</v>
      </c>
      <c r="M118" s="35">
        <v>42947</v>
      </c>
      <c r="N118" s="35">
        <v>43025</v>
      </c>
      <c r="O118" s="20"/>
      <c r="T118" s="47" t="s">
        <v>90</v>
      </c>
      <c r="U118" s="22">
        <v>1</v>
      </c>
    </row>
    <row r="119" spans="1:21" ht="14.65" customHeight="1" x14ac:dyDescent="0.25">
      <c r="A119" s="51" t="s">
        <v>265</v>
      </c>
      <c r="C119" s="27" t="s">
        <v>137</v>
      </c>
      <c r="D119" s="19" t="s">
        <v>146</v>
      </c>
      <c r="E119" s="19" t="s">
        <v>11</v>
      </c>
      <c r="F119" s="24" t="s">
        <v>258</v>
      </c>
      <c r="M119" s="35">
        <v>42947</v>
      </c>
      <c r="N119" s="35">
        <v>43025</v>
      </c>
      <c r="O119" s="20"/>
      <c r="T119" s="47" t="s">
        <v>90</v>
      </c>
      <c r="U119" s="22">
        <v>1</v>
      </c>
    </row>
    <row r="120" spans="1:21" ht="14.65" customHeight="1" x14ac:dyDescent="0.25">
      <c r="A120" s="51" t="s">
        <v>265</v>
      </c>
      <c r="C120" s="27" t="s">
        <v>137</v>
      </c>
      <c r="D120" s="19" t="s">
        <v>146</v>
      </c>
      <c r="E120" s="19" t="s">
        <v>11</v>
      </c>
      <c r="F120" s="24" t="s">
        <v>258</v>
      </c>
      <c r="M120" s="35">
        <v>42947</v>
      </c>
      <c r="N120" s="35">
        <v>43025</v>
      </c>
      <c r="O120" s="20"/>
      <c r="T120" s="47" t="s">
        <v>90</v>
      </c>
      <c r="U120" s="22">
        <v>1</v>
      </c>
    </row>
    <row r="121" spans="1:21" ht="14.65" customHeight="1" x14ac:dyDescent="0.25">
      <c r="A121" s="51" t="s">
        <v>265</v>
      </c>
      <c r="C121" s="27" t="s">
        <v>137</v>
      </c>
      <c r="D121" s="19" t="s">
        <v>146</v>
      </c>
      <c r="E121" s="19" t="s">
        <v>11</v>
      </c>
      <c r="F121" s="24" t="s">
        <v>258</v>
      </c>
      <c r="M121" s="35">
        <v>42947</v>
      </c>
      <c r="N121" s="35">
        <v>43025</v>
      </c>
      <c r="O121" s="20"/>
      <c r="T121" s="47" t="s">
        <v>90</v>
      </c>
      <c r="U121" s="2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115" zoomScaleNormal="115" workbookViewId="0">
      <selection activeCell="A2" sqref="A2:XFD6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</row>
    <row r="2" spans="1:1025" s="9" customFormat="1" x14ac:dyDescent="0.25">
      <c r="A2" s="5" t="s">
        <v>23</v>
      </c>
      <c r="B2" s="5">
        <v>1</v>
      </c>
      <c r="C2" s="5"/>
      <c r="D2" s="5"/>
      <c r="E2" s="5"/>
      <c r="F2" s="5"/>
      <c r="G2" s="5"/>
      <c r="H2" s="5"/>
      <c r="I2" s="5">
        <v>16.7</v>
      </c>
      <c r="J2" s="5"/>
      <c r="K2" s="5">
        <v>51.3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9" customFormat="1" x14ac:dyDescent="0.25">
      <c r="A3" s="5" t="s">
        <v>24</v>
      </c>
      <c r="B3" s="5">
        <v>2</v>
      </c>
      <c r="C3" s="5"/>
      <c r="D3" s="5"/>
      <c r="E3" s="5"/>
      <c r="F3" s="5"/>
      <c r="G3" s="5"/>
      <c r="H3" s="5"/>
      <c r="I3" s="5">
        <v>12.8</v>
      </c>
      <c r="J3" s="5"/>
      <c r="K3" s="5">
        <v>62.2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9" customFormat="1" x14ac:dyDescent="0.25">
      <c r="A4" s="5" t="s">
        <v>25</v>
      </c>
      <c r="B4" s="5">
        <v>3</v>
      </c>
      <c r="C4" s="5"/>
      <c r="D4" s="5"/>
      <c r="E4" s="5"/>
      <c r="F4" s="5"/>
      <c r="G4" s="5"/>
      <c r="H4" s="5"/>
      <c r="I4" s="5">
        <v>3.3</v>
      </c>
      <c r="J4" s="5"/>
      <c r="K4" s="5">
        <v>72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9" customFormat="1" x14ac:dyDescent="0.25">
      <c r="A5" s="5" t="s">
        <v>26</v>
      </c>
      <c r="B5" s="5">
        <v>4</v>
      </c>
      <c r="C5" s="5"/>
      <c r="D5" s="5"/>
      <c r="E5" s="5"/>
      <c r="F5" s="5"/>
      <c r="G5" s="5"/>
      <c r="H5" s="5"/>
      <c r="I5" s="5">
        <v>3.2</v>
      </c>
      <c r="J5" s="5"/>
      <c r="K5" s="5">
        <v>73.5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9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A4" sqref="A4"/>
    </sheetView>
  </sheetViews>
  <sheetFormatPr baseColWidth="10" defaultColWidth="9.28515625" defaultRowHeight="15" x14ac:dyDescent="0.25"/>
  <cols>
    <col min="1" max="1" width="22.5703125" style="2" customWidth="1"/>
    <col min="2" max="2" width="13.85546875" style="2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27</v>
      </c>
      <c r="B1" s="2" t="s">
        <v>57</v>
      </c>
      <c r="C1" s="2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2" t="s">
        <v>22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12</v>
      </c>
      <c r="P1" s="2" t="s">
        <v>39</v>
      </c>
      <c r="Q1" s="2" t="s">
        <v>40</v>
      </c>
      <c r="R1" s="2" t="s">
        <v>41</v>
      </c>
    </row>
    <row r="2" spans="1:18" x14ac:dyDescent="0.25">
      <c r="A2" s="2" t="s">
        <v>138</v>
      </c>
      <c r="B2" s="2" t="s">
        <v>58</v>
      </c>
      <c r="C2" s="2" t="s">
        <v>42</v>
      </c>
      <c r="D2" s="3" t="s">
        <v>137</v>
      </c>
      <c r="E2" s="8">
        <v>43.531782</v>
      </c>
      <c r="F2" s="11">
        <v>1.5010859999999999</v>
      </c>
      <c r="G2" s="9" t="s">
        <v>65</v>
      </c>
      <c r="H2" s="8">
        <v>259</v>
      </c>
      <c r="I2" s="8">
        <v>305</v>
      </c>
      <c r="J2" s="8"/>
      <c r="K2" s="8">
        <v>0.41</v>
      </c>
      <c r="L2" s="8">
        <v>0.2</v>
      </c>
      <c r="M2" s="8">
        <v>0.39</v>
      </c>
      <c r="N2" s="8">
        <v>7</v>
      </c>
      <c r="O2" s="8"/>
      <c r="P2" s="8"/>
      <c r="Q2" s="8">
        <v>36</v>
      </c>
      <c r="R2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plant</vt:lpstr>
      <vt:lpstr>plot</vt:lpstr>
      <vt:lpstr>plot_global</vt:lpstr>
      <vt:lpstr>crop_global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2021-04-28T17:56:29Z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