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0490" windowHeight="7230" tabRatio="783" activeTab="10"/>
  </bookViews>
  <sheets>
    <sheet name="plant" sheetId="10" r:id="rId1"/>
    <sheet name="plot" sheetId="1" r:id="rId2"/>
    <sheet name="plot_global" sheetId="2" r:id="rId3"/>
    <sheet name="index" sheetId="3" r:id="rId4"/>
    <sheet name="crop" sheetId="12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3">index!$A$1:$C$148</definedName>
    <definedName name="_xlnm._FilterDatabase" localSheetId="5" hidden="1">itk!$A$1:$AMO$1</definedName>
    <definedName name="_xlnm._FilterDatabase" localSheetId="1" hidden="1">plot!$A$1:$AJK$5</definedName>
    <definedName name="_xlnm._FilterDatabase" localSheetId="2" hidden="1">plot_global!$F$1:$O$103</definedName>
  </definedNames>
  <calcPr calcId="162913"/>
</workbook>
</file>

<file path=xl/calcChain.xml><?xml version="1.0" encoding="utf-8"?>
<calcChain xmlns="http://schemas.openxmlformats.org/spreadsheetml/2006/main">
  <c r="AG21" i="1" l="1"/>
  <c r="AG23" i="1"/>
  <c r="AG24" i="1"/>
  <c r="AG2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2" i="1"/>
  <c r="AE24" i="1"/>
  <c r="AE21" i="1"/>
  <c r="AE23" i="1"/>
  <c r="AE2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AC24" i="1" l="1"/>
  <c r="AC23" i="1"/>
  <c r="AA24" i="1"/>
  <c r="AA23" i="1"/>
  <c r="AA21" i="1"/>
  <c r="AA20" i="1"/>
  <c r="Y20" i="1"/>
  <c r="AC20" i="1" s="1"/>
  <c r="Y24" i="1"/>
  <c r="Y23" i="1"/>
  <c r="Y21" i="1"/>
  <c r="AC21" i="1" s="1"/>
  <c r="O24" i="1"/>
  <c r="O23" i="1"/>
  <c r="O21" i="1"/>
  <c r="O20" i="1"/>
  <c r="I23" i="1"/>
  <c r="I24" i="1"/>
  <c r="I21" i="1"/>
  <c r="I20" i="1"/>
  <c r="X15" i="1"/>
  <c r="AB15" i="1" s="1"/>
  <c r="AB2" i="1"/>
  <c r="Z3" i="1"/>
  <c r="Z4" i="1"/>
  <c r="AB4" i="1" s="1"/>
  <c r="Z5" i="1"/>
  <c r="AB5" i="1" s="1"/>
  <c r="Z6" i="1"/>
  <c r="AB6" i="1" s="1"/>
  <c r="Z7" i="1"/>
  <c r="Z8" i="1"/>
  <c r="Z9" i="1"/>
  <c r="Z10" i="1"/>
  <c r="AB10" i="1" s="1"/>
  <c r="Z11" i="1"/>
  <c r="Z12" i="1"/>
  <c r="AB12" i="1" s="1"/>
  <c r="Z13" i="1"/>
  <c r="AB13" i="1" s="1"/>
  <c r="Z14" i="1"/>
  <c r="AB14" i="1" s="1"/>
  <c r="Z15" i="1"/>
  <c r="Z16" i="1"/>
  <c r="Z17" i="1"/>
  <c r="X3" i="1"/>
  <c r="AB3" i="1" s="1"/>
  <c r="X4" i="1"/>
  <c r="X5" i="1"/>
  <c r="X6" i="1"/>
  <c r="X7" i="1"/>
  <c r="AB7" i="1" s="1"/>
  <c r="X8" i="1"/>
  <c r="AB8" i="1" s="1"/>
  <c r="X9" i="1"/>
  <c r="AB9" i="1" s="1"/>
  <c r="X10" i="1"/>
  <c r="X11" i="1"/>
  <c r="AB11" i="1" s="1"/>
  <c r="X12" i="1"/>
  <c r="X13" i="1"/>
  <c r="X14" i="1"/>
  <c r="X16" i="1"/>
  <c r="AB16" i="1" s="1"/>
  <c r="X17" i="1"/>
  <c r="AB17" i="1" s="1"/>
  <c r="Z2" i="1"/>
  <c r="X2" i="1"/>
  <c r="R8" i="1" l="1"/>
  <c r="R9" i="1"/>
  <c r="R16" i="1"/>
  <c r="R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N3" i="1"/>
  <c r="R3" i="1" s="1"/>
  <c r="N4" i="1"/>
  <c r="R4" i="1" s="1"/>
  <c r="N5" i="1"/>
  <c r="R5" i="1" s="1"/>
  <c r="N6" i="1"/>
  <c r="R6" i="1" s="1"/>
  <c r="N7" i="1"/>
  <c r="R7" i="1" s="1"/>
  <c r="N8" i="1"/>
  <c r="N9" i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N17" i="1"/>
  <c r="P2" i="1"/>
  <c r="N2" i="1"/>
  <c r="R2" i="1" s="1"/>
  <c r="H6" i="1"/>
  <c r="H7" i="1"/>
  <c r="H8" i="1"/>
  <c r="H9" i="1"/>
  <c r="H10" i="1"/>
  <c r="H11" i="1"/>
  <c r="H12" i="1"/>
  <c r="H13" i="1"/>
  <c r="H14" i="1"/>
  <c r="H15" i="1"/>
  <c r="H16" i="1"/>
  <c r="H17" i="1"/>
  <c r="H3" i="1" l="1"/>
  <c r="H4" i="1"/>
  <c r="H5" i="1"/>
  <c r="H2" i="1"/>
</calcChain>
</file>

<file path=xl/sharedStrings.xml><?xml version="1.0" encoding="utf-8"?>
<sst xmlns="http://schemas.openxmlformats.org/spreadsheetml/2006/main" count="655" uniqueCount="168">
  <si>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</si>
  <si>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</si>
  <si>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</si>
  <si>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</si>
  <si>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</si>
  <si>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</si>
  <si>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</si>
  <si>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</si>
  <si>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</si>
  <si>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</si>
  <si>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</si>
  <si>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</si>
  <si>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</si>
  <si>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</si>
  <si>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</si>
  <si>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</si>
  <si>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</si>
  <si>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</si>
  <si>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</si>
  <si>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</si>
  <si>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</si>
  <si>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</si>
  <si>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</si>
  <si>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</si>
  <si>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</si>
  <si>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</si>
  <si>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</si>
  <si>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</si>
  <si>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</si>
  <si>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</si>
  <si>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</si>
  <si>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</si>
  <si>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</si>
  <si>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</si>
  <si>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</si>
  <si>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</si>
  <si>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</si>
  <si>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</si>
  <si>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</si>
  <si>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</si>
  <si>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</si>
  <si>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</si>
  <si>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</si>
  <si>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</si>
  <si>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</si>
  <si>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</si>
  <si>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</si>
  <si>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</si>
  <si>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</si>
  <si>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</si>
  <si>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</si>
  <si>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</si>
  <si>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</si>
  <si>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</si>
  <si>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</si>
  <si>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</si>
  <si>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</si>
  <si>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</si>
  <si>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</si>
  <si>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</si>
  <si>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</si>
  <si>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</si>
  <si>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</si>
  <si>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</si>
  <si>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</si>
  <si>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</si>
  <si>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H2_Lg0_R3_SN</t>
  </si>
  <si>
    <t>Previous crop</t>
  </si>
  <si>
    <t>Subsequent crop</t>
  </si>
  <si>
    <t>sunflower</t>
  </si>
  <si>
    <t>sorghum</t>
  </si>
  <si>
    <t>biomass_shoot.2010-12-02</t>
  </si>
  <si>
    <t>biomass_shoot.2010-12-06</t>
  </si>
  <si>
    <t>biomass_root.2010-12-02</t>
  </si>
  <si>
    <t>biomass_root.2010-12-06</t>
  </si>
  <si>
    <t>biomass_shoot_root.2010-12-02</t>
  </si>
  <si>
    <t>biomass_shoot_root.2010-12-06</t>
  </si>
  <si>
    <t>nitrogen_shoot.2010-12-02</t>
  </si>
  <si>
    <t>nitrogen_shoot.2010-12-06</t>
  </si>
  <si>
    <t>nitrogen_root.2010-12-02</t>
  </si>
  <si>
    <t>nitrogen_root.2010-12-06</t>
  </si>
  <si>
    <t>phacelia_tanacetifolia</t>
  </si>
  <si>
    <t>hydrophyllaceae</t>
  </si>
  <si>
    <t>purple_vetch</t>
  </si>
  <si>
    <t>carbon_shoot.2010-12-02</t>
  </si>
  <si>
    <t>carbon_shoot.2010-12-06</t>
  </si>
  <si>
    <t>carbon_root.2010-12-02</t>
  </si>
  <si>
    <t>carbon_root.2010-12-06</t>
  </si>
  <si>
    <t>carbon_fix_shoot.2010-12-02</t>
  </si>
  <si>
    <t>carbon_fix_shoot.2010-12-06</t>
  </si>
  <si>
    <t>carbon_fix_root.2010-12-02</t>
  </si>
  <si>
    <t>carbon_fix_root.2010-12-06</t>
  </si>
  <si>
    <t>carbon_fix_shoot_root.2010-12-02</t>
  </si>
  <si>
    <t>carbon_fix_shoot_root.2010-12-06</t>
  </si>
  <si>
    <t xml:space="preserve">avena_strigosa    </t>
  </si>
  <si>
    <t>black_oat</t>
  </si>
  <si>
    <t>egyptian_clover</t>
  </si>
  <si>
    <t>clover</t>
  </si>
  <si>
    <t>phacelia</t>
  </si>
  <si>
    <t>trifolium_alexandrinum</t>
  </si>
  <si>
    <t>ascot</t>
  </si>
  <si>
    <t>miriam</t>
  </si>
  <si>
    <t>F2_Lg0_R2_SC_TA_miriam</t>
  </si>
  <si>
    <t>D2_Lg1_R2_SC_WM_ascot</t>
  </si>
  <si>
    <t>E1_Lg2_R2_SC_WM_ascot</t>
  </si>
  <si>
    <t>G1_Lg2_R3_SC_WM_ascot</t>
  </si>
  <si>
    <t>MicMac-Design2010_AGIR</t>
  </si>
  <si>
    <t>Lg0</t>
  </si>
  <si>
    <t>Lg1</t>
  </si>
  <si>
    <t>Lg2</t>
  </si>
  <si>
    <t>oat_phacelia</t>
  </si>
  <si>
    <t xml:space="preserve">vicia_benghalensis </t>
  </si>
  <si>
    <t>I1_Lg1_R3_SC_AS_142A</t>
  </si>
  <si>
    <t>142A</t>
  </si>
  <si>
    <t>nitrogen_abs_fix_root.2010-12-06</t>
  </si>
  <si>
    <t>nitrogen_abs_fix_shoot_root.2010-12-02</t>
  </si>
  <si>
    <t>nitrogen_abs_fix_shoot_root.2010-12-06</t>
  </si>
  <si>
    <t>nitrogen_abs_fix_fix_root.2010-12-02</t>
  </si>
  <si>
    <t>code</t>
  </si>
  <si>
    <t>WM</t>
  </si>
  <si>
    <t>AS</t>
  </si>
  <si>
    <t>PV</t>
  </si>
  <si>
    <t>TA</t>
  </si>
  <si>
    <t>PH</t>
  </si>
  <si>
    <t>density_level_1</t>
  </si>
  <si>
    <t>nitrogen_abs_fix_shoot.2010-12-02</t>
  </si>
  <si>
    <t>nitrogen_abs_fix_shoot.2010-12-06</t>
  </si>
  <si>
    <t>soybean_sunflower</t>
  </si>
  <si>
    <t>durum_wheat</t>
  </si>
  <si>
    <t>triticale_faba bean</t>
  </si>
  <si>
    <t>winter_fababean</t>
  </si>
  <si>
    <t>durum_wheat-winter_pea</t>
  </si>
  <si>
    <t>A1</t>
  </si>
  <si>
    <t>B2</t>
  </si>
  <si>
    <t>C1</t>
  </si>
  <si>
    <t>D2</t>
  </si>
  <si>
    <t>E1</t>
  </si>
  <si>
    <t>F2</t>
  </si>
  <si>
    <t>G1</t>
  </si>
  <si>
    <t>H2</t>
  </si>
  <si>
    <t>I1</t>
  </si>
  <si>
    <t>interrow</t>
  </si>
  <si>
    <t>mixture_design</t>
  </si>
  <si>
    <t>vetch</t>
  </si>
  <si>
    <t>vetch_phacelia</t>
  </si>
  <si>
    <t>oat_vetch</t>
  </si>
  <si>
    <t>plot_wid</t>
  </si>
  <si>
    <t>N0</t>
  </si>
  <si>
    <t>I0</t>
  </si>
  <si>
    <t>no</t>
  </si>
  <si>
    <t>bingo</t>
  </si>
  <si>
    <t>B2_Lg1_R1_IC_AS_142A_bingo</t>
  </si>
  <si>
    <t>B2_Lg1_R1_IC_PV_142A_bingo</t>
  </si>
  <si>
    <t>142A_bingo</t>
  </si>
  <si>
    <t>carbon_nitrogen_shoot.2010-12-02</t>
  </si>
  <si>
    <t>carbon_nitrogen_shoot.2010-12-06</t>
  </si>
  <si>
    <t>carbon_nitrogen_root.2010-12-02</t>
  </si>
  <si>
    <t>carbon_nitrogen_root.2010-12-06</t>
  </si>
  <si>
    <t>winter_pea</t>
  </si>
  <si>
    <t>spring_pea</t>
  </si>
  <si>
    <t>soybean</t>
  </si>
  <si>
    <t>BBCH_55</t>
  </si>
  <si>
    <t>A1_Lg0_R1_IC_PV_bingo_phacelia</t>
  </si>
  <si>
    <t>A1_Lg0_R1_IC_PH_bingo_phacelia</t>
  </si>
  <si>
    <t>C1_Lg2_R1_IC_AS_142A_phacelia</t>
  </si>
  <si>
    <t>C1_Lg2_R1_IC_PH_142A_phacelia</t>
  </si>
  <si>
    <t>bingo_phacelia</t>
  </si>
  <si>
    <t>142A_phacelia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</si>
</sst>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2" fontId="1" fillId="0" borderId="0" xfId="0" applyNumberFormat="1" applyFont="1" applyFill="1" applyBorder="1"/>
    <xf numFmtId="0" fontId="5" fillId="0" borderId="0" xfId="0" applyFont="1"/>
    <xf numFmtId="2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0" fontId="1" fillId="0" borderId="0" xfId="0" applyFont="1" applyBorder="1"/>
    <xf numFmtId="0" fontId="2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0" applyFont="1" applyBorder="1" applyAlignment="1">
      <alignment horizontal="left" vertical="center" wrapText="1"/>
    </xf>
    <xf numFmtId="165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14" fontId="2" fillId="0" borderId="0" xfId="0" quotePrefix="1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"/>
  <sheetViews>
    <sheetView zoomScaleNormal="100" workbookViewId="0">
      <selection activeCell="C6" sqref="C6"/>
    </sheetView>
  </sheetViews>
  <sheetFormatPr baseColWidth="10" defaultColWidth="55.7109375" defaultRowHeight="15" x14ac:dyDescent="0.25"/>
  <cols>
    <col min="1" max="2" width="55.7109375" style="15"/>
    <col min="3" max="5" width="55.7109375" style="16"/>
    <col min="6" max="6" width="55.7109375" style="18"/>
    <col min="7" max="246" width="55.7109375" style="17"/>
    <col min="247" max="16384" width="55.7109375" style="18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="115" zoomScaleNormal="115" workbookViewId="0">
      <selection activeCell="A12" sqref="A12:B13"/>
    </sheetView>
  </sheetViews>
  <sheetFormatPr baseColWidth="10" defaultColWidth="9.28515625" defaultRowHeight="15" x14ac:dyDescent="0.25"/>
  <cols>
    <col min="1" max="1" width="14.5703125" style="26" bestFit="1" customWidth="1"/>
    <col min="2" max="2" width="8.7109375" style="26" bestFit="1" customWidth="1"/>
    <col min="3" max="3" width="8.5703125" style="19" bestFit="1" customWidth="1"/>
    <col min="4" max="4" width="10.140625" style="19" bestFit="1" customWidth="1"/>
    <col min="5" max="5" width="12.85546875" style="26" customWidth="1"/>
    <col min="6" max="1016" width="10.7109375" style="25" customWidth="1"/>
    <col min="1017" max="16384" width="9.28515625" style="25"/>
  </cols>
  <sheetData>
    <row r="1" spans="1:5" x14ac:dyDescent="0.25">
      <c r="A1" s="26" t="s">
        <v>5</v>
      </c>
      <c r="B1" s="26" t="s">
        <v>1</v>
      </c>
      <c r="C1" s="19" t="s">
        <v>45</v>
      </c>
      <c r="D1" s="19" t="s">
        <v>46</v>
      </c>
      <c r="E1" s="26" t="s">
        <v>9</v>
      </c>
    </row>
    <row r="2" spans="1:5" x14ac:dyDescent="0.25">
      <c r="A2" s="25" t="s">
        <v>143</v>
      </c>
      <c r="B2" s="25" t="s">
        <v>150</v>
      </c>
      <c r="E2" s="31">
        <v>40514</v>
      </c>
    </row>
    <row r="3" spans="1:5" x14ac:dyDescent="0.25">
      <c r="A3" s="35" t="s">
        <v>143</v>
      </c>
      <c r="B3" s="24" t="s">
        <v>150</v>
      </c>
      <c r="E3" s="31">
        <v>40514</v>
      </c>
    </row>
    <row r="4" spans="1:5" x14ac:dyDescent="0.25">
      <c r="A4" s="35" t="s">
        <v>98</v>
      </c>
      <c r="B4" s="35" t="s">
        <v>98</v>
      </c>
      <c r="E4" s="31">
        <v>40514</v>
      </c>
    </row>
    <row r="5" spans="1:5" x14ac:dyDescent="0.25">
      <c r="A5" s="35" t="s">
        <v>98</v>
      </c>
      <c r="B5" s="35" t="s">
        <v>98</v>
      </c>
      <c r="E5" s="31">
        <v>40514</v>
      </c>
    </row>
    <row r="6" spans="1:5" x14ac:dyDescent="0.25">
      <c r="A6" s="35" t="s">
        <v>62</v>
      </c>
      <c r="B6" s="24" t="s">
        <v>113</v>
      </c>
      <c r="E6" s="31">
        <v>40514</v>
      </c>
    </row>
    <row r="7" spans="1:5" x14ac:dyDescent="0.25">
      <c r="A7" s="35" t="s">
        <v>62</v>
      </c>
      <c r="B7" s="24" t="s">
        <v>113</v>
      </c>
      <c r="E7" s="31">
        <v>40514</v>
      </c>
    </row>
    <row r="8" spans="1:5" x14ac:dyDescent="0.25">
      <c r="A8" s="35" t="s">
        <v>143</v>
      </c>
      <c r="B8" s="24" t="s">
        <v>150</v>
      </c>
      <c r="E8" s="31">
        <v>40514</v>
      </c>
    </row>
    <row r="9" spans="1:5" x14ac:dyDescent="0.25">
      <c r="A9" s="25" t="s">
        <v>143</v>
      </c>
      <c r="B9" s="24" t="s">
        <v>150</v>
      </c>
      <c r="E9" s="31">
        <v>40514</v>
      </c>
    </row>
    <row r="10" spans="1:5" x14ac:dyDescent="0.25">
      <c r="A10" s="35" t="s">
        <v>62</v>
      </c>
      <c r="B10" s="24" t="s">
        <v>113</v>
      </c>
      <c r="E10" s="31">
        <v>40514</v>
      </c>
    </row>
    <row r="11" spans="1:5" x14ac:dyDescent="0.25">
      <c r="A11" s="25" t="s">
        <v>62</v>
      </c>
      <c r="B11" s="35" t="s">
        <v>113</v>
      </c>
      <c r="E11" s="31">
        <v>40514</v>
      </c>
    </row>
    <row r="12" spans="1:5" x14ac:dyDescent="0.25">
      <c r="A12" s="25" t="s">
        <v>98</v>
      </c>
      <c r="B12" s="25" t="s">
        <v>98</v>
      </c>
      <c r="E12" s="31">
        <v>40514</v>
      </c>
    </row>
    <row r="13" spans="1:5" x14ac:dyDescent="0.25">
      <c r="A13" s="35" t="s">
        <v>98</v>
      </c>
      <c r="B13" s="35" t="s">
        <v>98</v>
      </c>
      <c r="E13" s="31">
        <v>40514</v>
      </c>
    </row>
    <row r="14" spans="1:5" x14ac:dyDescent="0.25">
      <c r="A14" s="35" t="s">
        <v>63</v>
      </c>
      <c r="B14" s="24" t="s">
        <v>100</v>
      </c>
      <c r="C14" s="19" t="s">
        <v>161</v>
      </c>
      <c r="D14" s="19">
        <v>55</v>
      </c>
      <c r="E14" s="31">
        <v>40514</v>
      </c>
    </row>
    <row r="15" spans="1:5" x14ac:dyDescent="0.25">
      <c r="A15" s="35" t="s">
        <v>63</v>
      </c>
      <c r="B15" s="24" t="s">
        <v>100</v>
      </c>
      <c r="C15" s="19" t="s">
        <v>161</v>
      </c>
      <c r="D15" s="19">
        <v>55</v>
      </c>
      <c r="E15" s="31">
        <v>40514</v>
      </c>
    </row>
    <row r="16" spans="1:5" x14ac:dyDescent="0.25">
      <c r="A16" s="35" t="s">
        <v>63</v>
      </c>
      <c r="B16" s="24" t="s">
        <v>100</v>
      </c>
      <c r="C16" s="19" t="s">
        <v>161</v>
      </c>
      <c r="D16" s="19">
        <v>55</v>
      </c>
      <c r="E16" s="31">
        <v>40514</v>
      </c>
    </row>
    <row r="17" spans="1:5" x14ac:dyDescent="0.25">
      <c r="A17" s="35" t="s">
        <v>63</v>
      </c>
      <c r="B17" s="24" t="s">
        <v>100</v>
      </c>
      <c r="C17" s="19" t="s">
        <v>161</v>
      </c>
      <c r="D17" s="19">
        <v>55</v>
      </c>
      <c r="E17" s="31">
        <v>40514</v>
      </c>
    </row>
    <row r="18" spans="1:5" x14ac:dyDescent="0.25">
      <c r="A18" s="35" t="s">
        <v>97</v>
      </c>
      <c r="B18" s="24" t="s">
        <v>101</v>
      </c>
      <c r="E18" s="31"/>
    </row>
    <row r="19" spans="1:5" x14ac:dyDescent="0.25">
      <c r="A19" s="35" t="s">
        <v>97</v>
      </c>
      <c r="B19" s="24" t="s">
        <v>101</v>
      </c>
      <c r="E19" s="31"/>
    </row>
    <row r="20" spans="1:5" x14ac:dyDescent="0.25">
      <c r="A20" s="35" t="s">
        <v>63</v>
      </c>
      <c r="B20" s="24" t="s">
        <v>100</v>
      </c>
      <c r="C20" s="19" t="s">
        <v>161</v>
      </c>
      <c r="D20" s="19">
        <v>55</v>
      </c>
      <c r="E20" s="31">
        <v>40518</v>
      </c>
    </row>
    <row r="21" spans="1:5" x14ac:dyDescent="0.25">
      <c r="A21" s="24" t="s">
        <v>63</v>
      </c>
      <c r="B21" s="24" t="s">
        <v>100</v>
      </c>
      <c r="C21" s="19" t="s">
        <v>161</v>
      </c>
      <c r="D21" s="19">
        <v>55</v>
      </c>
      <c r="E21" s="31">
        <v>40518</v>
      </c>
    </row>
    <row r="22" spans="1:5" x14ac:dyDescent="0.25">
      <c r="A22" s="24" t="s">
        <v>62</v>
      </c>
      <c r="B22" s="24" t="s">
        <v>113</v>
      </c>
      <c r="E22" s="31">
        <v>40518</v>
      </c>
    </row>
    <row r="23" spans="1:5" x14ac:dyDescent="0.25">
      <c r="A23" s="25" t="s">
        <v>62</v>
      </c>
      <c r="B23" s="25" t="s">
        <v>113</v>
      </c>
      <c r="E23" s="31">
        <v>40518</v>
      </c>
    </row>
    <row r="24" spans="1:5" x14ac:dyDescent="0.25">
      <c r="C24" s="20"/>
      <c r="E24" s="24"/>
    </row>
    <row r="25" spans="1:5" x14ac:dyDescent="0.25">
      <c r="E25" s="32"/>
    </row>
    <row r="26" spans="1:5" x14ac:dyDescent="0.25">
      <c r="E26" s="36"/>
    </row>
    <row r="27" spans="1:5" x14ac:dyDescent="0.25">
      <c r="C27" s="20"/>
      <c r="E27" s="37"/>
    </row>
    <row r="28" spans="1:5" x14ac:dyDescent="0.25">
      <c r="E28" s="32"/>
    </row>
    <row r="29" spans="1:5" x14ac:dyDescent="0.25">
      <c r="E29" s="36"/>
    </row>
    <row r="30" spans="1:5" x14ac:dyDescent="0.25">
      <c r="C30" s="20"/>
      <c r="E30" s="37"/>
    </row>
    <row r="31" spans="1:5" x14ac:dyDescent="0.25">
      <c r="E31" s="32"/>
    </row>
    <row r="32" spans="1:5" x14ac:dyDescent="0.25">
      <c r="E32" s="36"/>
    </row>
    <row r="33" spans="3:5" x14ac:dyDescent="0.25">
      <c r="C33" s="20"/>
      <c r="E33" s="37"/>
    </row>
    <row r="34" spans="3:5" x14ac:dyDescent="0.25">
      <c r="E34" s="32"/>
    </row>
    <row r="35" spans="3:5" x14ac:dyDescent="0.25">
      <c r="E35" s="36"/>
    </row>
    <row r="36" spans="3:5" x14ac:dyDescent="0.25">
      <c r="C36" s="20"/>
      <c r="E36" s="37"/>
    </row>
    <row r="37" spans="3:5" x14ac:dyDescent="0.25">
      <c r="E37" s="32"/>
    </row>
    <row r="38" spans="3:5" x14ac:dyDescent="0.25">
      <c r="E38" s="36"/>
    </row>
    <row r="39" spans="3:5" x14ac:dyDescent="0.25">
      <c r="E39" s="36"/>
    </row>
    <row r="40" spans="3:5" x14ac:dyDescent="0.25">
      <c r="E40" s="36"/>
    </row>
    <row r="41" spans="3:5" x14ac:dyDescent="0.25">
      <c r="E41" s="38"/>
    </row>
    <row r="42" spans="3:5" x14ac:dyDescent="0.25">
      <c r="E42" s="32"/>
    </row>
    <row r="43" spans="3:5" x14ac:dyDescent="0.25">
      <c r="E43" s="36"/>
    </row>
    <row r="44" spans="3:5" x14ac:dyDescent="0.25">
      <c r="E44" s="36"/>
    </row>
    <row r="45" spans="3:5" x14ac:dyDescent="0.25">
      <c r="E45" s="36"/>
    </row>
    <row r="46" spans="3:5" x14ac:dyDescent="0.25">
      <c r="E46" s="38"/>
    </row>
    <row r="47" spans="3:5" x14ac:dyDescent="0.25">
      <c r="E47" s="32"/>
    </row>
    <row r="48" spans="3:5" x14ac:dyDescent="0.25">
      <c r="E48" s="36"/>
    </row>
    <row r="49" spans="5:5" x14ac:dyDescent="0.25">
      <c r="E49" s="36"/>
    </row>
    <row r="50" spans="5:5" x14ac:dyDescent="0.25">
      <c r="E50" s="36"/>
    </row>
    <row r="51" spans="5:5" x14ac:dyDescent="0.25">
      <c r="E51" s="38"/>
    </row>
    <row r="52" spans="5:5" x14ac:dyDescent="0.25">
      <c r="E52" s="32"/>
    </row>
    <row r="53" spans="5:5" x14ac:dyDescent="0.25">
      <c r="E53" s="36"/>
    </row>
    <row r="54" spans="5:5" x14ac:dyDescent="0.25">
      <c r="E54" s="38"/>
    </row>
    <row r="55" spans="5:5" x14ac:dyDescent="0.25">
      <c r="E55" s="32"/>
    </row>
    <row r="56" spans="5:5" x14ac:dyDescent="0.25">
      <c r="E56" s="36"/>
    </row>
    <row r="57" spans="5:5" x14ac:dyDescent="0.25">
      <c r="E57" s="38"/>
    </row>
    <row r="58" spans="5:5" x14ac:dyDescent="0.25">
      <c r="E58" s="32"/>
    </row>
    <row r="59" spans="5:5" x14ac:dyDescent="0.25">
      <c r="E59" s="36"/>
    </row>
    <row r="60" spans="5:5" x14ac:dyDescent="0.25">
      <c r="E60" s="38"/>
    </row>
    <row r="61" spans="5:5" x14ac:dyDescent="0.25">
      <c r="E61" s="32"/>
    </row>
    <row r="62" spans="5:5" x14ac:dyDescent="0.25">
      <c r="E62" s="36"/>
    </row>
    <row r="63" spans="5:5" x14ac:dyDescent="0.25">
      <c r="E63" s="38"/>
    </row>
    <row r="64" spans="5:5" x14ac:dyDescent="0.25">
      <c r="E64" s="32"/>
    </row>
    <row r="65" spans="3:5" x14ac:dyDescent="0.25">
      <c r="E65" s="36"/>
    </row>
    <row r="66" spans="3:5" x14ac:dyDescent="0.25">
      <c r="C66" s="20"/>
      <c r="E66" s="37"/>
    </row>
    <row r="67" spans="3:5" x14ac:dyDescent="0.25">
      <c r="E67" s="32"/>
    </row>
    <row r="68" spans="3:5" x14ac:dyDescent="0.25">
      <c r="E68" s="36"/>
    </row>
    <row r="69" spans="3:5" x14ac:dyDescent="0.25">
      <c r="C69" s="20"/>
      <c r="E69" s="37"/>
    </row>
    <row r="70" spans="3:5" x14ac:dyDescent="0.25">
      <c r="E70" s="32"/>
    </row>
    <row r="71" spans="3:5" x14ac:dyDescent="0.25">
      <c r="E71" s="36"/>
    </row>
    <row r="72" spans="3:5" x14ac:dyDescent="0.25">
      <c r="C72" s="20"/>
      <c r="E72" s="37"/>
    </row>
    <row r="73" spans="3:5" x14ac:dyDescent="0.25">
      <c r="E73" s="32"/>
    </row>
    <row r="74" spans="3:5" x14ac:dyDescent="0.25">
      <c r="E74" s="36"/>
    </row>
    <row r="75" spans="3:5" x14ac:dyDescent="0.25">
      <c r="C75" s="20"/>
      <c r="E75" s="37"/>
    </row>
    <row r="76" spans="3:5" x14ac:dyDescent="0.25">
      <c r="E76" s="36"/>
    </row>
    <row r="77" spans="3:5" x14ac:dyDescent="0.25">
      <c r="E77" s="36"/>
    </row>
    <row r="78" spans="3:5" x14ac:dyDescent="0.25">
      <c r="E78" s="36"/>
    </row>
    <row r="79" spans="3:5" x14ac:dyDescent="0.25">
      <c r="E79" s="36"/>
    </row>
    <row r="80" spans="3:5" x14ac:dyDescent="0.25">
      <c r="E80" s="38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30" zoomScaleNormal="130" workbookViewId="0">
      <selection activeCell="D17" sqref="D17"/>
    </sheetView>
  </sheetViews>
  <sheetFormatPr baseColWidth="10" defaultColWidth="9.28515625" defaultRowHeight="15" x14ac:dyDescent="0.25"/>
  <cols>
    <col min="1" max="1" width="15.28515625" style="1" customWidth="1"/>
    <col min="2" max="2" width="16.5703125" style="1" customWidth="1"/>
    <col min="3" max="3" width="14.28515625" style="1" bestFit="1" customWidth="1"/>
    <col min="4" max="4" width="20.85546875" style="1" customWidth="1"/>
    <col min="5" max="5" width="13.42578125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x14ac:dyDescent="0.25">
      <c r="A1" s="1" t="s">
        <v>56</v>
      </c>
      <c r="B1" s="2" t="s">
        <v>1</v>
      </c>
      <c r="C1" s="2" t="s">
        <v>5</v>
      </c>
      <c r="D1" s="1" t="s">
        <v>43</v>
      </c>
      <c r="E1" s="1" t="s">
        <v>44</v>
      </c>
      <c r="F1" s="29" t="s">
        <v>118</v>
      </c>
      <c r="G1" s="14"/>
    </row>
    <row r="2" spans="1:7" x14ac:dyDescent="0.25">
      <c r="A2" s="1" t="s">
        <v>65</v>
      </c>
      <c r="B2" s="2" t="s">
        <v>100</v>
      </c>
      <c r="C2" s="1" t="s">
        <v>63</v>
      </c>
      <c r="D2" s="2" t="s">
        <v>64</v>
      </c>
      <c r="E2" s="1" t="s">
        <v>61</v>
      </c>
      <c r="F2" s="1" t="s">
        <v>119</v>
      </c>
    </row>
    <row r="3" spans="1:7" x14ac:dyDescent="0.25">
      <c r="A3" s="1" t="s">
        <v>57</v>
      </c>
      <c r="B3" s="2" t="s">
        <v>113</v>
      </c>
      <c r="C3" s="1" t="s">
        <v>62</v>
      </c>
      <c r="D3" s="1" t="s">
        <v>94</v>
      </c>
      <c r="E3" s="1" t="s">
        <v>95</v>
      </c>
      <c r="F3" s="1" t="s">
        <v>120</v>
      </c>
    </row>
    <row r="4" spans="1:7" x14ac:dyDescent="0.25">
      <c r="A4" s="1" t="s">
        <v>58</v>
      </c>
      <c r="B4" s="2" t="s">
        <v>150</v>
      </c>
      <c r="C4" s="2" t="s">
        <v>143</v>
      </c>
      <c r="D4" s="1" t="s">
        <v>111</v>
      </c>
      <c r="E4" s="1" t="s">
        <v>83</v>
      </c>
      <c r="F4" s="1" t="s">
        <v>121</v>
      </c>
    </row>
    <row r="5" spans="1:7" x14ac:dyDescent="0.25">
      <c r="A5" s="1" t="s">
        <v>58</v>
      </c>
      <c r="B5" s="1" t="s">
        <v>101</v>
      </c>
      <c r="C5" s="1" t="s">
        <v>97</v>
      </c>
      <c r="D5" s="1" t="s">
        <v>99</v>
      </c>
      <c r="E5" s="1" t="s">
        <v>96</v>
      </c>
      <c r="F5" s="1" t="s">
        <v>122</v>
      </c>
    </row>
    <row r="6" spans="1:7" x14ac:dyDescent="0.25">
      <c r="A6" s="2" t="s">
        <v>82</v>
      </c>
      <c r="B6" s="2" t="s">
        <v>98</v>
      </c>
      <c r="C6" s="2" t="s">
        <v>98</v>
      </c>
      <c r="D6" s="1" t="s">
        <v>81</v>
      </c>
      <c r="E6" s="2" t="s">
        <v>98</v>
      </c>
      <c r="F6" s="1" t="s">
        <v>123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A1048576"/>
    </sheetView>
  </sheetViews>
  <sheetFormatPr baseColWidth="10" defaultColWidth="9.28515625" defaultRowHeight="14.65" customHeight="1" x14ac:dyDescent="0.25"/>
  <cols>
    <col min="1" max="1" width="31.85546875" style="21" customWidth="1"/>
    <col min="2" max="2" width="9" style="21" bestFit="1" customWidth="1"/>
    <col min="3" max="3" width="5.7109375" style="21" bestFit="1" customWidth="1"/>
    <col min="4" max="5" width="17.85546875" style="21" customWidth="1"/>
    <col min="6" max="13" width="17.85546875" style="23" customWidth="1"/>
    <col min="14" max="14" width="16.28515625" style="23" customWidth="1"/>
    <col min="15" max="15" width="17.85546875" style="23" customWidth="1"/>
    <col min="16" max="29" width="17.85546875" style="21" customWidth="1"/>
    <col min="30" max="30" width="30" style="21" customWidth="1"/>
    <col min="31" max="31" width="18.7109375" style="21" customWidth="1"/>
    <col min="32" max="32" width="11.42578125" style="21"/>
    <col min="33" max="33" width="22.28515625" style="21" customWidth="1"/>
    <col min="34" max="934" width="11.42578125" style="21"/>
    <col min="935" max="947" width="9.28515625" style="21" customWidth="1"/>
    <col min="948" max="16384" width="9.28515625" style="21"/>
  </cols>
  <sheetData>
    <row r="1" spans="1:33" s="22" customFormat="1" ht="26.45" customHeight="1" x14ac:dyDescent="0.25">
      <c r="A1" s="22" t="s">
        <v>0</v>
      </c>
      <c r="B1" s="22" t="s">
        <v>1</v>
      </c>
      <c r="C1" s="22" t="s">
        <v>2</v>
      </c>
      <c r="D1" s="22" t="s">
        <v>71</v>
      </c>
      <c r="E1" s="22" t="s">
        <v>72</v>
      </c>
      <c r="F1" s="22" t="s">
        <v>73</v>
      </c>
      <c r="G1" s="22" t="s">
        <v>74</v>
      </c>
      <c r="H1" s="22" t="s">
        <v>75</v>
      </c>
      <c r="I1" s="22" t="s">
        <v>76</v>
      </c>
      <c r="J1" s="22" t="s">
        <v>77</v>
      </c>
      <c r="K1" s="22" t="s">
        <v>78</v>
      </c>
      <c r="L1" s="22" t="s">
        <v>79</v>
      </c>
      <c r="M1" s="22" t="s">
        <v>80</v>
      </c>
      <c r="N1" s="22" t="s">
        <v>125</v>
      </c>
      <c r="O1" s="22" t="s">
        <v>126</v>
      </c>
      <c r="P1" s="22" t="s">
        <v>117</v>
      </c>
      <c r="Q1" s="22" t="s">
        <v>114</v>
      </c>
      <c r="R1" s="22" t="s">
        <v>115</v>
      </c>
      <c r="S1" s="22" t="s">
        <v>116</v>
      </c>
      <c r="T1" s="22" t="s">
        <v>84</v>
      </c>
      <c r="U1" s="22" t="s">
        <v>85</v>
      </c>
      <c r="V1" s="22" t="s">
        <v>86</v>
      </c>
      <c r="W1" s="22" t="s">
        <v>87</v>
      </c>
      <c r="X1" s="22" t="s">
        <v>88</v>
      </c>
      <c r="Y1" s="22" t="s">
        <v>89</v>
      </c>
      <c r="Z1" s="22" t="s">
        <v>90</v>
      </c>
      <c r="AA1" s="22" t="s">
        <v>91</v>
      </c>
      <c r="AB1" s="22" t="s">
        <v>92</v>
      </c>
      <c r="AC1" s="22" t="s">
        <v>93</v>
      </c>
      <c r="AD1" s="22" t="s">
        <v>154</v>
      </c>
      <c r="AE1" s="22" t="s">
        <v>155</v>
      </c>
      <c r="AF1" s="22" t="s">
        <v>156</v>
      </c>
      <c r="AG1" s="22" t="s">
        <v>157</v>
      </c>
    </row>
    <row r="2" spans="1:33" ht="19.899999999999999" customHeight="1" x14ac:dyDescent="0.25">
      <c r="A2" s="21" t="s">
        <v>162</v>
      </c>
      <c r="B2" s="21" t="s">
        <v>150</v>
      </c>
      <c r="C2" s="21">
        <v>1</v>
      </c>
      <c r="D2" s="23">
        <v>0.88000000000000012</v>
      </c>
      <c r="E2" s="23"/>
      <c r="F2" s="23">
        <v>0.03</v>
      </c>
      <c r="H2" s="23">
        <f>D2+F2</f>
        <v>0.91000000000000014</v>
      </c>
      <c r="J2" s="23">
        <v>4.08</v>
      </c>
      <c r="L2" s="23">
        <v>2.79</v>
      </c>
      <c r="N2" s="23">
        <f>D2*J2*10</f>
        <v>35.904000000000011</v>
      </c>
      <c r="P2" s="23">
        <f>F2*L2*10</f>
        <v>0.83699999999999997</v>
      </c>
      <c r="Q2" s="23"/>
      <c r="R2" s="23">
        <f>N2+P2</f>
        <v>36.741000000000014</v>
      </c>
      <c r="S2" s="23"/>
      <c r="T2" s="23">
        <v>41.8</v>
      </c>
      <c r="U2" s="23"/>
      <c r="V2" s="23">
        <v>40.4</v>
      </c>
      <c r="W2" s="23"/>
      <c r="X2" s="23">
        <f>D2*T2*10</f>
        <v>367.84</v>
      </c>
      <c r="Y2" s="23"/>
      <c r="Z2" s="23">
        <f>F2*V2*10</f>
        <v>12.12</v>
      </c>
      <c r="AA2" s="23"/>
      <c r="AB2" s="23">
        <f>X2+Z2</f>
        <v>379.96</v>
      </c>
      <c r="AC2" s="23"/>
      <c r="AD2" s="23">
        <f>T2/J2</f>
        <v>10.245098039215685</v>
      </c>
      <c r="AE2" s="23"/>
      <c r="AF2" s="23">
        <f>V2/L2</f>
        <v>14.480286738351253</v>
      </c>
      <c r="AG2" s="23"/>
    </row>
    <row r="3" spans="1:33" ht="19.899999999999999" customHeight="1" x14ac:dyDescent="0.25">
      <c r="A3" s="21" t="s">
        <v>162</v>
      </c>
      <c r="B3" s="21" t="s">
        <v>150</v>
      </c>
      <c r="C3" s="21">
        <v>2</v>
      </c>
      <c r="D3" s="23">
        <v>0.56000000000000005</v>
      </c>
      <c r="E3" s="23"/>
      <c r="F3" s="23">
        <v>0.03</v>
      </c>
      <c r="H3" s="23">
        <f>D3+F3</f>
        <v>0.59000000000000008</v>
      </c>
      <c r="J3" s="23">
        <v>4.01</v>
      </c>
      <c r="L3" s="23">
        <v>3.04</v>
      </c>
      <c r="N3" s="23">
        <f t="shared" ref="N3:N17" si="0">D3*J3*10</f>
        <v>22.456</v>
      </c>
      <c r="P3" s="23">
        <f t="shared" ref="P3:P17" si="1">F3*L3*10</f>
        <v>0.91200000000000003</v>
      </c>
      <c r="Q3" s="23"/>
      <c r="R3" s="23">
        <f t="shared" ref="R3:R17" si="2">N3+P3</f>
        <v>23.367999999999999</v>
      </c>
      <c r="S3" s="23"/>
      <c r="T3" s="23">
        <v>43.3</v>
      </c>
      <c r="U3" s="23"/>
      <c r="V3" s="23">
        <v>42.7</v>
      </c>
      <c r="W3" s="23"/>
      <c r="X3" s="23">
        <f t="shared" ref="X3:X17" si="3">D3*T3*10</f>
        <v>242.48000000000002</v>
      </c>
      <c r="Y3" s="23"/>
      <c r="Z3" s="23">
        <f t="shared" ref="Z3:Z17" si="4">F3*V3*10</f>
        <v>12.810000000000002</v>
      </c>
      <c r="AA3" s="23"/>
      <c r="AB3" s="23">
        <f t="shared" ref="AB3:AB17" si="5">X3+Z3</f>
        <v>255.29000000000002</v>
      </c>
      <c r="AC3" s="23"/>
      <c r="AD3" s="23">
        <f t="shared" ref="AD3:AD17" si="6">T3/J3</f>
        <v>10.798004987531172</v>
      </c>
      <c r="AE3" s="23"/>
      <c r="AF3" s="23">
        <f t="shared" ref="AF3:AF17" si="7">V3/L3</f>
        <v>14.046052631578949</v>
      </c>
      <c r="AG3" s="23"/>
    </row>
    <row r="4" spans="1:33" ht="19.899999999999999" customHeight="1" x14ac:dyDescent="0.25">
      <c r="A4" s="21" t="s">
        <v>163</v>
      </c>
      <c r="B4" s="21" t="s">
        <v>98</v>
      </c>
      <c r="C4" s="21">
        <v>1</v>
      </c>
      <c r="D4" s="23">
        <v>0.85</v>
      </c>
      <c r="E4" s="23"/>
      <c r="F4" s="23">
        <v>0.06</v>
      </c>
      <c r="H4" s="23">
        <f>D4+F4</f>
        <v>0.90999999999999992</v>
      </c>
      <c r="J4" s="23">
        <v>2.7</v>
      </c>
      <c r="L4" s="23">
        <v>1.37</v>
      </c>
      <c r="N4" s="23">
        <f t="shared" si="0"/>
        <v>22.95</v>
      </c>
      <c r="P4" s="23">
        <f t="shared" si="1"/>
        <v>0.82200000000000006</v>
      </c>
      <c r="Q4" s="23"/>
      <c r="R4" s="23">
        <f t="shared" si="2"/>
        <v>23.771999999999998</v>
      </c>
      <c r="S4" s="23"/>
      <c r="T4" s="23">
        <v>37.6</v>
      </c>
      <c r="U4" s="23"/>
      <c r="V4" s="23">
        <v>41.9</v>
      </c>
      <c r="W4" s="23"/>
      <c r="X4" s="23">
        <f t="shared" si="3"/>
        <v>319.60000000000002</v>
      </c>
      <c r="Y4" s="23"/>
      <c r="Z4" s="23">
        <f t="shared" si="4"/>
        <v>25.139999999999997</v>
      </c>
      <c r="AA4" s="23"/>
      <c r="AB4" s="23">
        <f t="shared" si="5"/>
        <v>344.74</v>
      </c>
      <c r="AC4" s="23"/>
      <c r="AD4" s="23">
        <f t="shared" si="6"/>
        <v>13.925925925925926</v>
      </c>
      <c r="AE4" s="23"/>
      <c r="AF4" s="23">
        <f t="shared" si="7"/>
        <v>30.583941605839414</v>
      </c>
      <c r="AG4" s="23"/>
    </row>
    <row r="5" spans="1:33" ht="19.899999999999999" customHeight="1" x14ac:dyDescent="0.25">
      <c r="A5" s="21" t="s">
        <v>163</v>
      </c>
      <c r="B5" s="21" t="s">
        <v>98</v>
      </c>
      <c r="C5" s="21">
        <v>2</v>
      </c>
      <c r="D5" s="23">
        <v>0.38</v>
      </c>
      <c r="E5" s="23"/>
      <c r="F5" s="23">
        <v>0.04</v>
      </c>
      <c r="H5" s="23">
        <f>D5+F5</f>
        <v>0.42</v>
      </c>
      <c r="J5" s="23">
        <v>2.4</v>
      </c>
      <c r="L5" s="23">
        <v>1.45</v>
      </c>
      <c r="N5" s="23">
        <f t="shared" si="0"/>
        <v>9.1199999999999992</v>
      </c>
      <c r="P5" s="23">
        <f t="shared" si="1"/>
        <v>0.57999999999999996</v>
      </c>
      <c r="Q5" s="23"/>
      <c r="R5" s="23">
        <f t="shared" si="2"/>
        <v>9.6999999999999993</v>
      </c>
      <c r="S5" s="23"/>
      <c r="T5" s="23">
        <v>37.5</v>
      </c>
      <c r="U5" s="23"/>
      <c r="V5" s="23">
        <v>42.1</v>
      </c>
      <c r="W5" s="23"/>
      <c r="X5" s="23">
        <f t="shared" si="3"/>
        <v>142.5</v>
      </c>
      <c r="Y5" s="23"/>
      <c r="Z5" s="23">
        <f t="shared" si="4"/>
        <v>16.840000000000003</v>
      </c>
      <c r="AA5" s="23"/>
      <c r="AB5" s="23">
        <f t="shared" si="5"/>
        <v>159.34</v>
      </c>
      <c r="AC5" s="23"/>
      <c r="AD5" s="23">
        <f t="shared" si="6"/>
        <v>15.625</v>
      </c>
      <c r="AE5" s="23"/>
      <c r="AF5" s="23">
        <f t="shared" si="7"/>
        <v>29.03448275862069</v>
      </c>
      <c r="AG5" s="23"/>
    </row>
    <row r="6" spans="1:33" ht="19.899999999999999" customHeight="1" x14ac:dyDescent="0.25">
      <c r="A6" s="21" t="s">
        <v>151</v>
      </c>
      <c r="B6" s="21" t="s">
        <v>113</v>
      </c>
      <c r="C6" s="21">
        <v>1</v>
      </c>
      <c r="D6" s="23">
        <v>1.04</v>
      </c>
      <c r="E6" s="23"/>
      <c r="F6" s="23">
        <v>0.33</v>
      </c>
      <c r="H6" s="23">
        <f t="shared" ref="H6:H17" si="8">D6+F6</f>
        <v>1.37</v>
      </c>
      <c r="J6" s="23">
        <v>2.3199999999999998</v>
      </c>
      <c r="L6" s="23">
        <v>0.89</v>
      </c>
      <c r="N6" s="23">
        <f t="shared" si="0"/>
        <v>24.128</v>
      </c>
      <c r="P6" s="23">
        <f t="shared" si="1"/>
        <v>2.9370000000000003</v>
      </c>
      <c r="Q6" s="23"/>
      <c r="R6" s="23">
        <f t="shared" si="2"/>
        <v>27.065000000000001</v>
      </c>
      <c r="S6" s="23"/>
      <c r="T6" s="23">
        <v>42.1</v>
      </c>
      <c r="U6" s="23"/>
      <c r="V6" s="23">
        <v>23.2</v>
      </c>
      <c r="W6" s="23"/>
      <c r="X6" s="23">
        <f t="shared" si="3"/>
        <v>437.84000000000003</v>
      </c>
      <c r="Y6" s="23"/>
      <c r="Z6" s="23">
        <f t="shared" si="4"/>
        <v>76.56</v>
      </c>
      <c r="AA6" s="23"/>
      <c r="AB6" s="23">
        <f t="shared" si="5"/>
        <v>514.40000000000009</v>
      </c>
      <c r="AC6" s="23"/>
      <c r="AD6" s="23">
        <f t="shared" si="6"/>
        <v>18.146551724137932</v>
      </c>
      <c r="AE6" s="23"/>
      <c r="AF6" s="23">
        <f t="shared" si="7"/>
        <v>26.067415730337078</v>
      </c>
      <c r="AG6" s="23"/>
    </row>
    <row r="7" spans="1:33" ht="19.899999999999999" customHeight="1" x14ac:dyDescent="0.25">
      <c r="A7" s="21" t="s">
        <v>151</v>
      </c>
      <c r="B7" s="21" t="s">
        <v>113</v>
      </c>
      <c r="C7" s="21">
        <v>2</v>
      </c>
      <c r="D7" s="23">
        <v>1.0900000000000001</v>
      </c>
      <c r="E7" s="23"/>
      <c r="F7" s="23">
        <v>0.37</v>
      </c>
      <c r="H7" s="23">
        <f t="shared" si="8"/>
        <v>1.46</v>
      </c>
      <c r="J7" s="23">
        <v>2.48</v>
      </c>
      <c r="L7" s="23">
        <v>0.8</v>
      </c>
      <c r="N7" s="23">
        <f t="shared" si="0"/>
        <v>27.032000000000004</v>
      </c>
      <c r="P7" s="23">
        <f t="shared" si="1"/>
        <v>2.96</v>
      </c>
      <c r="Q7" s="23"/>
      <c r="R7" s="23">
        <f t="shared" si="2"/>
        <v>29.992000000000004</v>
      </c>
      <c r="S7" s="23"/>
      <c r="T7" s="23">
        <v>42.1</v>
      </c>
      <c r="U7" s="23"/>
      <c r="V7" s="23">
        <v>22.3</v>
      </c>
      <c r="W7" s="23"/>
      <c r="X7" s="23">
        <f t="shared" si="3"/>
        <v>458.89000000000004</v>
      </c>
      <c r="Y7" s="23"/>
      <c r="Z7" s="23">
        <f t="shared" si="4"/>
        <v>82.509999999999991</v>
      </c>
      <c r="AA7" s="23"/>
      <c r="AB7" s="23">
        <f t="shared" si="5"/>
        <v>541.40000000000009</v>
      </c>
      <c r="AC7" s="23"/>
      <c r="AD7" s="23">
        <f t="shared" si="6"/>
        <v>16.975806451612904</v>
      </c>
      <c r="AE7" s="23"/>
      <c r="AF7" s="23">
        <f t="shared" si="7"/>
        <v>27.875</v>
      </c>
      <c r="AG7" s="23"/>
    </row>
    <row r="8" spans="1:33" ht="19.899999999999999" customHeight="1" x14ac:dyDescent="0.25">
      <c r="A8" s="21" t="s">
        <v>152</v>
      </c>
      <c r="B8" s="21" t="s">
        <v>150</v>
      </c>
      <c r="C8" s="21">
        <v>1</v>
      </c>
      <c r="D8" s="23">
        <v>0.67</v>
      </c>
      <c r="E8" s="23"/>
      <c r="F8" s="23">
        <v>0.02</v>
      </c>
      <c r="H8" s="23">
        <f t="shared" si="8"/>
        <v>0.69000000000000006</v>
      </c>
      <c r="J8" s="23">
        <v>4.25</v>
      </c>
      <c r="L8" s="23">
        <v>2.72</v>
      </c>
      <c r="N8" s="23">
        <f t="shared" si="0"/>
        <v>28.475000000000001</v>
      </c>
      <c r="P8" s="23">
        <f t="shared" si="1"/>
        <v>0.54400000000000004</v>
      </c>
      <c r="Q8" s="23"/>
      <c r="R8" s="23">
        <f t="shared" si="2"/>
        <v>29.019000000000002</v>
      </c>
      <c r="S8" s="23"/>
      <c r="T8" s="23">
        <v>40.5</v>
      </c>
      <c r="U8" s="23"/>
      <c r="V8" s="23">
        <v>42.5</v>
      </c>
      <c r="W8" s="23"/>
      <c r="X8" s="23">
        <f t="shared" si="3"/>
        <v>271.35000000000002</v>
      </c>
      <c r="Y8" s="23"/>
      <c r="Z8" s="23">
        <f t="shared" si="4"/>
        <v>8.5</v>
      </c>
      <c r="AA8" s="23"/>
      <c r="AB8" s="23">
        <f t="shared" si="5"/>
        <v>279.85000000000002</v>
      </c>
      <c r="AC8" s="23"/>
      <c r="AD8" s="23">
        <f t="shared" si="6"/>
        <v>9.5294117647058822</v>
      </c>
      <c r="AE8" s="23"/>
      <c r="AF8" s="23">
        <f t="shared" si="7"/>
        <v>15.624999999999998</v>
      </c>
      <c r="AG8" s="23"/>
    </row>
    <row r="9" spans="1:33" ht="19.899999999999999" customHeight="1" x14ac:dyDescent="0.25">
      <c r="A9" s="21" t="s">
        <v>152</v>
      </c>
      <c r="B9" s="21" t="s">
        <v>150</v>
      </c>
      <c r="C9" s="21">
        <v>2</v>
      </c>
      <c r="D9" s="23">
        <v>0.34</v>
      </c>
      <c r="E9" s="23"/>
      <c r="F9" s="23">
        <v>0.01</v>
      </c>
      <c r="H9" s="23">
        <f t="shared" si="8"/>
        <v>0.35000000000000003</v>
      </c>
      <c r="J9" s="23">
        <v>3.99</v>
      </c>
      <c r="L9" s="23">
        <v>2.81</v>
      </c>
      <c r="N9" s="23">
        <f t="shared" si="0"/>
        <v>13.566000000000003</v>
      </c>
      <c r="P9" s="23">
        <f t="shared" si="1"/>
        <v>0.28100000000000003</v>
      </c>
      <c r="Q9" s="23"/>
      <c r="R9" s="23">
        <f t="shared" si="2"/>
        <v>13.847000000000003</v>
      </c>
      <c r="S9" s="23"/>
      <c r="T9" s="23">
        <v>39.799999999999997</v>
      </c>
      <c r="U9" s="23"/>
      <c r="V9" s="23">
        <v>43.5</v>
      </c>
      <c r="W9" s="23"/>
      <c r="X9" s="23">
        <f t="shared" si="3"/>
        <v>135.32</v>
      </c>
      <c r="Y9" s="23"/>
      <c r="Z9" s="23">
        <f t="shared" si="4"/>
        <v>4.3499999999999996</v>
      </c>
      <c r="AA9" s="23"/>
      <c r="AB9" s="23">
        <f t="shared" si="5"/>
        <v>139.66999999999999</v>
      </c>
      <c r="AC9" s="23"/>
      <c r="AD9" s="23">
        <f t="shared" si="6"/>
        <v>9.9749373433583948</v>
      </c>
      <c r="AE9" s="23"/>
      <c r="AF9" s="23">
        <f t="shared" si="7"/>
        <v>15.480427046263346</v>
      </c>
      <c r="AG9" s="23"/>
    </row>
    <row r="10" spans="1:33" ht="19.899999999999999" customHeight="1" x14ac:dyDescent="0.25">
      <c r="A10" s="21" t="s">
        <v>164</v>
      </c>
      <c r="B10" s="21" t="s">
        <v>113</v>
      </c>
      <c r="C10" s="21">
        <v>1</v>
      </c>
      <c r="D10" s="23">
        <v>2.08</v>
      </c>
      <c r="E10" s="34"/>
      <c r="F10" s="23">
        <v>0.56999999999999995</v>
      </c>
      <c r="G10" s="34"/>
      <c r="H10" s="23">
        <f t="shared" si="8"/>
        <v>2.65</v>
      </c>
      <c r="J10" s="23">
        <v>2.06</v>
      </c>
      <c r="L10" s="23">
        <v>0.72</v>
      </c>
      <c r="N10" s="23">
        <f t="shared" si="0"/>
        <v>42.848000000000006</v>
      </c>
      <c r="P10" s="23">
        <f t="shared" si="1"/>
        <v>4.1039999999999992</v>
      </c>
      <c r="Q10" s="23"/>
      <c r="R10" s="23">
        <f t="shared" si="2"/>
        <v>46.952000000000005</v>
      </c>
      <c r="S10" s="23"/>
      <c r="T10" s="23">
        <v>42.4</v>
      </c>
      <c r="U10" s="23"/>
      <c r="V10" s="23">
        <v>20.9</v>
      </c>
      <c r="W10" s="23"/>
      <c r="X10" s="23">
        <f t="shared" si="3"/>
        <v>881.92</v>
      </c>
      <c r="Y10" s="23"/>
      <c r="Z10" s="23">
        <f t="shared" si="4"/>
        <v>119.12999999999998</v>
      </c>
      <c r="AA10" s="23"/>
      <c r="AB10" s="23">
        <f t="shared" si="5"/>
        <v>1001.05</v>
      </c>
      <c r="AC10" s="23"/>
      <c r="AD10" s="23">
        <f t="shared" si="6"/>
        <v>20.582524271844658</v>
      </c>
      <c r="AE10" s="23"/>
      <c r="AF10" s="23">
        <f t="shared" si="7"/>
        <v>29.027777777777779</v>
      </c>
      <c r="AG10" s="23"/>
    </row>
    <row r="11" spans="1:33" ht="19.899999999999999" customHeight="1" x14ac:dyDescent="0.25">
      <c r="A11" s="21" t="s">
        <v>164</v>
      </c>
      <c r="B11" s="21" t="s">
        <v>113</v>
      </c>
      <c r="C11" s="21">
        <v>2</v>
      </c>
      <c r="D11" s="23">
        <v>1.48</v>
      </c>
      <c r="E11" s="34"/>
      <c r="F11" s="23">
        <v>0.45</v>
      </c>
      <c r="G11" s="34"/>
      <c r="H11" s="23">
        <f t="shared" si="8"/>
        <v>1.93</v>
      </c>
      <c r="J11" s="23">
        <v>2.11</v>
      </c>
      <c r="L11" s="23">
        <v>0.74</v>
      </c>
      <c r="N11" s="23">
        <f t="shared" si="0"/>
        <v>31.227999999999998</v>
      </c>
      <c r="P11" s="23">
        <f t="shared" si="1"/>
        <v>3.33</v>
      </c>
      <c r="Q11" s="23"/>
      <c r="R11" s="23">
        <f t="shared" si="2"/>
        <v>34.558</v>
      </c>
      <c r="S11" s="23"/>
      <c r="T11" s="23">
        <v>41.9</v>
      </c>
      <c r="U11" s="23"/>
      <c r="V11" s="23">
        <v>22.3</v>
      </c>
      <c r="W11" s="23"/>
      <c r="X11" s="23">
        <f t="shared" si="3"/>
        <v>620.12</v>
      </c>
      <c r="Y11" s="23"/>
      <c r="Z11" s="23">
        <f t="shared" si="4"/>
        <v>100.35</v>
      </c>
      <c r="AA11" s="23"/>
      <c r="AB11" s="23">
        <f t="shared" si="5"/>
        <v>720.47</v>
      </c>
      <c r="AC11" s="23"/>
      <c r="AD11" s="23">
        <f t="shared" si="6"/>
        <v>19.857819905213269</v>
      </c>
      <c r="AE11" s="23"/>
      <c r="AF11" s="23">
        <f t="shared" si="7"/>
        <v>30.135135135135137</v>
      </c>
      <c r="AG11" s="23"/>
    </row>
    <row r="12" spans="1:33" ht="19.899999999999999" customHeight="1" x14ac:dyDescent="0.25">
      <c r="A12" s="21" t="s">
        <v>165</v>
      </c>
      <c r="B12" s="21" t="s">
        <v>98</v>
      </c>
      <c r="C12" s="21">
        <v>1</v>
      </c>
      <c r="D12" s="23">
        <v>0.71</v>
      </c>
      <c r="E12" s="34"/>
      <c r="F12" s="23">
        <v>0.04</v>
      </c>
      <c r="G12" s="34"/>
      <c r="H12" s="23">
        <f t="shared" si="8"/>
        <v>0.75</v>
      </c>
      <c r="J12" s="23">
        <v>2.73</v>
      </c>
      <c r="L12" s="23">
        <v>1.46</v>
      </c>
      <c r="N12" s="23">
        <f t="shared" si="0"/>
        <v>19.382999999999999</v>
      </c>
      <c r="P12" s="23">
        <f t="shared" si="1"/>
        <v>0.58399999999999996</v>
      </c>
      <c r="Q12" s="23"/>
      <c r="R12" s="23">
        <f t="shared" si="2"/>
        <v>19.966999999999999</v>
      </c>
      <c r="S12" s="23"/>
      <c r="T12" s="23">
        <v>38.6</v>
      </c>
      <c r="U12" s="23"/>
      <c r="V12" s="23">
        <v>41.9</v>
      </c>
      <c r="W12" s="23"/>
      <c r="X12" s="23">
        <f t="shared" si="3"/>
        <v>274.06</v>
      </c>
      <c r="Y12" s="23"/>
      <c r="Z12" s="23">
        <f t="shared" si="4"/>
        <v>16.759999999999998</v>
      </c>
      <c r="AA12" s="23"/>
      <c r="AB12" s="23">
        <f t="shared" si="5"/>
        <v>290.82</v>
      </c>
      <c r="AC12" s="23"/>
      <c r="AD12" s="23">
        <f t="shared" si="6"/>
        <v>14.13919413919414</v>
      </c>
      <c r="AE12" s="23"/>
      <c r="AF12" s="23">
        <f t="shared" si="7"/>
        <v>28.698630136986303</v>
      </c>
      <c r="AG12" s="23"/>
    </row>
    <row r="13" spans="1:33" ht="19.899999999999999" customHeight="1" x14ac:dyDescent="0.25">
      <c r="A13" s="21" t="s">
        <v>165</v>
      </c>
      <c r="B13" s="21" t="s">
        <v>98</v>
      </c>
      <c r="C13" s="21">
        <v>2</v>
      </c>
      <c r="D13" s="23">
        <v>0.14000000000000001</v>
      </c>
      <c r="E13" s="34"/>
      <c r="F13" s="23">
        <v>0.01</v>
      </c>
      <c r="G13" s="34"/>
      <c r="H13" s="23">
        <f t="shared" si="8"/>
        <v>0.15000000000000002</v>
      </c>
      <c r="J13" s="23">
        <v>2.25</v>
      </c>
      <c r="L13" s="23">
        <v>1.1399999999999999</v>
      </c>
      <c r="N13" s="23">
        <f t="shared" si="0"/>
        <v>3.1500000000000004</v>
      </c>
      <c r="P13" s="23">
        <f t="shared" si="1"/>
        <v>0.11399999999999999</v>
      </c>
      <c r="Q13" s="23"/>
      <c r="R13" s="23">
        <f t="shared" si="2"/>
        <v>3.2640000000000002</v>
      </c>
      <c r="S13" s="23"/>
      <c r="T13" s="23">
        <v>37.700000000000003</v>
      </c>
      <c r="U13" s="23"/>
      <c r="V13" s="23">
        <v>42.4</v>
      </c>
      <c r="W13" s="23"/>
      <c r="X13" s="23">
        <f t="shared" si="3"/>
        <v>52.78</v>
      </c>
      <c r="Y13" s="23"/>
      <c r="Z13" s="23">
        <f t="shared" si="4"/>
        <v>4.24</v>
      </c>
      <c r="AA13" s="23"/>
      <c r="AB13" s="23">
        <f t="shared" si="5"/>
        <v>57.02</v>
      </c>
      <c r="AC13" s="23"/>
      <c r="AD13" s="23">
        <f t="shared" si="6"/>
        <v>16.755555555555556</v>
      </c>
      <c r="AE13" s="23"/>
      <c r="AF13" s="23">
        <f t="shared" si="7"/>
        <v>37.192982456140356</v>
      </c>
      <c r="AG13" s="23"/>
    </row>
    <row r="14" spans="1:33" ht="19.899999999999999" customHeight="1" x14ac:dyDescent="0.25">
      <c r="A14" s="21" t="s">
        <v>103</v>
      </c>
      <c r="B14" s="21" t="s">
        <v>100</v>
      </c>
      <c r="C14" s="21">
        <v>1</v>
      </c>
      <c r="D14" s="34">
        <v>3.5200000000000005</v>
      </c>
      <c r="E14" s="23"/>
      <c r="F14" s="34">
        <v>0.51</v>
      </c>
      <c r="H14" s="23">
        <f t="shared" si="8"/>
        <v>4.03</v>
      </c>
      <c r="J14" s="23">
        <v>2.82</v>
      </c>
      <c r="L14" s="23">
        <v>1.5</v>
      </c>
      <c r="N14" s="23">
        <f t="shared" si="0"/>
        <v>99.26400000000001</v>
      </c>
      <c r="P14" s="23">
        <f t="shared" si="1"/>
        <v>7.65</v>
      </c>
      <c r="Q14" s="23"/>
      <c r="R14" s="23">
        <f t="shared" si="2"/>
        <v>106.91400000000002</v>
      </c>
      <c r="S14" s="23"/>
      <c r="T14" s="23">
        <v>40.9</v>
      </c>
      <c r="U14" s="23"/>
      <c r="V14" s="23">
        <v>40.9</v>
      </c>
      <c r="W14" s="23"/>
      <c r="X14" s="23">
        <f t="shared" si="3"/>
        <v>1439.6800000000003</v>
      </c>
      <c r="Y14" s="23"/>
      <c r="Z14" s="23">
        <f t="shared" si="4"/>
        <v>208.58999999999997</v>
      </c>
      <c r="AA14" s="23"/>
      <c r="AB14" s="23">
        <f t="shared" si="5"/>
        <v>1648.2700000000002</v>
      </c>
      <c r="AC14" s="23"/>
      <c r="AD14" s="23">
        <f t="shared" si="6"/>
        <v>14.50354609929078</v>
      </c>
      <c r="AE14" s="23"/>
      <c r="AF14" s="23">
        <f t="shared" si="7"/>
        <v>27.266666666666666</v>
      </c>
      <c r="AG14" s="23"/>
    </row>
    <row r="15" spans="1:33" ht="19.899999999999999" customHeight="1" x14ac:dyDescent="0.25">
      <c r="A15" s="21" t="s">
        <v>103</v>
      </c>
      <c r="B15" s="21" t="s">
        <v>100</v>
      </c>
      <c r="C15" s="21">
        <v>2</v>
      </c>
      <c r="D15" s="34">
        <v>3.3</v>
      </c>
      <c r="E15" s="23"/>
      <c r="F15" s="34">
        <v>0.52</v>
      </c>
      <c r="H15" s="23">
        <f t="shared" si="8"/>
        <v>3.82</v>
      </c>
      <c r="J15" s="23">
        <v>2.2999999999999998</v>
      </c>
      <c r="L15" s="23">
        <v>1.03</v>
      </c>
      <c r="N15" s="23">
        <f t="shared" si="0"/>
        <v>75.899999999999991</v>
      </c>
      <c r="P15" s="23">
        <f t="shared" si="1"/>
        <v>5.3560000000000008</v>
      </c>
      <c r="Q15" s="23"/>
      <c r="R15" s="23">
        <f t="shared" si="2"/>
        <v>81.255999999999986</v>
      </c>
      <c r="S15" s="23"/>
      <c r="T15" s="23">
        <v>41.6</v>
      </c>
      <c r="U15" s="23"/>
      <c r="V15" s="23">
        <v>43.8</v>
      </c>
      <c r="W15" s="23"/>
      <c r="X15" s="23">
        <f>D15*T15*10</f>
        <v>1372.8</v>
      </c>
      <c r="Y15" s="23"/>
      <c r="Z15" s="23">
        <f t="shared" si="4"/>
        <v>227.76</v>
      </c>
      <c r="AA15" s="23"/>
      <c r="AB15" s="23">
        <f t="shared" si="5"/>
        <v>1600.56</v>
      </c>
      <c r="AC15" s="23"/>
      <c r="AD15" s="23">
        <f t="shared" si="6"/>
        <v>18.086956521739133</v>
      </c>
      <c r="AE15" s="23"/>
      <c r="AF15" s="23">
        <f t="shared" si="7"/>
        <v>42.524271844660191</v>
      </c>
      <c r="AG15" s="23"/>
    </row>
    <row r="16" spans="1:33" ht="19.899999999999999" customHeight="1" x14ac:dyDescent="0.25">
      <c r="A16" s="21" t="s">
        <v>104</v>
      </c>
      <c r="B16" s="21" t="s">
        <v>100</v>
      </c>
      <c r="C16" s="21">
        <v>1</v>
      </c>
      <c r="D16" s="23">
        <v>3.15</v>
      </c>
      <c r="E16" s="23"/>
      <c r="F16" s="23">
        <v>0.48</v>
      </c>
      <c r="H16" s="23">
        <f t="shared" si="8"/>
        <v>3.63</v>
      </c>
      <c r="J16" s="23">
        <v>2.25</v>
      </c>
      <c r="L16" s="23">
        <v>1.1399999999999999</v>
      </c>
      <c r="N16" s="23">
        <f t="shared" si="0"/>
        <v>70.875</v>
      </c>
      <c r="P16" s="23">
        <f t="shared" si="1"/>
        <v>5.4719999999999995</v>
      </c>
      <c r="Q16" s="23"/>
      <c r="R16" s="23">
        <f t="shared" si="2"/>
        <v>76.346999999999994</v>
      </c>
      <c r="S16" s="23"/>
      <c r="T16" s="23">
        <v>41.9</v>
      </c>
      <c r="U16" s="23"/>
      <c r="V16" s="23">
        <v>43.4</v>
      </c>
      <c r="W16" s="23"/>
      <c r="X16" s="23">
        <f t="shared" si="3"/>
        <v>1319.85</v>
      </c>
      <c r="Y16" s="23"/>
      <c r="Z16" s="23">
        <f t="shared" si="4"/>
        <v>208.31999999999996</v>
      </c>
      <c r="AA16" s="23"/>
      <c r="AB16" s="23">
        <f t="shared" si="5"/>
        <v>1528.1699999999998</v>
      </c>
      <c r="AC16" s="23"/>
      <c r="AD16" s="23">
        <f t="shared" si="6"/>
        <v>18.62222222222222</v>
      </c>
      <c r="AE16" s="23"/>
      <c r="AF16" s="23">
        <f t="shared" si="7"/>
        <v>38.070175438596493</v>
      </c>
      <c r="AG16" s="23"/>
    </row>
    <row r="17" spans="1:33" ht="19.899999999999999" customHeight="1" x14ac:dyDescent="0.25">
      <c r="A17" s="21" t="s">
        <v>104</v>
      </c>
      <c r="B17" s="21" t="s">
        <v>100</v>
      </c>
      <c r="C17" s="21">
        <v>2</v>
      </c>
      <c r="D17" s="23">
        <v>2.92</v>
      </c>
      <c r="E17" s="23"/>
      <c r="F17" s="23">
        <v>0.46999999999999992</v>
      </c>
      <c r="H17" s="23">
        <f t="shared" si="8"/>
        <v>3.3899999999999997</v>
      </c>
      <c r="J17" s="23">
        <v>2.5099999999999998</v>
      </c>
      <c r="L17" s="23">
        <v>0.94</v>
      </c>
      <c r="N17" s="23">
        <f t="shared" si="0"/>
        <v>73.291999999999987</v>
      </c>
      <c r="P17" s="23">
        <f t="shared" si="1"/>
        <v>4.4179999999999993</v>
      </c>
      <c r="Q17" s="23"/>
      <c r="R17" s="23">
        <f t="shared" si="2"/>
        <v>77.70999999999998</v>
      </c>
      <c r="S17" s="23"/>
      <c r="T17" s="23">
        <v>40.700000000000003</v>
      </c>
      <c r="U17" s="23"/>
      <c r="V17" s="23">
        <v>44.2</v>
      </c>
      <c r="W17" s="23"/>
      <c r="X17" s="23">
        <f t="shared" si="3"/>
        <v>1188.44</v>
      </c>
      <c r="Y17" s="23"/>
      <c r="Z17" s="23">
        <f t="shared" si="4"/>
        <v>207.73999999999998</v>
      </c>
      <c r="AA17" s="23"/>
      <c r="AB17" s="23">
        <f t="shared" si="5"/>
        <v>1396.18</v>
      </c>
      <c r="AC17" s="23"/>
      <c r="AD17" s="23">
        <f t="shared" si="6"/>
        <v>16.215139442231077</v>
      </c>
      <c r="AE17" s="23"/>
      <c r="AF17" s="23">
        <f t="shared" si="7"/>
        <v>47.021276595744688</v>
      </c>
      <c r="AG17" s="23"/>
    </row>
    <row r="18" spans="1:33" ht="19.899999999999999" customHeight="1" x14ac:dyDescent="0.25">
      <c r="A18" s="21" t="s">
        <v>102</v>
      </c>
      <c r="B18" s="21" t="s">
        <v>101</v>
      </c>
      <c r="C18" s="21">
        <v>1</v>
      </c>
      <c r="D18" s="23"/>
      <c r="E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 ht="19.899999999999999" customHeight="1" x14ac:dyDescent="0.25">
      <c r="A19" s="21" t="s">
        <v>102</v>
      </c>
      <c r="B19" s="21" t="s">
        <v>101</v>
      </c>
      <c r="C19" s="21">
        <v>2</v>
      </c>
      <c r="D19" s="23"/>
      <c r="E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ht="19.899999999999999" customHeight="1" x14ac:dyDescent="0.25">
      <c r="A20" s="21" t="s">
        <v>105</v>
      </c>
      <c r="B20" s="21" t="s">
        <v>100</v>
      </c>
      <c r="C20" s="21">
        <v>1</v>
      </c>
      <c r="D20" s="23"/>
      <c r="E20" s="23">
        <v>1.07</v>
      </c>
      <c r="G20" s="23">
        <v>0.13</v>
      </c>
      <c r="I20" s="23">
        <f>E20+G20</f>
        <v>1.2000000000000002</v>
      </c>
      <c r="K20" s="23">
        <v>4.05</v>
      </c>
      <c r="M20" s="23">
        <v>2.17</v>
      </c>
      <c r="O20" s="23">
        <f>E20*K20*10</f>
        <v>43.335000000000001</v>
      </c>
      <c r="P20" s="23"/>
      <c r="Q20" s="23"/>
      <c r="R20" s="23"/>
      <c r="S20" s="23"/>
      <c r="T20" s="23"/>
      <c r="U20" s="23">
        <v>38.6</v>
      </c>
      <c r="V20" s="23"/>
      <c r="W20" s="23">
        <v>41.9</v>
      </c>
      <c r="X20" s="23"/>
      <c r="Y20" s="23">
        <f>E20*U20*10</f>
        <v>413.0200000000001</v>
      </c>
      <c r="Z20" s="23"/>
      <c r="AA20" s="23">
        <f>G20*W20*10</f>
        <v>54.47</v>
      </c>
      <c r="AB20" s="23"/>
      <c r="AC20" s="23">
        <f>Y20+AA20</f>
        <v>467.49000000000012</v>
      </c>
      <c r="AD20" s="23"/>
      <c r="AE20" s="23">
        <f>U20/K20</f>
        <v>9.5308641975308657</v>
      </c>
      <c r="AF20" s="23"/>
      <c r="AG20" s="23">
        <f>W20/M20</f>
        <v>19.308755760368662</v>
      </c>
    </row>
    <row r="21" spans="1:33" ht="19.899999999999999" customHeight="1" x14ac:dyDescent="0.25">
      <c r="A21" s="21" t="s">
        <v>105</v>
      </c>
      <c r="B21" s="21" t="s">
        <v>100</v>
      </c>
      <c r="C21" s="21">
        <v>2</v>
      </c>
      <c r="D21" s="23"/>
      <c r="E21" s="23">
        <v>1.02</v>
      </c>
      <c r="G21" s="23">
        <v>0.14000000000000001</v>
      </c>
      <c r="I21" s="23">
        <f>E21+G21</f>
        <v>1.1600000000000001</v>
      </c>
      <c r="K21" s="23">
        <v>3.8</v>
      </c>
      <c r="M21" s="23">
        <v>2.21</v>
      </c>
      <c r="O21" s="23">
        <f>E21*K21*10</f>
        <v>38.76</v>
      </c>
      <c r="P21" s="23"/>
      <c r="Q21" s="23"/>
      <c r="R21" s="23"/>
      <c r="S21" s="23"/>
      <c r="T21" s="23"/>
      <c r="U21" s="23">
        <v>39</v>
      </c>
      <c r="V21" s="23"/>
      <c r="W21" s="23">
        <v>42.6</v>
      </c>
      <c r="X21" s="23"/>
      <c r="Y21" s="23">
        <f>E21*U21*10</f>
        <v>397.8</v>
      </c>
      <c r="Z21" s="23"/>
      <c r="AA21" s="23">
        <f>G21*W21*10</f>
        <v>59.64</v>
      </c>
      <c r="AB21" s="23"/>
      <c r="AC21" s="23">
        <f>Y21+AA21</f>
        <v>457.44</v>
      </c>
      <c r="AD21" s="23"/>
      <c r="AE21" s="23">
        <f t="shared" ref="AE21:AE23" si="9">U21/K21</f>
        <v>10.263157894736842</v>
      </c>
      <c r="AF21" s="23"/>
      <c r="AG21" s="23">
        <f t="shared" ref="AG21:AG24" si="10">W21/M21</f>
        <v>19.276018099547514</v>
      </c>
    </row>
    <row r="22" spans="1:33" ht="19.899999999999999" customHeight="1" x14ac:dyDescent="0.25">
      <c r="A22" s="21" t="s">
        <v>66</v>
      </c>
      <c r="D22" s="23"/>
      <c r="E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ht="19.899999999999999" customHeight="1" x14ac:dyDescent="0.25">
      <c r="A23" s="21" t="s">
        <v>112</v>
      </c>
      <c r="B23" s="21" t="s">
        <v>113</v>
      </c>
      <c r="C23" s="21">
        <v>1</v>
      </c>
      <c r="D23" s="23"/>
      <c r="E23" s="23">
        <v>0.77</v>
      </c>
      <c r="G23" s="23">
        <v>0.12</v>
      </c>
      <c r="I23" s="23">
        <f>E23+G23</f>
        <v>0.89</v>
      </c>
      <c r="K23" s="23">
        <v>3.37</v>
      </c>
      <c r="M23" s="23">
        <v>0.94</v>
      </c>
      <c r="O23" s="23">
        <f>E23*K23*10</f>
        <v>25.948999999999998</v>
      </c>
      <c r="P23" s="23"/>
      <c r="Q23" s="23"/>
      <c r="R23" s="23"/>
      <c r="S23" s="23"/>
      <c r="T23" s="23"/>
      <c r="U23" s="23">
        <v>41.9</v>
      </c>
      <c r="V23" s="23"/>
      <c r="W23" s="23">
        <v>29</v>
      </c>
      <c r="X23" s="23"/>
      <c r="Y23" s="23">
        <f>E23*U23*10</f>
        <v>322.63</v>
      </c>
      <c r="Z23" s="23"/>
      <c r="AA23" s="23">
        <f>G23*W23*10</f>
        <v>34.799999999999997</v>
      </c>
      <c r="AB23" s="23"/>
      <c r="AC23" s="23">
        <f>Y23+AA23</f>
        <v>357.43</v>
      </c>
      <c r="AD23" s="23"/>
      <c r="AE23" s="23">
        <f t="shared" si="9"/>
        <v>12.433234421364984</v>
      </c>
      <c r="AF23" s="23"/>
      <c r="AG23" s="23">
        <f t="shared" si="10"/>
        <v>30.851063829787236</v>
      </c>
    </row>
    <row r="24" spans="1:33" ht="19.899999999999999" customHeight="1" x14ac:dyDescent="0.25">
      <c r="A24" s="21" t="s">
        <v>112</v>
      </c>
      <c r="B24" s="21" t="s">
        <v>113</v>
      </c>
      <c r="C24" s="21">
        <v>2</v>
      </c>
      <c r="D24" s="23"/>
      <c r="E24" s="23">
        <v>0.62</v>
      </c>
      <c r="G24" s="23">
        <v>0.11000000000000001</v>
      </c>
      <c r="I24" s="23">
        <f>E24+G24</f>
        <v>0.73</v>
      </c>
      <c r="K24" s="23">
        <v>3.37</v>
      </c>
      <c r="M24" s="23">
        <v>1.38</v>
      </c>
      <c r="O24" s="23">
        <f>E24*K24*10</f>
        <v>20.893999999999998</v>
      </c>
      <c r="P24" s="23"/>
      <c r="Q24" s="23"/>
      <c r="R24" s="23"/>
      <c r="S24" s="23"/>
      <c r="T24" s="23"/>
      <c r="U24" s="23">
        <v>38.299999999999997</v>
      </c>
      <c r="V24" s="23"/>
      <c r="W24" s="23">
        <v>36</v>
      </c>
      <c r="X24" s="23"/>
      <c r="Y24" s="23">
        <f>E24*U24*10</f>
        <v>237.45999999999998</v>
      </c>
      <c r="Z24" s="23"/>
      <c r="AA24" s="23">
        <f>G24*W24*10</f>
        <v>39.6</v>
      </c>
      <c r="AB24" s="23"/>
      <c r="AC24" s="23">
        <f>Y24+AA24</f>
        <v>277.06</v>
      </c>
      <c r="AD24" s="23"/>
      <c r="AE24" s="23">
        <f>U24/K24</f>
        <v>11.364985163204746</v>
      </c>
      <c r="AF24" s="23"/>
      <c r="AG24" s="23">
        <f t="shared" si="10"/>
        <v>26.086956521739133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B26" sqref="B26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1" bestFit="1" customWidth="1"/>
    <col min="16" max="1025" width="11.42578125" style="5"/>
    <col min="1026" max="16384" width="9.28515625" style="7"/>
  </cols>
  <sheetData>
    <row r="1" spans="6:15" x14ac:dyDescent="0.2">
      <c r="F1" s="6"/>
      <c r="G1" s="6"/>
      <c r="H1" s="6"/>
      <c r="I1" s="6"/>
      <c r="J1" s="6"/>
      <c r="K1" s="6"/>
      <c r="L1" s="6"/>
      <c r="M1" s="6"/>
      <c r="N1" s="6"/>
      <c r="O1" s="6"/>
    </row>
    <row r="2" spans="6:15" x14ac:dyDescent="0.2">
      <c r="F2" s="8"/>
      <c r="G2" s="8"/>
      <c r="H2" s="8"/>
      <c r="I2" s="8"/>
      <c r="J2" s="8"/>
      <c r="K2" s="8"/>
      <c r="L2" s="8"/>
      <c r="M2" s="8"/>
      <c r="N2" s="8"/>
      <c r="O2" s="8"/>
    </row>
    <row r="3" spans="6:15" x14ac:dyDescent="0.2">
      <c r="F3" s="8"/>
      <c r="G3" s="8"/>
      <c r="H3" s="8"/>
      <c r="I3" s="8"/>
      <c r="J3" s="8"/>
      <c r="K3" s="8"/>
      <c r="L3" s="8"/>
      <c r="M3" s="8"/>
      <c r="N3" s="8"/>
      <c r="O3" s="8"/>
    </row>
    <row r="4" spans="6:15" x14ac:dyDescent="0.2">
      <c r="F4" s="8"/>
      <c r="G4" s="8"/>
      <c r="H4" s="8"/>
      <c r="I4" s="8"/>
      <c r="J4" s="8"/>
      <c r="K4" s="8"/>
      <c r="L4" s="8"/>
      <c r="M4" s="8"/>
      <c r="N4" s="8"/>
      <c r="O4" s="8"/>
    </row>
    <row r="5" spans="6:15" x14ac:dyDescent="0.2">
      <c r="F5" s="8"/>
      <c r="G5" s="8"/>
      <c r="H5" s="8"/>
      <c r="I5" s="8"/>
      <c r="J5" s="8"/>
      <c r="K5" s="8"/>
      <c r="L5" s="8"/>
      <c r="M5" s="8"/>
      <c r="N5" s="8"/>
      <c r="O5" s="8"/>
    </row>
    <row r="6" spans="6:15" x14ac:dyDescent="0.2">
      <c r="F6" s="8"/>
      <c r="G6" s="8"/>
      <c r="H6" s="8"/>
      <c r="I6" s="8"/>
      <c r="J6" s="8"/>
      <c r="K6" s="8"/>
      <c r="L6" s="8"/>
      <c r="M6" s="8"/>
      <c r="N6" s="8"/>
      <c r="O6" s="8"/>
    </row>
    <row r="7" spans="6:15" x14ac:dyDescent="0.2">
      <c r="F7" s="8"/>
      <c r="G7" s="8"/>
      <c r="H7" s="8"/>
      <c r="I7" s="8"/>
      <c r="J7" s="8"/>
      <c r="K7" s="8"/>
      <c r="L7" s="8"/>
      <c r="M7" s="8"/>
      <c r="N7" s="8"/>
      <c r="O7" s="8"/>
    </row>
    <row r="8" spans="6:15" x14ac:dyDescent="0.2">
      <c r="F8" s="8"/>
      <c r="G8" s="8"/>
      <c r="H8" s="8"/>
      <c r="I8" s="8"/>
      <c r="J8" s="8"/>
      <c r="K8" s="8"/>
      <c r="L8" s="8"/>
      <c r="M8" s="8"/>
      <c r="N8" s="8"/>
      <c r="O8" s="8"/>
    </row>
    <row r="9" spans="6:15" x14ac:dyDescent="0.2">
      <c r="F9" s="8"/>
      <c r="G9" s="8"/>
      <c r="H9" s="8"/>
      <c r="I9" s="8"/>
      <c r="J9" s="8"/>
      <c r="K9" s="8"/>
      <c r="L9" s="8"/>
      <c r="M9" s="8"/>
      <c r="N9" s="8"/>
      <c r="O9" s="8"/>
    </row>
    <row r="10" spans="6:15" x14ac:dyDescent="0.2"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6:15" x14ac:dyDescent="0.2"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6:15" x14ac:dyDescent="0.2"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6:15" x14ac:dyDescent="0.2"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6:15" x14ac:dyDescent="0.2"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6:15" x14ac:dyDescent="0.2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6:15" x14ac:dyDescent="0.2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9" customFormat="1" x14ac:dyDescent="0.2">
      <c r="A18" s="5"/>
      <c r="B18" s="5"/>
      <c r="C18" s="5"/>
      <c r="D18" s="5"/>
      <c r="E18" s="5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2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s="9" customFormat="1" x14ac:dyDescent="0.2">
      <c r="A21" s="5"/>
      <c r="B21" s="5"/>
      <c r="C21" s="5"/>
      <c r="D21" s="5"/>
      <c r="E21" s="5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2"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"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s="9" customFormat="1" x14ac:dyDescent="0.2">
      <c r="A24" s="5"/>
      <c r="B24" s="5"/>
      <c r="C24" s="5"/>
      <c r="D24" s="5"/>
      <c r="E24" s="5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"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"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"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"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"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"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"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"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"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"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"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"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"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"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">
      <c r="A44" s="10"/>
      <c r="B44" s="10"/>
    </row>
    <row r="45" spans="1:15" x14ac:dyDescent="0.2">
      <c r="A45" s="10"/>
      <c r="B45" s="10"/>
    </row>
    <row r="46" spans="1:15" x14ac:dyDescent="0.2">
      <c r="A46" s="10"/>
      <c r="B46" s="10"/>
    </row>
    <row r="47" spans="1:15" x14ac:dyDescent="0.2">
      <c r="A47" s="10"/>
      <c r="B47" s="10"/>
    </row>
    <row r="48" spans="1:15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  <row r="59" spans="1:2" x14ac:dyDescent="0.2">
      <c r="A59" s="10"/>
      <c r="B59" s="10"/>
    </row>
    <row r="60" spans="1:2" x14ac:dyDescent="0.2">
      <c r="A60" s="10"/>
      <c r="B60" s="10"/>
    </row>
    <row r="61" spans="1:2" x14ac:dyDescent="0.2">
      <c r="A61" s="10"/>
      <c r="B61" s="10"/>
    </row>
    <row r="62" spans="1:2" x14ac:dyDescent="0.2">
      <c r="A62" s="10"/>
      <c r="B62" s="10"/>
    </row>
    <row r="63" spans="1:2" x14ac:dyDescent="0.2">
      <c r="A63" s="10"/>
      <c r="B63" s="10"/>
    </row>
    <row r="64" spans="1:2" x14ac:dyDescent="0.2">
      <c r="A64" s="10"/>
      <c r="B64" s="10"/>
    </row>
    <row r="65" spans="1:15" x14ac:dyDescent="0.2">
      <c r="A65" s="10"/>
      <c r="B65" s="10"/>
    </row>
    <row r="66" spans="1:15" x14ac:dyDescent="0.2">
      <c r="A66" s="10"/>
      <c r="B66" s="10"/>
    </row>
    <row r="67" spans="1:15" x14ac:dyDescent="0.2">
      <c r="A67" s="10"/>
      <c r="B67" s="10"/>
    </row>
    <row r="68" spans="1:15" x14ac:dyDescent="0.2"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"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"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"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"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"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"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"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"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"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"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"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"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2"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x14ac:dyDescent="0.2"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x14ac:dyDescent="0.2"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x14ac:dyDescent="0.2"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x14ac:dyDescent="0.2"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x14ac:dyDescent="0.2"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x14ac:dyDescent="0.2"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x14ac:dyDescent="0.2"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x14ac:dyDescent="0.2"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x14ac:dyDescent="0.2"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x14ac:dyDescent="0.2"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x14ac:dyDescent="0.2"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x14ac:dyDescent="0.2"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x14ac:dyDescent="0.2"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x14ac:dyDescent="0.2">
      <c r="B95" s="10"/>
      <c r="F95" s="12"/>
    </row>
    <row r="96" spans="2:15" x14ac:dyDescent="0.2">
      <c r="B96" s="10"/>
      <c r="F96" s="12"/>
    </row>
    <row r="97" spans="2:6" x14ac:dyDescent="0.2">
      <c r="B97" s="10"/>
      <c r="F97" s="12"/>
    </row>
    <row r="98" spans="2:6" x14ac:dyDescent="0.2">
      <c r="B98" s="10"/>
      <c r="F98" s="12"/>
    </row>
    <row r="99" spans="2:6" x14ac:dyDescent="0.2">
      <c r="B99" s="10"/>
      <c r="F99" s="12"/>
    </row>
    <row r="100" spans="2:6" x14ac:dyDescent="0.2">
      <c r="B100" s="10"/>
      <c r="F100" s="12"/>
    </row>
    <row r="101" spans="2:6" x14ac:dyDescent="0.2">
      <c r="B101" s="10"/>
      <c r="F101" s="12"/>
    </row>
    <row r="102" spans="2:6" x14ac:dyDescent="0.2">
      <c r="B102" s="10"/>
      <c r="F102" s="12"/>
    </row>
    <row r="103" spans="2:6" x14ac:dyDescent="0.2">
      <c r="B103" s="10"/>
      <c r="F103" s="12"/>
    </row>
    <row r="104" spans="2:6" x14ac:dyDescent="0.2">
      <c r="B104" s="10"/>
      <c r="F104" s="12"/>
    </row>
    <row r="105" spans="2:6" x14ac:dyDescent="0.2">
      <c r="B105" s="10"/>
      <c r="F105" s="12"/>
    </row>
    <row r="106" spans="2:6" x14ac:dyDescent="0.2">
      <c r="B106" s="10"/>
      <c r="F106" s="12"/>
    </row>
    <row r="107" spans="2:6" x14ac:dyDescent="0.2">
      <c r="B107" s="10"/>
      <c r="F107" s="12"/>
    </row>
    <row r="108" spans="2:6" x14ac:dyDescent="0.2">
      <c r="B108" s="10"/>
      <c r="F108" s="12"/>
    </row>
    <row r="109" spans="2:6" x14ac:dyDescent="0.2">
      <c r="B109" s="10"/>
      <c r="F109" s="12"/>
    </row>
    <row r="110" spans="2:6" x14ac:dyDescent="0.2">
      <c r="B110" s="10"/>
      <c r="F110" s="12"/>
    </row>
    <row r="111" spans="2:6" x14ac:dyDescent="0.2">
      <c r="B111" s="10"/>
      <c r="F111" s="12"/>
    </row>
    <row r="112" spans="2:6" x14ac:dyDescent="0.2">
      <c r="B112" s="10"/>
      <c r="F112" s="12"/>
    </row>
    <row r="113" spans="2:6" x14ac:dyDescent="0.2">
      <c r="B113" s="10"/>
      <c r="F113" s="12"/>
    </row>
    <row r="114" spans="2:6" x14ac:dyDescent="0.2">
      <c r="B114" s="10"/>
      <c r="F114" s="12"/>
    </row>
    <row r="115" spans="2:6" x14ac:dyDescent="0.2">
      <c r="B115" s="10"/>
      <c r="F115" s="12"/>
    </row>
    <row r="116" spans="2:6" x14ac:dyDescent="0.2">
      <c r="B116" s="10"/>
      <c r="F116" s="12"/>
    </row>
    <row r="117" spans="2:6" x14ac:dyDescent="0.2">
      <c r="B117" s="10"/>
      <c r="F117" s="12"/>
    </row>
    <row r="118" spans="2:6" x14ac:dyDescent="0.2">
      <c r="B118" s="10"/>
      <c r="F118" s="12"/>
    </row>
    <row r="119" spans="2:6" x14ac:dyDescent="0.2">
      <c r="B119" s="10"/>
    </row>
    <row r="120" spans="2:6" x14ac:dyDescent="0.2">
      <c r="B120" s="10"/>
    </row>
    <row r="121" spans="2:6" x14ac:dyDescent="0.2">
      <c r="B121" s="10"/>
    </row>
    <row r="122" spans="2:6" x14ac:dyDescent="0.2">
      <c r="B122" s="10"/>
    </row>
    <row r="123" spans="2:6" x14ac:dyDescent="0.2">
      <c r="B123" s="10"/>
    </row>
    <row r="124" spans="2:6" x14ac:dyDescent="0.2">
      <c r="B124" s="10"/>
    </row>
    <row r="125" spans="2:6" x14ac:dyDescent="0.2">
      <c r="B125" s="10"/>
    </row>
    <row r="126" spans="2:6" x14ac:dyDescent="0.2">
      <c r="B126" s="10"/>
    </row>
    <row r="127" spans="2:6" x14ac:dyDescent="0.2">
      <c r="B127" s="10"/>
    </row>
    <row r="128" spans="2:6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6" x14ac:dyDescent="0.2">
      <c r="B145" s="10"/>
    </row>
    <row r="146" spans="2:6" x14ac:dyDescent="0.2">
      <c r="B146" s="10"/>
      <c r="F146" s="12"/>
    </row>
    <row r="147" spans="2:6" x14ac:dyDescent="0.2">
      <c r="B147" s="10"/>
      <c r="F147" s="12"/>
    </row>
    <row r="148" spans="2:6" x14ac:dyDescent="0.2">
      <c r="B148" s="10"/>
      <c r="F148" s="12"/>
    </row>
    <row r="149" spans="2:6" x14ac:dyDescent="0.2">
      <c r="B149" s="10"/>
      <c r="F149" s="12"/>
    </row>
    <row r="150" spans="2:6" x14ac:dyDescent="0.2">
      <c r="B150" s="10"/>
      <c r="F150" s="12"/>
    </row>
    <row r="151" spans="2:6" x14ac:dyDescent="0.2">
      <c r="B151" s="10"/>
      <c r="F151" s="12"/>
    </row>
    <row r="152" spans="2:6" x14ac:dyDescent="0.2">
      <c r="B152" s="10"/>
      <c r="F152" s="12"/>
    </row>
    <row r="153" spans="2:6" x14ac:dyDescent="0.2">
      <c r="B153" s="10"/>
      <c r="F153" s="12"/>
    </row>
    <row r="154" spans="2:6" x14ac:dyDescent="0.2">
      <c r="B154" s="10"/>
      <c r="F154" s="12"/>
    </row>
    <row r="155" spans="2:6" x14ac:dyDescent="0.2">
      <c r="B155" s="10"/>
      <c r="F155" s="12"/>
    </row>
    <row r="156" spans="2:6" x14ac:dyDescent="0.2">
      <c r="B156" s="10"/>
      <c r="F156" s="12"/>
    </row>
    <row r="157" spans="2:6" x14ac:dyDescent="0.2">
      <c r="B157" s="10"/>
      <c r="F157" s="12"/>
    </row>
    <row r="158" spans="2:6" x14ac:dyDescent="0.2">
      <c r="B158" s="10"/>
      <c r="F158" s="12"/>
    </row>
    <row r="159" spans="2:6" x14ac:dyDescent="0.2">
      <c r="B159" s="10"/>
      <c r="F159" s="12"/>
    </row>
    <row r="160" spans="2:6" x14ac:dyDescent="0.2">
      <c r="B160" s="10"/>
      <c r="F160" s="12"/>
    </row>
    <row r="161" spans="2:6" x14ac:dyDescent="0.2">
      <c r="B161" s="10"/>
      <c r="F161" s="12"/>
    </row>
    <row r="162" spans="2:6" x14ac:dyDescent="0.2">
      <c r="B162" s="10"/>
      <c r="F162" s="12"/>
    </row>
    <row r="163" spans="2:6" x14ac:dyDescent="0.2">
      <c r="B163" s="10"/>
      <c r="F163" s="12"/>
    </row>
    <row r="164" spans="2:6" x14ac:dyDescent="0.2">
      <c r="B164" s="10"/>
      <c r="F164" s="12"/>
    </row>
    <row r="165" spans="2:6" x14ac:dyDescent="0.2">
      <c r="B165" s="10"/>
      <c r="F165" s="12"/>
    </row>
    <row r="166" spans="2:6" x14ac:dyDescent="0.2">
      <c r="B166" s="10"/>
      <c r="F166" s="12"/>
    </row>
    <row r="167" spans="2:6" x14ac:dyDescent="0.2">
      <c r="B167" s="10"/>
      <c r="F167" s="12"/>
    </row>
    <row r="168" spans="2:6" x14ac:dyDescent="0.2">
      <c r="B168" s="10"/>
      <c r="F168" s="12"/>
    </row>
    <row r="169" spans="2:6" x14ac:dyDescent="0.2">
      <c r="B169" s="10"/>
      <c r="F169" s="12"/>
    </row>
    <row r="170" spans="2:6" x14ac:dyDescent="0.2">
      <c r="B170" s="10"/>
      <c r="F170" s="12"/>
    </row>
    <row r="171" spans="2:6" x14ac:dyDescent="0.2">
      <c r="B171" s="10"/>
      <c r="F171" s="12"/>
    </row>
    <row r="172" spans="2:6" x14ac:dyDescent="0.2">
      <c r="B172" s="10"/>
      <c r="F172" s="12"/>
    </row>
    <row r="173" spans="2:6" x14ac:dyDescent="0.2">
      <c r="B173" s="10"/>
    </row>
    <row r="174" spans="2:6" x14ac:dyDescent="0.2">
      <c r="B174" s="10"/>
    </row>
    <row r="175" spans="2:6" x14ac:dyDescent="0.2">
      <c r="B175" s="10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sqref="A1:A1048576"/>
    </sheetView>
  </sheetViews>
  <sheetFormatPr baseColWidth="10" defaultColWidth="9.28515625" defaultRowHeight="15" x14ac:dyDescent="0.25"/>
  <cols>
    <col min="1" max="1" width="34.85546875" style="24" bestFit="1" customWidth="1"/>
    <col min="2" max="2" width="8.5703125" style="24" bestFit="1" customWidth="1"/>
    <col min="3" max="3" width="5.28515625" style="24" bestFit="1" customWidth="1"/>
    <col min="4" max="4" width="11.42578125" style="24" bestFit="1" customWidth="1"/>
    <col min="5" max="1023" width="11.42578125" style="24"/>
    <col min="1024" max="16384" width="9.28515625" style="25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3</v>
      </c>
    </row>
    <row r="2" spans="1:4" x14ac:dyDescent="0.25">
      <c r="A2" s="24" t="s">
        <v>162</v>
      </c>
      <c r="B2" s="24" t="s">
        <v>150</v>
      </c>
      <c r="C2" s="24">
        <v>1</v>
      </c>
      <c r="D2" s="24" t="s">
        <v>107</v>
      </c>
    </row>
    <row r="3" spans="1:4" x14ac:dyDescent="0.25">
      <c r="A3" s="24" t="s">
        <v>162</v>
      </c>
      <c r="B3" s="24" t="s">
        <v>150</v>
      </c>
      <c r="C3" s="24">
        <v>2</v>
      </c>
      <c r="D3" s="24" t="s">
        <v>107</v>
      </c>
    </row>
    <row r="4" spans="1:4" x14ac:dyDescent="0.25">
      <c r="A4" s="24" t="s">
        <v>163</v>
      </c>
      <c r="C4" s="24">
        <v>1</v>
      </c>
      <c r="D4" s="24" t="s">
        <v>107</v>
      </c>
    </row>
    <row r="5" spans="1:4" x14ac:dyDescent="0.25">
      <c r="A5" s="24" t="s">
        <v>163</v>
      </c>
      <c r="C5" s="24">
        <v>2</v>
      </c>
      <c r="D5" s="24" t="s">
        <v>107</v>
      </c>
    </row>
    <row r="6" spans="1:4" x14ac:dyDescent="0.25">
      <c r="A6" s="24" t="s">
        <v>151</v>
      </c>
      <c r="B6" s="24" t="s">
        <v>113</v>
      </c>
      <c r="C6" s="24">
        <v>1</v>
      </c>
      <c r="D6" s="24" t="s">
        <v>108</v>
      </c>
    </row>
    <row r="7" spans="1:4" x14ac:dyDescent="0.25">
      <c r="A7" s="24" t="s">
        <v>151</v>
      </c>
      <c r="B7" s="24" t="s">
        <v>113</v>
      </c>
      <c r="C7" s="24">
        <v>2</v>
      </c>
      <c r="D7" s="24" t="s">
        <v>108</v>
      </c>
    </row>
    <row r="8" spans="1:4" x14ac:dyDescent="0.25">
      <c r="A8" s="24" t="s">
        <v>152</v>
      </c>
      <c r="B8" s="24" t="s">
        <v>150</v>
      </c>
      <c r="C8" s="24">
        <v>1</v>
      </c>
      <c r="D8" s="24" t="s">
        <v>108</v>
      </c>
    </row>
    <row r="9" spans="1:4" x14ac:dyDescent="0.25">
      <c r="A9" s="24" t="s">
        <v>152</v>
      </c>
      <c r="B9" s="24" t="s">
        <v>150</v>
      </c>
      <c r="C9" s="24">
        <v>2</v>
      </c>
      <c r="D9" s="24" t="s">
        <v>108</v>
      </c>
    </row>
    <row r="10" spans="1:4" x14ac:dyDescent="0.25">
      <c r="A10" s="24" t="s">
        <v>164</v>
      </c>
      <c r="B10" s="24" t="s">
        <v>113</v>
      </c>
      <c r="C10" s="24">
        <v>1</v>
      </c>
      <c r="D10" s="24" t="s">
        <v>109</v>
      </c>
    </row>
    <row r="11" spans="1:4" x14ac:dyDescent="0.25">
      <c r="A11" s="24" t="s">
        <v>164</v>
      </c>
      <c r="B11" s="24" t="s">
        <v>113</v>
      </c>
      <c r="C11" s="24">
        <v>2</v>
      </c>
      <c r="D11" s="24" t="s">
        <v>109</v>
      </c>
    </row>
    <row r="12" spans="1:4" x14ac:dyDescent="0.25">
      <c r="A12" s="24" t="s">
        <v>165</v>
      </c>
      <c r="C12" s="24">
        <v>1</v>
      </c>
      <c r="D12" s="24" t="s">
        <v>109</v>
      </c>
    </row>
    <row r="13" spans="1:4" x14ac:dyDescent="0.25">
      <c r="A13" s="24" t="s">
        <v>165</v>
      </c>
      <c r="C13" s="24">
        <v>2</v>
      </c>
      <c r="D13" s="24" t="s">
        <v>109</v>
      </c>
    </row>
    <row r="14" spans="1:4" x14ac:dyDescent="0.25">
      <c r="A14" s="24" t="s">
        <v>103</v>
      </c>
      <c r="B14" s="24" t="s">
        <v>100</v>
      </c>
      <c r="C14" s="24">
        <v>1</v>
      </c>
      <c r="D14" s="24" t="s">
        <v>108</v>
      </c>
    </row>
    <row r="15" spans="1:4" x14ac:dyDescent="0.25">
      <c r="A15" s="24" t="s">
        <v>103</v>
      </c>
      <c r="B15" s="24" t="s">
        <v>100</v>
      </c>
      <c r="C15" s="24">
        <v>2</v>
      </c>
      <c r="D15" s="24" t="s">
        <v>108</v>
      </c>
    </row>
    <row r="16" spans="1:4" x14ac:dyDescent="0.25">
      <c r="A16" s="24" t="s">
        <v>104</v>
      </c>
      <c r="B16" s="24" t="s">
        <v>100</v>
      </c>
      <c r="C16" s="24">
        <v>1</v>
      </c>
      <c r="D16" s="24" t="s">
        <v>109</v>
      </c>
    </row>
    <row r="17" spans="1:4" x14ac:dyDescent="0.25">
      <c r="A17" s="24" t="s">
        <v>104</v>
      </c>
      <c r="B17" s="24" t="s">
        <v>100</v>
      </c>
      <c r="C17" s="24">
        <v>2</v>
      </c>
      <c r="D17" s="24" t="s">
        <v>109</v>
      </c>
    </row>
    <row r="18" spans="1:4" x14ac:dyDescent="0.25">
      <c r="A18" s="24" t="s">
        <v>102</v>
      </c>
      <c r="B18" s="24" t="s">
        <v>101</v>
      </c>
      <c r="C18" s="24">
        <v>1</v>
      </c>
      <c r="D18" s="24" t="s">
        <v>107</v>
      </c>
    </row>
    <row r="19" spans="1:4" x14ac:dyDescent="0.25">
      <c r="A19" s="24" t="s">
        <v>102</v>
      </c>
      <c r="B19" s="24" t="s">
        <v>101</v>
      </c>
      <c r="C19" s="24">
        <v>2</v>
      </c>
      <c r="D19" s="24" t="s">
        <v>107</v>
      </c>
    </row>
    <row r="20" spans="1:4" x14ac:dyDescent="0.25">
      <c r="A20" s="24" t="s">
        <v>105</v>
      </c>
      <c r="B20" s="24" t="s">
        <v>100</v>
      </c>
      <c r="C20" s="24">
        <v>1</v>
      </c>
      <c r="D20" s="24" t="s">
        <v>109</v>
      </c>
    </row>
    <row r="21" spans="1:4" x14ac:dyDescent="0.25">
      <c r="A21" s="24" t="s">
        <v>105</v>
      </c>
      <c r="B21" s="24" t="s">
        <v>100</v>
      </c>
      <c r="C21" s="24">
        <v>2</v>
      </c>
      <c r="D21" s="24" t="s">
        <v>109</v>
      </c>
    </row>
    <row r="22" spans="1:4" x14ac:dyDescent="0.25">
      <c r="A22" s="24" t="s">
        <v>66</v>
      </c>
      <c r="D22" s="24" t="s">
        <v>107</v>
      </c>
    </row>
    <row r="23" spans="1:4" x14ac:dyDescent="0.25">
      <c r="A23" s="24" t="s">
        <v>112</v>
      </c>
      <c r="B23" s="24" t="s">
        <v>113</v>
      </c>
      <c r="C23" s="24">
        <v>1</v>
      </c>
      <c r="D23" s="24" t="s">
        <v>108</v>
      </c>
    </row>
    <row r="24" spans="1:4" x14ac:dyDescent="0.25">
      <c r="A24" s="24" t="s">
        <v>112</v>
      </c>
      <c r="B24" s="24" t="s">
        <v>113</v>
      </c>
      <c r="C24" s="24">
        <v>2</v>
      </c>
      <c r="D24" s="24" t="s">
        <v>108</v>
      </c>
    </row>
    <row r="44" spans="1:2" x14ac:dyDescent="0.25">
      <c r="A44" s="26"/>
      <c r="B44" s="26"/>
    </row>
    <row r="45" spans="1:2" x14ac:dyDescent="0.25">
      <c r="A45" s="26"/>
      <c r="B45" s="26"/>
    </row>
    <row r="46" spans="1:2" x14ac:dyDescent="0.25">
      <c r="A46" s="26"/>
      <c r="B46" s="26"/>
    </row>
    <row r="47" spans="1:2" x14ac:dyDescent="0.25">
      <c r="A47" s="26"/>
      <c r="B47" s="26"/>
    </row>
    <row r="48" spans="1:2" x14ac:dyDescent="0.25">
      <c r="A48" s="26"/>
      <c r="B48" s="26"/>
    </row>
    <row r="49" spans="1:2" x14ac:dyDescent="0.25">
      <c r="A49" s="26"/>
      <c r="B49" s="26"/>
    </row>
    <row r="50" spans="1:2" x14ac:dyDescent="0.25">
      <c r="A50" s="26"/>
      <c r="B50" s="26"/>
    </row>
    <row r="51" spans="1:2" x14ac:dyDescent="0.25">
      <c r="A51" s="26"/>
      <c r="B51" s="26"/>
    </row>
    <row r="52" spans="1:2" x14ac:dyDescent="0.25">
      <c r="A52" s="26"/>
      <c r="B52" s="26"/>
    </row>
    <row r="53" spans="1:2" x14ac:dyDescent="0.25">
      <c r="A53" s="26"/>
      <c r="B53" s="26"/>
    </row>
    <row r="54" spans="1:2" x14ac:dyDescent="0.25">
      <c r="A54" s="26"/>
      <c r="B54" s="26"/>
    </row>
    <row r="55" spans="1:2" x14ac:dyDescent="0.25">
      <c r="A55" s="26"/>
      <c r="B55" s="26"/>
    </row>
    <row r="56" spans="1:2" x14ac:dyDescent="0.25">
      <c r="A56" s="26"/>
      <c r="B56" s="26"/>
    </row>
    <row r="57" spans="1:2" x14ac:dyDescent="0.25">
      <c r="A57" s="26"/>
      <c r="B57" s="26"/>
    </row>
    <row r="58" spans="1:2" x14ac:dyDescent="0.25">
      <c r="A58" s="26"/>
      <c r="B58" s="26"/>
    </row>
    <row r="59" spans="1:2" x14ac:dyDescent="0.25">
      <c r="A59" s="26"/>
      <c r="B59" s="26"/>
    </row>
    <row r="60" spans="1:2" x14ac:dyDescent="0.25">
      <c r="A60" s="26"/>
      <c r="B60" s="26"/>
    </row>
    <row r="61" spans="1:2" x14ac:dyDescent="0.25">
      <c r="A61" s="26"/>
      <c r="B61" s="26"/>
    </row>
    <row r="62" spans="1:2" x14ac:dyDescent="0.25">
      <c r="A62" s="26"/>
      <c r="B62" s="26"/>
    </row>
    <row r="63" spans="1:2" x14ac:dyDescent="0.25">
      <c r="A63" s="26"/>
      <c r="B63" s="26"/>
    </row>
    <row r="64" spans="1:2" x14ac:dyDescent="0.25">
      <c r="A64" s="26"/>
      <c r="B64" s="26"/>
    </row>
    <row r="65" spans="1:2" x14ac:dyDescent="0.25">
      <c r="A65" s="26"/>
      <c r="B65" s="26"/>
    </row>
    <row r="66" spans="1:2" x14ac:dyDescent="0.25">
      <c r="A66" s="26"/>
      <c r="B66" s="26"/>
    </row>
    <row r="67" spans="1:2" x14ac:dyDescent="0.25">
      <c r="A67" s="26"/>
      <c r="B67" s="26"/>
    </row>
    <row r="95" spans="2:2" x14ac:dyDescent="0.25">
      <c r="B95" s="26"/>
    </row>
    <row r="96" spans="2:2" x14ac:dyDescent="0.25">
      <c r="B96" s="26"/>
    </row>
    <row r="97" spans="2:2" x14ac:dyDescent="0.25">
      <c r="B97" s="26"/>
    </row>
    <row r="98" spans="2:2" x14ac:dyDescent="0.25">
      <c r="B98" s="26"/>
    </row>
    <row r="99" spans="2:2" x14ac:dyDescent="0.25">
      <c r="B99" s="26"/>
    </row>
    <row r="100" spans="2:2" x14ac:dyDescent="0.25">
      <c r="B100" s="26"/>
    </row>
    <row r="101" spans="2:2" x14ac:dyDescent="0.25">
      <c r="B101" s="26"/>
    </row>
    <row r="102" spans="2:2" x14ac:dyDescent="0.25">
      <c r="B102" s="26"/>
    </row>
    <row r="103" spans="2:2" x14ac:dyDescent="0.25">
      <c r="B103" s="26"/>
    </row>
    <row r="104" spans="2:2" x14ac:dyDescent="0.25">
      <c r="B104" s="26"/>
    </row>
    <row r="105" spans="2:2" x14ac:dyDescent="0.25">
      <c r="B105" s="26"/>
    </row>
    <row r="106" spans="2:2" x14ac:dyDescent="0.25">
      <c r="B106" s="26"/>
    </row>
    <row r="107" spans="2:2" x14ac:dyDescent="0.25">
      <c r="B107" s="26"/>
    </row>
    <row r="108" spans="2:2" x14ac:dyDescent="0.25">
      <c r="B108" s="26"/>
    </row>
    <row r="109" spans="2:2" x14ac:dyDescent="0.25">
      <c r="B109" s="26"/>
    </row>
    <row r="110" spans="2:2" x14ac:dyDescent="0.25">
      <c r="B110" s="26"/>
    </row>
    <row r="111" spans="2:2" x14ac:dyDescent="0.25">
      <c r="B111" s="26"/>
    </row>
    <row r="112" spans="2:2" x14ac:dyDescent="0.25">
      <c r="B112" s="26"/>
    </row>
    <row r="113" spans="2:2" x14ac:dyDescent="0.25">
      <c r="B113" s="26"/>
    </row>
    <row r="114" spans="2:2" x14ac:dyDescent="0.25">
      <c r="B114" s="26"/>
    </row>
    <row r="115" spans="2:2" x14ac:dyDescent="0.25">
      <c r="B115" s="26"/>
    </row>
    <row r="116" spans="2:2" x14ac:dyDescent="0.25">
      <c r="B116" s="26"/>
    </row>
    <row r="117" spans="2:2" x14ac:dyDescent="0.25">
      <c r="B117" s="26"/>
    </row>
    <row r="118" spans="2:2" x14ac:dyDescent="0.25">
      <c r="B118" s="26"/>
    </row>
    <row r="119" spans="2:2" x14ac:dyDescent="0.25">
      <c r="B119" s="26"/>
    </row>
    <row r="120" spans="2:2" x14ac:dyDescent="0.25">
      <c r="B120" s="26"/>
    </row>
    <row r="121" spans="2:2" x14ac:dyDescent="0.25">
      <c r="B121" s="26"/>
    </row>
    <row r="149" spans="2:2" x14ac:dyDescent="0.25">
      <c r="B149" s="26"/>
    </row>
    <row r="150" spans="2:2" x14ac:dyDescent="0.25">
      <c r="B150" s="26"/>
    </row>
    <row r="151" spans="2:2" x14ac:dyDescent="0.25">
      <c r="B151" s="26"/>
    </row>
    <row r="152" spans="2:2" x14ac:dyDescent="0.25">
      <c r="B152" s="26"/>
    </row>
    <row r="153" spans="2:2" x14ac:dyDescent="0.25">
      <c r="B153" s="26"/>
    </row>
    <row r="154" spans="2:2" x14ac:dyDescent="0.25">
      <c r="B154" s="26"/>
    </row>
    <row r="155" spans="2:2" x14ac:dyDescent="0.25">
      <c r="B155" s="26"/>
    </row>
    <row r="156" spans="2:2" x14ac:dyDescent="0.25">
      <c r="B156" s="26"/>
    </row>
    <row r="157" spans="2:2" x14ac:dyDescent="0.25">
      <c r="B157" s="26"/>
    </row>
    <row r="158" spans="2:2" x14ac:dyDescent="0.25">
      <c r="B158" s="26"/>
    </row>
    <row r="159" spans="2:2" x14ac:dyDescent="0.25">
      <c r="B159" s="26"/>
    </row>
    <row r="160" spans="2:2" x14ac:dyDescent="0.25">
      <c r="B160" s="26"/>
    </row>
    <row r="161" spans="2:2" x14ac:dyDescent="0.25">
      <c r="B161" s="26"/>
    </row>
    <row r="162" spans="2:2" x14ac:dyDescent="0.25">
      <c r="B162" s="26"/>
    </row>
    <row r="163" spans="2:2" x14ac:dyDescent="0.25">
      <c r="B163" s="26"/>
    </row>
    <row r="164" spans="2:2" x14ac:dyDescent="0.25">
      <c r="B164" s="26"/>
    </row>
    <row r="165" spans="2:2" x14ac:dyDescent="0.25">
      <c r="B165" s="26"/>
    </row>
    <row r="166" spans="2:2" x14ac:dyDescent="0.25">
      <c r="B166" s="26"/>
    </row>
    <row r="167" spans="2:2" x14ac:dyDescent="0.25">
      <c r="B167" s="26"/>
    </row>
    <row r="168" spans="2:2" x14ac:dyDescent="0.25">
      <c r="B168" s="26"/>
    </row>
    <row r="169" spans="2:2" x14ac:dyDescent="0.25">
      <c r="B169" s="26"/>
    </row>
    <row r="170" spans="2:2" x14ac:dyDescent="0.25">
      <c r="B170" s="26"/>
    </row>
    <row r="171" spans="2:2" x14ac:dyDescent="0.25">
      <c r="B171" s="26"/>
    </row>
    <row r="172" spans="2:2" x14ac:dyDescent="0.25">
      <c r="B172" s="26"/>
    </row>
    <row r="173" spans="2:2" x14ac:dyDescent="0.25">
      <c r="B173" s="26"/>
    </row>
    <row r="174" spans="2:2" x14ac:dyDescent="0.25">
      <c r="B174" s="26"/>
    </row>
    <row r="175" spans="2:2" x14ac:dyDescent="0.25">
      <c r="B175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5" zoomScaleNormal="85" workbookViewId="0">
      <selection activeCell="B13" sqref="B13"/>
    </sheetView>
  </sheetViews>
  <sheetFormatPr baseColWidth="10" defaultRowHeight="15" x14ac:dyDescent="0.25"/>
  <cols>
    <col min="1" max="1" width="41.28515625" customWidth="1"/>
    <col min="2" max="2" width="19.85546875" customWidth="1"/>
    <col min="3" max="3" width="24.28515625" customWidth="1"/>
    <col min="4" max="4" width="22.7109375" customWidth="1"/>
  </cols>
  <sheetData>
    <row r="1" spans="1:4" x14ac:dyDescent="0.25">
      <c r="A1" t="s">
        <v>0</v>
      </c>
      <c r="B1" t="s">
        <v>1</v>
      </c>
      <c r="C1" t="s">
        <v>67</v>
      </c>
      <c r="D1" t="s">
        <v>68</v>
      </c>
    </row>
    <row r="2" spans="1:4" x14ac:dyDescent="0.25">
      <c r="A2" t="s">
        <v>162</v>
      </c>
      <c r="B2" t="s">
        <v>150</v>
      </c>
      <c r="C2" t="s">
        <v>128</v>
      </c>
      <c r="D2" t="s">
        <v>70</v>
      </c>
    </row>
    <row r="3" spans="1:4" x14ac:dyDescent="0.25">
      <c r="A3" t="s">
        <v>162</v>
      </c>
      <c r="B3" t="s">
        <v>150</v>
      </c>
      <c r="C3" t="s">
        <v>128</v>
      </c>
      <c r="D3" t="s">
        <v>70</v>
      </c>
    </row>
    <row r="4" spans="1:4" x14ac:dyDescent="0.25">
      <c r="A4" t="s">
        <v>163</v>
      </c>
      <c r="B4" t="s">
        <v>98</v>
      </c>
      <c r="C4" t="s">
        <v>128</v>
      </c>
      <c r="D4" t="s">
        <v>70</v>
      </c>
    </row>
    <row r="5" spans="1:4" x14ac:dyDescent="0.25">
      <c r="A5" t="s">
        <v>163</v>
      </c>
      <c r="B5" t="s">
        <v>98</v>
      </c>
      <c r="C5" t="s">
        <v>128</v>
      </c>
      <c r="D5" t="s">
        <v>70</v>
      </c>
    </row>
    <row r="6" spans="1:4" x14ac:dyDescent="0.25">
      <c r="A6" t="s">
        <v>151</v>
      </c>
      <c r="B6" t="s">
        <v>113</v>
      </c>
      <c r="C6" t="s">
        <v>128</v>
      </c>
      <c r="D6" t="s">
        <v>69</v>
      </c>
    </row>
    <row r="7" spans="1:4" x14ac:dyDescent="0.25">
      <c r="A7" t="s">
        <v>151</v>
      </c>
      <c r="B7" t="s">
        <v>113</v>
      </c>
      <c r="C7" t="s">
        <v>128</v>
      </c>
      <c r="D7" t="s">
        <v>69</v>
      </c>
    </row>
    <row r="8" spans="1:4" x14ac:dyDescent="0.25">
      <c r="A8" t="s">
        <v>152</v>
      </c>
      <c r="B8" t="s">
        <v>150</v>
      </c>
      <c r="C8" t="s">
        <v>128</v>
      </c>
      <c r="D8" t="s">
        <v>69</v>
      </c>
    </row>
    <row r="9" spans="1:4" x14ac:dyDescent="0.25">
      <c r="A9" t="s">
        <v>152</v>
      </c>
      <c r="B9" t="s">
        <v>150</v>
      </c>
      <c r="C9" t="s">
        <v>128</v>
      </c>
      <c r="D9" t="s">
        <v>69</v>
      </c>
    </row>
    <row r="10" spans="1:4" x14ac:dyDescent="0.25">
      <c r="A10" t="s">
        <v>164</v>
      </c>
      <c r="B10" t="s">
        <v>113</v>
      </c>
      <c r="C10" t="s">
        <v>128</v>
      </c>
      <c r="D10" t="s">
        <v>127</v>
      </c>
    </row>
    <row r="11" spans="1:4" x14ac:dyDescent="0.25">
      <c r="A11" t="s">
        <v>164</v>
      </c>
      <c r="B11" t="s">
        <v>113</v>
      </c>
      <c r="C11" t="s">
        <v>128</v>
      </c>
      <c r="D11" t="s">
        <v>127</v>
      </c>
    </row>
    <row r="12" spans="1:4" x14ac:dyDescent="0.25">
      <c r="A12" t="s">
        <v>165</v>
      </c>
      <c r="B12" t="s">
        <v>98</v>
      </c>
      <c r="C12" t="s">
        <v>128</v>
      </c>
      <c r="D12" t="s">
        <v>127</v>
      </c>
    </row>
    <row r="13" spans="1:4" x14ac:dyDescent="0.25">
      <c r="A13" t="s">
        <v>165</v>
      </c>
      <c r="B13" t="s">
        <v>98</v>
      </c>
      <c r="C13" t="s">
        <v>128</v>
      </c>
      <c r="D13" t="s">
        <v>127</v>
      </c>
    </row>
    <row r="14" spans="1:4" x14ac:dyDescent="0.25">
      <c r="A14" t="s">
        <v>103</v>
      </c>
      <c r="B14" t="s">
        <v>100</v>
      </c>
      <c r="C14" t="s">
        <v>158</v>
      </c>
      <c r="D14" t="s">
        <v>128</v>
      </c>
    </row>
    <row r="15" spans="1:4" x14ac:dyDescent="0.25">
      <c r="A15" t="s">
        <v>103</v>
      </c>
      <c r="B15" t="s">
        <v>100</v>
      </c>
      <c r="C15" t="s">
        <v>158</v>
      </c>
      <c r="D15" t="s">
        <v>128</v>
      </c>
    </row>
    <row r="16" spans="1:4" x14ac:dyDescent="0.25">
      <c r="A16" t="s">
        <v>104</v>
      </c>
      <c r="B16" t="s">
        <v>100</v>
      </c>
      <c r="C16" t="s">
        <v>159</v>
      </c>
      <c r="D16" t="s">
        <v>129</v>
      </c>
    </row>
    <row r="17" spans="1:4" x14ac:dyDescent="0.25">
      <c r="A17" t="s">
        <v>104</v>
      </c>
      <c r="B17" t="s">
        <v>100</v>
      </c>
      <c r="C17" t="s">
        <v>159</v>
      </c>
      <c r="D17" t="s">
        <v>129</v>
      </c>
    </row>
    <row r="18" spans="1:4" x14ac:dyDescent="0.25">
      <c r="A18" t="s">
        <v>102</v>
      </c>
      <c r="B18" t="s">
        <v>101</v>
      </c>
      <c r="C18" t="s">
        <v>69</v>
      </c>
      <c r="D18" t="s">
        <v>128</v>
      </c>
    </row>
    <row r="19" spans="1:4" x14ac:dyDescent="0.25">
      <c r="A19" t="s">
        <v>102</v>
      </c>
      <c r="B19" t="s">
        <v>101</v>
      </c>
      <c r="C19" t="s">
        <v>69</v>
      </c>
      <c r="D19" t="s">
        <v>128</v>
      </c>
    </row>
    <row r="20" spans="1:4" x14ac:dyDescent="0.25">
      <c r="A20" t="s">
        <v>105</v>
      </c>
      <c r="B20" t="s">
        <v>100</v>
      </c>
      <c r="C20" t="s">
        <v>160</v>
      </c>
      <c r="D20" t="s">
        <v>131</v>
      </c>
    </row>
    <row r="21" spans="1:4" x14ac:dyDescent="0.25">
      <c r="A21" t="s">
        <v>105</v>
      </c>
      <c r="B21" t="s">
        <v>100</v>
      </c>
      <c r="C21" t="s">
        <v>160</v>
      </c>
      <c r="D21" t="s">
        <v>131</v>
      </c>
    </row>
    <row r="22" spans="1:4" x14ac:dyDescent="0.25">
      <c r="A22" t="s">
        <v>66</v>
      </c>
      <c r="C22" t="s">
        <v>70</v>
      </c>
      <c r="D22" t="s">
        <v>69</v>
      </c>
    </row>
    <row r="23" spans="1:4" x14ac:dyDescent="0.25">
      <c r="A23" t="s">
        <v>112</v>
      </c>
      <c r="B23" t="s">
        <v>113</v>
      </c>
      <c r="C23" t="s">
        <v>69</v>
      </c>
      <c r="D23" t="s">
        <v>130</v>
      </c>
    </row>
    <row r="24" spans="1:4" x14ac:dyDescent="0.25">
      <c r="A24" t="s">
        <v>112</v>
      </c>
      <c r="B24" t="s">
        <v>113</v>
      </c>
      <c r="C24" t="s">
        <v>69</v>
      </c>
      <c r="D2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67"/>
  <sheetViews>
    <sheetView topLeftCell="F1" zoomScaleNormal="100" workbookViewId="0">
      <selection activeCell="X23" sqref="X23"/>
    </sheetView>
  </sheetViews>
  <sheetFormatPr baseColWidth="10" defaultColWidth="9.28515625" defaultRowHeight="14.65" customHeight="1" x14ac:dyDescent="0.25"/>
  <cols>
    <col min="1" max="1" width="32.140625" style="24" customWidth="1"/>
    <col min="2" max="2" width="11.42578125" style="24" bestFit="1" customWidth="1"/>
    <col min="3" max="3" width="9.140625" style="24" bestFit="1" customWidth="1"/>
    <col min="4" max="4" width="8.5703125" style="24" bestFit="1" customWidth="1"/>
    <col min="5" max="5" width="14.28515625" style="24" bestFit="1" customWidth="1"/>
    <col min="6" max="6" width="14.28515625" style="24" customWidth="1"/>
    <col min="7" max="7" width="22.7109375" style="24" bestFit="1" customWidth="1"/>
    <col min="8" max="8" width="13.7109375" style="24" customWidth="1"/>
    <col min="9" max="9" width="13.7109375" style="24" bestFit="1" customWidth="1"/>
    <col min="10" max="11" width="13.7109375" style="24" customWidth="1"/>
    <col min="12" max="12" width="12.42578125" style="24" bestFit="1" customWidth="1"/>
    <col min="13" max="13" width="15.7109375" style="24" customWidth="1"/>
    <col min="14" max="14" width="11.42578125" style="24" bestFit="1" customWidth="1"/>
    <col min="15" max="15" width="9.28515625" style="24" bestFit="1" customWidth="1"/>
    <col min="16" max="16" width="7.85546875" style="24" bestFit="1" customWidth="1"/>
    <col min="17" max="17" width="19.5703125" style="24" bestFit="1" customWidth="1"/>
    <col min="18" max="18" width="15.28515625" style="24" bestFit="1" customWidth="1"/>
    <col min="19" max="19" width="13.7109375" style="33" bestFit="1" customWidth="1"/>
    <col min="20" max="20" width="15.28515625" style="33" bestFit="1" customWidth="1"/>
    <col min="21" max="21" width="11.140625" style="24" bestFit="1" customWidth="1"/>
    <col min="22" max="1029" width="11.42578125" style="24"/>
    <col min="1030" max="16384" width="9.28515625" style="25"/>
  </cols>
  <sheetData>
    <row r="1" spans="1:1029" s="41" customFormat="1" ht="14.65" customHeight="1" x14ac:dyDescent="0.25">
      <c r="A1" s="39" t="s">
        <v>0</v>
      </c>
      <c r="B1" s="39" t="s">
        <v>3</v>
      </c>
      <c r="C1" s="39" t="s">
        <v>4</v>
      </c>
      <c r="D1" s="39" t="s">
        <v>1</v>
      </c>
      <c r="E1" s="39" t="s">
        <v>5</v>
      </c>
      <c r="F1" s="39" t="s">
        <v>60</v>
      </c>
      <c r="G1" s="39" t="s">
        <v>59</v>
      </c>
      <c r="H1" s="39" t="s">
        <v>124</v>
      </c>
      <c r="I1" s="39" t="s">
        <v>6</v>
      </c>
      <c r="J1" s="39" t="s">
        <v>7</v>
      </c>
      <c r="K1" s="39" t="s">
        <v>141</v>
      </c>
      <c r="L1" s="39" t="s">
        <v>142</v>
      </c>
      <c r="M1" s="39" t="s">
        <v>8</v>
      </c>
      <c r="N1" s="39" t="s">
        <v>9</v>
      </c>
      <c r="O1" s="40" t="s">
        <v>49</v>
      </c>
      <c r="P1" s="40" t="s">
        <v>50</v>
      </c>
      <c r="Q1" s="39" t="s">
        <v>48</v>
      </c>
      <c r="R1" s="40" t="s">
        <v>53</v>
      </c>
      <c r="S1" s="40" t="s">
        <v>54</v>
      </c>
      <c r="T1" s="40" t="s">
        <v>55</v>
      </c>
      <c r="U1" s="40" t="s">
        <v>47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  <c r="AEZ1" s="39"/>
      <c r="AFA1" s="39"/>
      <c r="AFB1" s="39"/>
      <c r="AFC1" s="39"/>
      <c r="AFD1" s="39"/>
      <c r="AFE1" s="39"/>
      <c r="AFF1" s="39"/>
      <c r="AFG1" s="39"/>
      <c r="AFH1" s="39"/>
      <c r="AFI1" s="39"/>
      <c r="AFJ1" s="39"/>
      <c r="AFK1" s="39"/>
      <c r="AFL1" s="39"/>
      <c r="AFM1" s="39"/>
      <c r="AFN1" s="39"/>
      <c r="AFO1" s="39"/>
      <c r="AFP1" s="39"/>
      <c r="AFQ1" s="39"/>
      <c r="AFR1" s="39"/>
      <c r="AFS1" s="39"/>
      <c r="AFT1" s="39"/>
      <c r="AFU1" s="39"/>
      <c r="AFV1" s="39"/>
      <c r="AFW1" s="39"/>
      <c r="AFX1" s="39"/>
      <c r="AFY1" s="39"/>
      <c r="AFZ1" s="39"/>
      <c r="AGA1" s="39"/>
      <c r="AGB1" s="39"/>
      <c r="AGC1" s="39"/>
      <c r="AGD1" s="39"/>
      <c r="AGE1" s="39"/>
      <c r="AGF1" s="39"/>
      <c r="AGG1" s="39"/>
      <c r="AGH1" s="39"/>
      <c r="AGI1" s="39"/>
      <c r="AGJ1" s="39"/>
      <c r="AGK1" s="39"/>
      <c r="AGL1" s="39"/>
      <c r="AGM1" s="39"/>
      <c r="AGN1" s="39"/>
      <c r="AGO1" s="39"/>
      <c r="AGP1" s="39"/>
      <c r="AGQ1" s="39"/>
      <c r="AGR1" s="39"/>
      <c r="AGS1" s="39"/>
      <c r="AGT1" s="39"/>
      <c r="AGU1" s="39"/>
      <c r="AGV1" s="39"/>
      <c r="AGW1" s="39"/>
      <c r="AGX1" s="39"/>
      <c r="AGY1" s="39"/>
      <c r="AGZ1" s="39"/>
      <c r="AHA1" s="39"/>
      <c r="AHB1" s="39"/>
      <c r="AHC1" s="39"/>
      <c r="AHD1" s="39"/>
      <c r="AHE1" s="39"/>
      <c r="AHF1" s="39"/>
      <c r="AHG1" s="39"/>
      <c r="AHH1" s="39"/>
      <c r="AHI1" s="39"/>
      <c r="AHJ1" s="39"/>
      <c r="AHK1" s="39"/>
      <c r="AHL1" s="39"/>
      <c r="AHM1" s="39"/>
      <c r="AHN1" s="39"/>
      <c r="AHO1" s="39"/>
      <c r="AHP1" s="39"/>
      <c r="AHQ1" s="39"/>
      <c r="AHR1" s="39"/>
      <c r="AHS1" s="39"/>
      <c r="AHT1" s="39"/>
      <c r="AHU1" s="39"/>
      <c r="AHV1" s="39"/>
      <c r="AHW1" s="39"/>
      <c r="AHX1" s="39"/>
      <c r="AHY1" s="39"/>
      <c r="AHZ1" s="39"/>
      <c r="AIA1" s="39"/>
      <c r="AIB1" s="39"/>
      <c r="AIC1" s="39"/>
      <c r="AID1" s="39"/>
      <c r="AIE1" s="39"/>
      <c r="AIF1" s="39"/>
      <c r="AIG1" s="39"/>
      <c r="AIH1" s="39"/>
      <c r="AII1" s="39"/>
      <c r="AIJ1" s="39"/>
      <c r="AIK1" s="39"/>
      <c r="AIL1" s="39"/>
      <c r="AIM1" s="39"/>
      <c r="AIN1" s="39"/>
      <c r="AIO1" s="39"/>
      <c r="AIP1" s="39"/>
      <c r="AIQ1" s="39"/>
      <c r="AIR1" s="39"/>
      <c r="AIS1" s="39"/>
      <c r="AIT1" s="39"/>
      <c r="AIU1" s="39"/>
      <c r="AIV1" s="39"/>
      <c r="AIW1" s="39"/>
      <c r="AIX1" s="39"/>
      <c r="AIY1" s="39"/>
      <c r="AIZ1" s="39"/>
      <c r="AJA1" s="39"/>
      <c r="AJB1" s="39"/>
      <c r="AJC1" s="39"/>
      <c r="AJD1" s="39"/>
      <c r="AJE1" s="39"/>
      <c r="AJF1" s="39"/>
      <c r="AJG1" s="39"/>
      <c r="AJH1" s="39"/>
      <c r="AJI1" s="39"/>
      <c r="AJJ1" s="39"/>
      <c r="AJK1" s="39"/>
      <c r="AJL1" s="39"/>
      <c r="AJM1" s="39"/>
      <c r="AJN1" s="39"/>
      <c r="AJO1" s="39"/>
      <c r="AJP1" s="39"/>
      <c r="AJQ1" s="39"/>
      <c r="AJR1" s="39"/>
      <c r="AJS1" s="39"/>
      <c r="AJT1" s="39"/>
      <c r="AJU1" s="39"/>
      <c r="AJV1" s="39"/>
      <c r="AJW1" s="39"/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  <c r="AMH1" s="39"/>
      <c r="AMI1" s="39"/>
      <c r="AMJ1" s="39"/>
      <c r="AMK1" s="39"/>
      <c r="AML1" s="39"/>
      <c r="AMM1" s="39"/>
      <c r="AMN1" s="39"/>
      <c r="AMO1" s="39"/>
    </row>
    <row r="2" spans="1:1029" ht="14.65" customHeight="1" x14ac:dyDescent="0.25">
      <c r="A2" s="24" t="s">
        <v>162</v>
      </c>
      <c r="B2" s="24" t="s">
        <v>107</v>
      </c>
      <c r="C2" s="24" t="s">
        <v>11</v>
      </c>
      <c r="D2" s="24" t="s">
        <v>150</v>
      </c>
      <c r="E2" s="24" t="s">
        <v>143</v>
      </c>
      <c r="F2" s="24" t="s">
        <v>166</v>
      </c>
      <c r="G2" s="24" t="s">
        <v>144</v>
      </c>
      <c r="H2" s="24">
        <v>27</v>
      </c>
      <c r="M2" s="31">
        <v>40427</v>
      </c>
      <c r="N2" s="31">
        <v>40514</v>
      </c>
      <c r="O2" s="24">
        <v>0</v>
      </c>
      <c r="P2" s="24" t="s">
        <v>147</v>
      </c>
      <c r="Q2" s="24">
        <v>0</v>
      </c>
      <c r="R2" s="24">
        <v>27</v>
      </c>
      <c r="S2" s="30" t="s">
        <v>140</v>
      </c>
      <c r="T2" s="24">
        <v>1</v>
      </c>
      <c r="U2" s="24" t="s">
        <v>149</v>
      </c>
    </row>
    <row r="3" spans="1:1029" ht="14.65" customHeight="1" x14ac:dyDescent="0.25">
      <c r="A3" s="24" t="s">
        <v>162</v>
      </c>
      <c r="B3" s="24" t="s">
        <v>107</v>
      </c>
      <c r="C3" s="24" t="s">
        <v>11</v>
      </c>
      <c r="D3" s="24" t="s">
        <v>150</v>
      </c>
      <c r="E3" s="24" t="s">
        <v>143</v>
      </c>
      <c r="F3" s="24" t="s">
        <v>166</v>
      </c>
      <c r="G3" s="24" t="s">
        <v>144</v>
      </c>
      <c r="H3" s="24">
        <v>27</v>
      </c>
      <c r="M3" s="31">
        <v>40427</v>
      </c>
      <c r="N3" s="31">
        <v>40514</v>
      </c>
      <c r="O3" s="24">
        <v>0</v>
      </c>
      <c r="P3" s="24" t="s">
        <v>147</v>
      </c>
      <c r="Q3" s="24">
        <v>0</v>
      </c>
      <c r="R3" s="24">
        <v>27</v>
      </c>
      <c r="S3" s="30" t="s">
        <v>140</v>
      </c>
      <c r="T3" s="24">
        <v>1</v>
      </c>
      <c r="U3" s="24" t="s">
        <v>149</v>
      </c>
    </row>
    <row r="4" spans="1:1029" ht="14.65" customHeight="1" x14ac:dyDescent="0.25">
      <c r="A4" s="24" t="s">
        <v>163</v>
      </c>
      <c r="B4" s="24" t="s">
        <v>107</v>
      </c>
      <c r="C4" s="24" t="s">
        <v>11</v>
      </c>
      <c r="D4" s="24" t="s">
        <v>98</v>
      </c>
      <c r="E4" s="24" t="s">
        <v>98</v>
      </c>
      <c r="F4" s="24" t="s">
        <v>98</v>
      </c>
      <c r="G4" s="24" t="s">
        <v>144</v>
      </c>
      <c r="H4" s="24">
        <v>27</v>
      </c>
      <c r="M4" s="31">
        <v>40427</v>
      </c>
      <c r="N4" s="31">
        <v>40514</v>
      </c>
      <c r="O4" s="24">
        <v>0</v>
      </c>
      <c r="P4" s="24" t="s">
        <v>147</v>
      </c>
      <c r="Q4" s="24">
        <v>0</v>
      </c>
      <c r="R4" s="24">
        <v>27</v>
      </c>
      <c r="S4" s="30" t="s">
        <v>140</v>
      </c>
      <c r="T4" s="24">
        <v>1</v>
      </c>
      <c r="U4" s="24" t="s">
        <v>149</v>
      </c>
    </row>
    <row r="5" spans="1:1029" ht="14.65" customHeight="1" x14ac:dyDescent="0.25">
      <c r="A5" s="24" t="s">
        <v>163</v>
      </c>
      <c r="B5" s="24" t="s">
        <v>107</v>
      </c>
      <c r="C5" s="24" t="s">
        <v>11</v>
      </c>
      <c r="D5" s="24" t="s">
        <v>98</v>
      </c>
      <c r="E5" s="24" t="s">
        <v>98</v>
      </c>
      <c r="F5" s="24" t="s">
        <v>98</v>
      </c>
      <c r="G5" s="24" t="s">
        <v>144</v>
      </c>
      <c r="H5" s="24">
        <v>27</v>
      </c>
      <c r="M5" s="31">
        <v>40427</v>
      </c>
      <c r="N5" s="31">
        <v>40514</v>
      </c>
      <c r="O5" s="24">
        <v>0</v>
      </c>
      <c r="P5" s="24" t="s">
        <v>147</v>
      </c>
      <c r="Q5" s="24">
        <v>0</v>
      </c>
      <c r="R5" s="24">
        <v>27</v>
      </c>
      <c r="S5" s="30" t="s">
        <v>140</v>
      </c>
      <c r="T5" s="24">
        <v>1</v>
      </c>
      <c r="U5" s="24" t="s">
        <v>149</v>
      </c>
    </row>
    <row r="6" spans="1:1029" ht="14.65" customHeight="1" x14ac:dyDescent="0.25">
      <c r="A6" s="24" t="s">
        <v>151</v>
      </c>
      <c r="B6" s="24" t="s">
        <v>108</v>
      </c>
      <c r="C6" s="24" t="s">
        <v>11</v>
      </c>
      <c r="D6" s="24" t="s">
        <v>113</v>
      </c>
      <c r="E6" s="24" t="s">
        <v>62</v>
      </c>
      <c r="F6" s="24" t="s">
        <v>153</v>
      </c>
      <c r="G6" s="24" t="s">
        <v>145</v>
      </c>
      <c r="H6" s="24">
        <v>29</v>
      </c>
      <c r="M6" s="31">
        <v>40427</v>
      </c>
      <c r="N6" s="31">
        <v>40514</v>
      </c>
      <c r="O6" s="24">
        <v>0</v>
      </c>
      <c r="P6" s="24" t="s">
        <v>147</v>
      </c>
      <c r="Q6" s="24">
        <v>0</v>
      </c>
      <c r="R6" s="24">
        <v>27</v>
      </c>
      <c r="S6" s="30" t="s">
        <v>140</v>
      </c>
      <c r="T6" s="24">
        <v>1</v>
      </c>
      <c r="U6" s="24" t="s">
        <v>149</v>
      </c>
    </row>
    <row r="7" spans="1:1029" ht="14.65" customHeight="1" x14ac:dyDescent="0.25">
      <c r="A7" s="24" t="s">
        <v>151</v>
      </c>
      <c r="B7" s="24" t="s">
        <v>108</v>
      </c>
      <c r="C7" s="24" t="s">
        <v>11</v>
      </c>
      <c r="D7" s="24" t="s">
        <v>113</v>
      </c>
      <c r="E7" s="24" t="s">
        <v>62</v>
      </c>
      <c r="F7" s="24" t="s">
        <v>153</v>
      </c>
      <c r="G7" s="24" t="s">
        <v>145</v>
      </c>
      <c r="H7" s="24">
        <v>29</v>
      </c>
      <c r="M7" s="31">
        <v>40427</v>
      </c>
      <c r="N7" s="31">
        <v>40514</v>
      </c>
      <c r="O7" s="24">
        <v>0</v>
      </c>
      <c r="P7" s="24" t="s">
        <v>147</v>
      </c>
      <c r="Q7" s="24">
        <v>0</v>
      </c>
      <c r="R7" s="24">
        <v>27</v>
      </c>
      <c r="S7" s="30" t="s">
        <v>140</v>
      </c>
      <c r="T7" s="24">
        <v>1</v>
      </c>
      <c r="U7" s="24" t="s">
        <v>149</v>
      </c>
    </row>
    <row r="8" spans="1:1029" ht="14.65" customHeight="1" x14ac:dyDescent="0.25">
      <c r="A8" s="24" t="s">
        <v>152</v>
      </c>
      <c r="B8" s="24" t="s">
        <v>108</v>
      </c>
      <c r="C8" s="24" t="s">
        <v>11</v>
      </c>
      <c r="D8" s="24" t="s">
        <v>150</v>
      </c>
      <c r="E8" s="24" t="s">
        <v>143</v>
      </c>
      <c r="F8" s="24" t="s">
        <v>153</v>
      </c>
      <c r="G8" s="24" t="s">
        <v>145</v>
      </c>
      <c r="H8" s="24">
        <v>29</v>
      </c>
      <c r="M8" s="31">
        <v>40427</v>
      </c>
      <c r="N8" s="31">
        <v>40514</v>
      </c>
      <c r="O8" s="24">
        <v>0</v>
      </c>
      <c r="P8" s="24" t="s">
        <v>147</v>
      </c>
      <c r="Q8" s="24">
        <v>0</v>
      </c>
      <c r="R8" s="24">
        <v>27</v>
      </c>
      <c r="S8" s="30" t="s">
        <v>140</v>
      </c>
      <c r="T8" s="24">
        <v>1</v>
      </c>
      <c r="U8" s="24" t="s">
        <v>149</v>
      </c>
    </row>
    <row r="9" spans="1:1029" ht="14.65" customHeight="1" x14ac:dyDescent="0.25">
      <c r="A9" s="24" t="s">
        <v>152</v>
      </c>
      <c r="B9" s="24" t="s">
        <v>108</v>
      </c>
      <c r="C9" s="24" t="s">
        <v>11</v>
      </c>
      <c r="D9" s="24" t="s">
        <v>150</v>
      </c>
      <c r="E9" s="24" t="s">
        <v>143</v>
      </c>
      <c r="F9" s="24" t="s">
        <v>153</v>
      </c>
      <c r="G9" s="24" t="s">
        <v>145</v>
      </c>
      <c r="H9" s="24">
        <v>29</v>
      </c>
      <c r="M9" s="31">
        <v>40427</v>
      </c>
      <c r="N9" s="31">
        <v>40514</v>
      </c>
      <c r="O9" s="24">
        <v>0</v>
      </c>
      <c r="P9" s="24" t="s">
        <v>147</v>
      </c>
      <c r="Q9" s="24">
        <v>0</v>
      </c>
      <c r="R9" s="24">
        <v>27</v>
      </c>
      <c r="S9" s="30" t="s">
        <v>140</v>
      </c>
      <c r="T9" s="24">
        <v>1</v>
      </c>
      <c r="U9" s="24" t="s">
        <v>149</v>
      </c>
    </row>
    <row r="10" spans="1:1029" ht="14.65" customHeight="1" x14ac:dyDescent="0.25">
      <c r="A10" s="24" t="s">
        <v>164</v>
      </c>
      <c r="B10" s="24" t="s">
        <v>109</v>
      </c>
      <c r="C10" s="24" t="s">
        <v>11</v>
      </c>
      <c r="D10" s="24" t="s">
        <v>113</v>
      </c>
      <c r="E10" s="24" t="s">
        <v>62</v>
      </c>
      <c r="F10" s="24" t="s">
        <v>167</v>
      </c>
      <c r="G10" s="24" t="s">
        <v>110</v>
      </c>
      <c r="H10" s="24">
        <v>28</v>
      </c>
      <c r="M10" s="31">
        <v>40427</v>
      </c>
      <c r="N10" s="31">
        <v>40514</v>
      </c>
      <c r="O10" s="24">
        <v>0</v>
      </c>
      <c r="P10" s="24" t="s">
        <v>147</v>
      </c>
      <c r="Q10" s="24">
        <v>0</v>
      </c>
      <c r="R10" s="24">
        <v>27</v>
      </c>
      <c r="S10" s="30" t="s">
        <v>140</v>
      </c>
      <c r="T10" s="24">
        <v>1</v>
      </c>
      <c r="U10" s="24" t="s">
        <v>149</v>
      </c>
    </row>
    <row r="11" spans="1:1029" ht="14.65" customHeight="1" x14ac:dyDescent="0.25">
      <c r="A11" s="24" t="s">
        <v>164</v>
      </c>
      <c r="B11" s="24" t="s">
        <v>109</v>
      </c>
      <c r="C11" s="24" t="s">
        <v>11</v>
      </c>
      <c r="D11" s="24" t="s">
        <v>113</v>
      </c>
      <c r="E11" s="24" t="s">
        <v>62</v>
      </c>
      <c r="F11" s="24" t="s">
        <v>167</v>
      </c>
      <c r="G11" s="24" t="s">
        <v>110</v>
      </c>
      <c r="H11" s="24">
        <v>28</v>
      </c>
      <c r="M11" s="31">
        <v>40427</v>
      </c>
      <c r="N11" s="31">
        <v>40514</v>
      </c>
      <c r="O11" s="24">
        <v>0</v>
      </c>
      <c r="P11" s="24" t="s">
        <v>147</v>
      </c>
      <c r="Q11" s="24">
        <v>0</v>
      </c>
      <c r="R11" s="24">
        <v>27</v>
      </c>
      <c r="S11" s="30" t="s">
        <v>140</v>
      </c>
      <c r="T11" s="24">
        <v>1</v>
      </c>
      <c r="U11" s="24" t="s">
        <v>149</v>
      </c>
    </row>
    <row r="12" spans="1:1029" ht="14.65" customHeight="1" x14ac:dyDescent="0.25">
      <c r="A12" s="24" t="s">
        <v>165</v>
      </c>
      <c r="B12" s="24" t="s">
        <v>109</v>
      </c>
      <c r="C12" s="24" t="s">
        <v>11</v>
      </c>
      <c r="D12" s="24" t="s">
        <v>98</v>
      </c>
      <c r="E12" s="24" t="s">
        <v>98</v>
      </c>
      <c r="F12" s="24" t="s">
        <v>167</v>
      </c>
      <c r="G12" s="24" t="s">
        <v>110</v>
      </c>
      <c r="H12" s="24">
        <v>28</v>
      </c>
      <c r="M12" s="31">
        <v>40427</v>
      </c>
      <c r="N12" s="31">
        <v>40514</v>
      </c>
      <c r="O12" s="24">
        <v>0</v>
      </c>
      <c r="P12" s="24" t="s">
        <v>147</v>
      </c>
      <c r="Q12" s="24">
        <v>0</v>
      </c>
      <c r="R12" s="24">
        <v>27</v>
      </c>
      <c r="S12" s="30" t="s">
        <v>140</v>
      </c>
      <c r="T12" s="24">
        <v>1</v>
      </c>
      <c r="U12" s="24" t="s">
        <v>149</v>
      </c>
    </row>
    <row r="13" spans="1:1029" ht="14.65" customHeight="1" x14ac:dyDescent="0.25">
      <c r="A13" s="24" t="s">
        <v>165</v>
      </c>
      <c r="B13" s="24" t="s">
        <v>109</v>
      </c>
      <c r="C13" s="24" t="s">
        <v>11</v>
      </c>
      <c r="D13" s="24" t="s">
        <v>98</v>
      </c>
      <c r="E13" s="24" t="s">
        <v>98</v>
      </c>
      <c r="F13" s="24" t="s">
        <v>167</v>
      </c>
      <c r="G13" s="24" t="s">
        <v>110</v>
      </c>
      <c r="H13" s="24">
        <v>28</v>
      </c>
      <c r="M13" s="31">
        <v>40427</v>
      </c>
      <c r="N13" s="31">
        <v>40514</v>
      </c>
      <c r="O13" s="24">
        <v>0</v>
      </c>
      <c r="P13" s="24" t="s">
        <v>147</v>
      </c>
      <c r="Q13" s="24">
        <v>0</v>
      </c>
      <c r="R13" s="24">
        <v>27</v>
      </c>
      <c r="S13" s="30" t="s">
        <v>140</v>
      </c>
      <c r="T13" s="24">
        <v>1</v>
      </c>
      <c r="U13" s="24" t="s">
        <v>149</v>
      </c>
    </row>
    <row r="14" spans="1:1029" ht="14.65" customHeight="1" x14ac:dyDescent="0.25">
      <c r="A14" s="24" t="s">
        <v>103</v>
      </c>
      <c r="B14" s="24" t="s">
        <v>108</v>
      </c>
      <c r="C14" s="24" t="s">
        <v>10</v>
      </c>
      <c r="D14" s="24" t="s">
        <v>100</v>
      </c>
      <c r="E14" s="24" t="s">
        <v>63</v>
      </c>
      <c r="F14" s="24" t="s">
        <v>100</v>
      </c>
      <c r="G14" s="24" t="s">
        <v>63</v>
      </c>
      <c r="H14" s="24">
        <v>24</v>
      </c>
      <c r="M14" s="31">
        <v>40427</v>
      </c>
      <c r="N14" s="31">
        <v>40514</v>
      </c>
      <c r="O14" s="24">
        <v>0</v>
      </c>
      <c r="P14" s="24" t="s">
        <v>147</v>
      </c>
      <c r="Q14" s="24">
        <v>0</v>
      </c>
      <c r="R14" s="24">
        <v>27</v>
      </c>
      <c r="S14" s="30" t="s">
        <v>140</v>
      </c>
      <c r="T14" s="24">
        <v>1</v>
      </c>
      <c r="U14" s="24" t="s">
        <v>149</v>
      </c>
    </row>
    <row r="15" spans="1:1029" ht="14.65" customHeight="1" x14ac:dyDescent="0.25">
      <c r="A15" s="24" t="s">
        <v>103</v>
      </c>
      <c r="B15" s="24" t="s">
        <v>108</v>
      </c>
      <c r="C15" s="24" t="s">
        <v>10</v>
      </c>
      <c r="D15" s="24" t="s">
        <v>100</v>
      </c>
      <c r="E15" s="24" t="s">
        <v>63</v>
      </c>
      <c r="F15" s="24" t="s">
        <v>100</v>
      </c>
      <c r="G15" s="24" t="s">
        <v>63</v>
      </c>
      <c r="H15" s="24">
        <v>24</v>
      </c>
      <c r="M15" s="31">
        <v>40427</v>
      </c>
      <c r="N15" s="31">
        <v>40514</v>
      </c>
      <c r="O15" s="24">
        <v>0</v>
      </c>
      <c r="P15" s="24" t="s">
        <v>147</v>
      </c>
      <c r="Q15" s="24">
        <v>0</v>
      </c>
      <c r="R15" s="24">
        <v>27</v>
      </c>
      <c r="S15" s="30" t="s">
        <v>140</v>
      </c>
      <c r="T15" s="24">
        <v>1</v>
      </c>
      <c r="U15" s="24" t="s">
        <v>149</v>
      </c>
    </row>
    <row r="16" spans="1:1029" ht="14.65" customHeight="1" x14ac:dyDescent="0.25">
      <c r="A16" s="26" t="s">
        <v>104</v>
      </c>
      <c r="B16" s="26" t="s">
        <v>109</v>
      </c>
      <c r="C16" s="24" t="s">
        <v>10</v>
      </c>
      <c r="D16" s="24" t="s">
        <v>100</v>
      </c>
      <c r="E16" s="24" t="s">
        <v>63</v>
      </c>
      <c r="F16" s="26" t="s">
        <v>100</v>
      </c>
      <c r="G16" s="26" t="s">
        <v>63</v>
      </c>
      <c r="H16" s="26">
        <v>24</v>
      </c>
      <c r="M16" s="31">
        <v>40427</v>
      </c>
      <c r="N16" s="31">
        <v>40514</v>
      </c>
      <c r="O16" s="24">
        <v>0</v>
      </c>
      <c r="P16" s="24" t="s">
        <v>147</v>
      </c>
      <c r="Q16" s="24">
        <v>0</v>
      </c>
      <c r="R16" s="24">
        <v>27</v>
      </c>
      <c r="S16" s="30" t="s">
        <v>140</v>
      </c>
      <c r="T16" s="24">
        <v>1</v>
      </c>
      <c r="U16" s="24" t="s">
        <v>149</v>
      </c>
    </row>
    <row r="17" spans="1:21" ht="13.15" customHeight="1" x14ac:dyDescent="0.25">
      <c r="A17" s="26" t="s">
        <v>104</v>
      </c>
      <c r="B17" s="26" t="s">
        <v>109</v>
      </c>
      <c r="C17" s="24" t="s">
        <v>10</v>
      </c>
      <c r="D17" s="24" t="s">
        <v>100</v>
      </c>
      <c r="E17" s="24" t="s">
        <v>63</v>
      </c>
      <c r="F17" s="26" t="s">
        <v>100</v>
      </c>
      <c r="G17" s="26" t="s">
        <v>63</v>
      </c>
      <c r="H17" s="26">
        <v>24</v>
      </c>
      <c r="M17" s="31">
        <v>40427</v>
      </c>
      <c r="N17" s="31">
        <v>40514</v>
      </c>
      <c r="O17" s="24">
        <v>0</v>
      </c>
      <c r="P17" s="24" t="s">
        <v>147</v>
      </c>
      <c r="Q17" s="24">
        <v>0</v>
      </c>
      <c r="R17" s="24">
        <v>27</v>
      </c>
      <c r="S17" s="30" t="s">
        <v>140</v>
      </c>
      <c r="T17" s="24">
        <v>1</v>
      </c>
      <c r="U17" s="24" t="s">
        <v>149</v>
      </c>
    </row>
    <row r="18" spans="1:21" ht="14.65" customHeight="1" x14ac:dyDescent="0.25">
      <c r="A18" s="26" t="s">
        <v>102</v>
      </c>
      <c r="B18" s="26" t="s">
        <v>107</v>
      </c>
      <c r="C18" s="24" t="s">
        <v>10</v>
      </c>
      <c r="D18" s="24" t="s">
        <v>101</v>
      </c>
      <c r="E18" s="24" t="s">
        <v>97</v>
      </c>
      <c r="F18" s="26" t="s">
        <v>101</v>
      </c>
      <c r="G18" s="26" t="s">
        <v>97</v>
      </c>
      <c r="H18" s="26">
        <v>18</v>
      </c>
      <c r="M18" s="31">
        <v>40437</v>
      </c>
      <c r="N18" s="31"/>
      <c r="O18" s="24">
        <v>0</v>
      </c>
      <c r="P18" s="24" t="s">
        <v>147</v>
      </c>
      <c r="Q18" s="24">
        <v>0</v>
      </c>
      <c r="R18" s="24">
        <v>0</v>
      </c>
      <c r="S18" s="30" t="s">
        <v>148</v>
      </c>
      <c r="T18" s="24">
        <v>0</v>
      </c>
      <c r="U18" s="24" t="s">
        <v>149</v>
      </c>
    </row>
    <row r="19" spans="1:21" ht="14.65" customHeight="1" x14ac:dyDescent="0.25">
      <c r="A19" s="26" t="s">
        <v>102</v>
      </c>
      <c r="B19" s="26" t="s">
        <v>107</v>
      </c>
      <c r="C19" s="24" t="s">
        <v>10</v>
      </c>
      <c r="D19" s="24" t="s">
        <v>101</v>
      </c>
      <c r="E19" s="24" t="s">
        <v>97</v>
      </c>
      <c r="F19" s="26" t="s">
        <v>101</v>
      </c>
      <c r="G19" s="26" t="s">
        <v>97</v>
      </c>
      <c r="H19" s="26">
        <v>18</v>
      </c>
      <c r="M19" s="31">
        <v>40437</v>
      </c>
      <c r="N19" s="31"/>
      <c r="O19" s="24">
        <v>0</v>
      </c>
      <c r="P19" s="24" t="s">
        <v>147</v>
      </c>
      <c r="Q19" s="24">
        <v>0</v>
      </c>
      <c r="R19" s="24">
        <v>0</v>
      </c>
      <c r="S19" s="30" t="s">
        <v>148</v>
      </c>
      <c r="T19" s="24">
        <v>0</v>
      </c>
      <c r="U19" s="24" t="s">
        <v>149</v>
      </c>
    </row>
    <row r="20" spans="1:21" ht="14.65" customHeight="1" x14ac:dyDescent="0.25">
      <c r="A20" s="26" t="s">
        <v>105</v>
      </c>
      <c r="B20" s="26" t="s">
        <v>109</v>
      </c>
      <c r="C20" s="24" t="s">
        <v>10</v>
      </c>
      <c r="D20" s="24" t="s">
        <v>100</v>
      </c>
      <c r="E20" s="24" t="s">
        <v>63</v>
      </c>
      <c r="F20" s="26" t="s">
        <v>100</v>
      </c>
      <c r="G20" s="26" t="s">
        <v>63</v>
      </c>
      <c r="H20" s="26">
        <v>9</v>
      </c>
      <c r="M20" s="31">
        <v>40442</v>
      </c>
      <c r="N20" s="31">
        <v>40518</v>
      </c>
      <c r="O20" s="24">
        <v>0</v>
      </c>
      <c r="P20" s="24" t="s">
        <v>147</v>
      </c>
      <c r="Q20" s="24">
        <v>0</v>
      </c>
      <c r="R20" s="24">
        <v>0</v>
      </c>
      <c r="S20" s="30" t="s">
        <v>148</v>
      </c>
      <c r="T20" s="24">
        <v>0</v>
      </c>
      <c r="U20" s="24" t="s">
        <v>149</v>
      </c>
    </row>
    <row r="21" spans="1:21" ht="14.65" customHeight="1" x14ac:dyDescent="0.25">
      <c r="A21" s="26" t="s">
        <v>105</v>
      </c>
      <c r="B21" s="26" t="s">
        <v>109</v>
      </c>
      <c r="C21" s="24" t="s">
        <v>10</v>
      </c>
      <c r="D21" s="24" t="s">
        <v>100</v>
      </c>
      <c r="E21" s="24" t="s">
        <v>63</v>
      </c>
      <c r="F21" s="26" t="s">
        <v>100</v>
      </c>
      <c r="G21" s="26" t="s">
        <v>63</v>
      </c>
      <c r="H21" s="26">
        <v>9</v>
      </c>
      <c r="M21" s="31">
        <v>40442</v>
      </c>
      <c r="N21" s="31">
        <v>40518</v>
      </c>
      <c r="O21" s="24">
        <v>0</v>
      </c>
      <c r="P21" s="24" t="s">
        <v>147</v>
      </c>
      <c r="Q21" s="24">
        <v>0</v>
      </c>
      <c r="R21" s="24">
        <v>0</v>
      </c>
      <c r="S21" s="30" t="s">
        <v>148</v>
      </c>
      <c r="T21" s="24">
        <v>0</v>
      </c>
      <c r="U21" s="24" t="s">
        <v>149</v>
      </c>
    </row>
    <row r="22" spans="1:21" ht="14.65" customHeight="1" x14ac:dyDescent="0.25">
      <c r="A22" s="26" t="s">
        <v>66</v>
      </c>
      <c r="B22" s="26" t="s">
        <v>107</v>
      </c>
      <c r="F22" s="26"/>
      <c r="G22" s="26"/>
      <c r="H22" s="26"/>
      <c r="M22" s="31"/>
      <c r="N22" s="31"/>
      <c r="S22" s="30"/>
      <c r="T22" s="24"/>
    </row>
    <row r="23" spans="1:21" ht="14.65" customHeight="1" x14ac:dyDescent="0.25">
      <c r="A23" s="26" t="s">
        <v>112</v>
      </c>
      <c r="B23" s="26" t="s">
        <v>108</v>
      </c>
      <c r="C23" s="24" t="s">
        <v>10</v>
      </c>
      <c r="D23" s="24" t="s">
        <v>113</v>
      </c>
      <c r="E23" s="24" t="s">
        <v>62</v>
      </c>
      <c r="F23" s="26" t="s">
        <v>113</v>
      </c>
      <c r="G23" s="26" t="s">
        <v>62</v>
      </c>
      <c r="H23" s="26">
        <v>19</v>
      </c>
      <c r="M23" s="31">
        <v>40437</v>
      </c>
      <c r="N23" s="31">
        <v>40518</v>
      </c>
      <c r="O23" s="24">
        <v>0</v>
      </c>
      <c r="P23" s="24" t="s">
        <v>147</v>
      </c>
      <c r="Q23" s="24">
        <v>0</v>
      </c>
      <c r="R23" s="24">
        <v>0</v>
      </c>
      <c r="S23" s="30" t="s">
        <v>148</v>
      </c>
      <c r="T23" s="24">
        <v>0</v>
      </c>
      <c r="U23" s="24" t="s">
        <v>149</v>
      </c>
    </row>
    <row r="24" spans="1:21" ht="14.65" customHeight="1" x14ac:dyDescent="0.25">
      <c r="A24" s="24" t="s">
        <v>112</v>
      </c>
      <c r="B24" s="24" t="s">
        <v>108</v>
      </c>
      <c r="C24" s="24" t="s">
        <v>10</v>
      </c>
      <c r="D24" s="24" t="s">
        <v>113</v>
      </c>
      <c r="E24" s="24" t="s">
        <v>62</v>
      </c>
      <c r="F24" s="24" t="s">
        <v>113</v>
      </c>
      <c r="G24" s="24" t="s">
        <v>62</v>
      </c>
      <c r="H24" s="24">
        <v>19</v>
      </c>
      <c r="M24" s="31">
        <v>40437</v>
      </c>
      <c r="N24" s="31">
        <v>40518</v>
      </c>
      <c r="O24" s="24">
        <v>0</v>
      </c>
      <c r="P24" s="24" t="s">
        <v>147</v>
      </c>
      <c r="Q24" s="24">
        <v>0</v>
      </c>
      <c r="R24" s="24">
        <v>0</v>
      </c>
      <c r="S24" s="30" t="s">
        <v>148</v>
      </c>
      <c r="T24" s="24">
        <v>0</v>
      </c>
      <c r="U24" s="24" t="s">
        <v>149</v>
      </c>
    </row>
    <row r="25" spans="1:21" ht="14.65" customHeight="1" x14ac:dyDescent="0.25">
      <c r="M25" s="32"/>
      <c r="S25" s="30"/>
      <c r="T25" s="24"/>
    </row>
    <row r="26" spans="1:21" ht="14.65" customHeight="1" x14ac:dyDescent="0.25">
      <c r="M26" s="32"/>
      <c r="S26" s="30"/>
      <c r="T26" s="24"/>
    </row>
    <row r="27" spans="1:21" ht="14.65" customHeight="1" x14ac:dyDescent="0.25">
      <c r="M27" s="32"/>
      <c r="S27" s="30"/>
      <c r="T27" s="24"/>
    </row>
    <row r="28" spans="1:21" ht="14.65" customHeight="1" x14ac:dyDescent="0.25">
      <c r="M28" s="32"/>
      <c r="S28" s="30"/>
      <c r="T28" s="24"/>
    </row>
    <row r="29" spans="1:21" ht="14.65" customHeight="1" x14ac:dyDescent="0.25">
      <c r="M29" s="32"/>
      <c r="S29" s="30"/>
      <c r="T29" s="24"/>
    </row>
    <row r="30" spans="1:21" ht="14.65" customHeight="1" x14ac:dyDescent="0.25">
      <c r="M30" s="32"/>
      <c r="S30" s="30"/>
      <c r="T30" s="24"/>
    </row>
    <row r="31" spans="1:21" ht="14.65" customHeight="1" x14ac:dyDescent="0.25">
      <c r="M31" s="32"/>
      <c r="S31" s="30"/>
      <c r="T31" s="24"/>
    </row>
    <row r="32" spans="1:21" ht="14.65" customHeight="1" x14ac:dyDescent="0.25">
      <c r="M32" s="32"/>
      <c r="S32" s="30"/>
      <c r="T32" s="24"/>
    </row>
    <row r="33" spans="4:20" ht="14.65" customHeight="1" x14ac:dyDescent="0.25">
      <c r="D33" s="26"/>
      <c r="H33" s="26"/>
      <c r="M33" s="32"/>
      <c r="S33" s="30"/>
      <c r="T33" s="24"/>
    </row>
    <row r="34" spans="4:20" ht="14.65" customHeight="1" x14ac:dyDescent="0.25">
      <c r="D34" s="26"/>
      <c r="H34" s="26"/>
      <c r="M34" s="32"/>
      <c r="S34" s="30"/>
      <c r="T34" s="24"/>
    </row>
    <row r="35" spans="4:20" s="24" customFormat="1" ht="14.65" customHeight="1" x14ac:dyDescent="0.25">
      <c r="D35" s="26"/>
      <c r="H35" s="26"/>
      <c r="M35" s="32"/>
      <c r="S35" s="30"/>
    </row>
    <row r="36" spans="4:20" s="24" customFormat="1" ht="14.65" customHeight="1" x14ac:dyDescent="0.25">
      <c r="D36" s="26"/>
      <c r="H36" s="26"/>
      <c r="M36" s="32"/>
      <c r="S36" s="30"/>
    </row>
    <row r="37" spans="4:20" ht="14.65" customHeight="1" x14ac:dyDescent="0.25">
      <c r="D37" s="26"/>
      <c r="H37" s="26"/>
      <c r="M37" s="32"/>
      <c r="S37" s="30"/>
      <c r="T37" s="24"/>
    </row>
    <row r="38" spans="4:20" ht="14.65" customHeight="1" x14ac:dyDescent="0.25">
      <c r="D38" s="26"/>
      <c r="H38" s="26"/>
      <c r="M38" s="32"/>
      <c r="S38" s="30"/>
      <c r="T38" s="24"/>
    </row>
    <row r="39" spans="4:20" ht="14.65" customHeight="1" x14ac:dyDescent="0.25">
      <c r="D39" s="26"/>
      <c r="H39" s="26"/>
      <c r="M39" s="32"/>
      <c r="S39" s="30"/>
      <c r="T39" s="24"/>
    </row>
    <row r="40" spans="4:20" s="24" customFormat="1" ht="14.65" customHeight="1" x14ac:dyDescent="0.25">
      <c r="D40" s="26"/>
      <c r="H40" s="26"/>
      <c r="M40" s="32"/>
      <c r="S40" s="30"/>
    </row>
    <row r="41" spans="4:20" s="24" customFormat="1" ht="14.65" customHeight="1" x14ac:dyDescent="0.25">
      <c r="D41" s="26"/>
      <c r="H41" s="26"/>
      <c r="M41" s="32"/>
      <c r="S41" s="30"/>
    </row>
    <row r="42" spans="4:20" ht="14.65" customHeight="1" x14ac:dyDescent="0.25">
      <c r="M42" s="32"/>
      <c r="S42" s="30"/>
      <c r="T42" s="24"/>
    </row>
    <row r="43" spans="4:20" ht="14.65" customHeight="1" x14ac:dyDescent="0.25">
      <c r="M43" s="32"/>
      <c r="S43" s="30"/>
      <c r="T43" s="24"/>
    </row>
    <row r="44" spans="4:20" ht="14.65" customHeight="1" x14ac:dyDescent="0.25">
      <c r="M44" s="32"/>
      <c r="S44" s="30"/>
      <c r="T44" s="24"/>
    </row>
    <row r="45" spans="4:20" ht="14.65" customHeight="1" x14ac:dyDescent="0.25">
      <c r="M45" s="32"/>
      <c r="S45" s="30"/>
      <c r="T45" s="24"/>
    </row>
    <row r="46" spans="4:20" ht="14.65" customHeight="1" x14ac:dyDescent="0.25">
      <c r="M46" s="32"/>
      <c r="S46" s="30"/>
      <c r="T46" s="24"/>
    </row>
    <row r="47" spans="4:20" ht="14.65" customHeight="1" x14ac:dyDescent="0.25">
      <c r="M47" s="32"/>
      <c r="S47" s="30"/>
      <c r="T47" s="24"/>
    </row>
    <row r="48" spans="4:20" ht="14.65" customHeight="1" x14ac:dyDescent="0.25">
      <c r="M48" s="32"/>
      <c r="S48" s="30"/>
      <c r="T48" s="24"/>
    </row>
    <row r="49" spans="4:20" ht="14.65" customHeight="1" x14ac:dyDescent="0.25">
      <c r="M49" s="32"/>
      <c r="S49" s="30"/>
      <c r="T49" s="24"/>
    </row>
    <row r="50" spans="4:20" ht="14.65" customHeight="1" x14ac:dyDescent="0.25">
      <c r="M50" s="32"/>
      <c r="S50" s="30"/>
      <c r="T50" s="24"/>
    </row>
    <row r="51" spans="4:20" ht="14.65" customHeight="1" x14ac:dyDescent="0.25">
      <c r="D51" s="26"/>
      <c r="E51" s="26"/>
      <c r="F51" s="26"/>
      <c r="G51" s="26"/>
      <c r="H51" s="26"/>
      <c r="M51" s="32"/>
      <c r="S51" s="30"/>
      <c r="T51" s="24"/>
    </row>
    <row r="52" spans="4:20" ht="14.65" customHeight="1" x14ac:dyDescent="0.25">
      <c r="D52" s="26"/>
      <c r="E52" s="26"/>
      <c r="F52" s="26"/>
      <c r="G52" s="26"/>
      <c r="H52" s="26"/>
      <c r="M52" s="32"/>
      <c r="S52" s="30"/>
      <c r="T52" s="24"/>
    </row>
    <row r="53" spans="4:20" s="24" customFormat="1" ht="14.65" customHeight="1" x14ac:dyDescent="0.25">
      <c r="D53" s="26"/>
      <c r="E53" s="26"/>
      <c r="F53" s="26"/>
      <c r="G53" s="26"/>
      <c r="H53" s="26"/>
      <c r="M53" s="32"/>
      <c r="S53" s="30"/>
    </row>
    <row r="54" spans="4:20" s="24" customFormat="1" ht="14.65" customHeight="1" x14ac:dyDescent="0.25">
      <c r="D54" s="26"/>
      <c r="E54" s="26"/>
      <c r="F54" s="26"/>
      <c r="G54" s="26"/>
      <c r="H54" s="26"/>
      <c r="M54" s="32"/>
      <c r="S54" s="30"/>
    </row>
    <row r="55" spans="4:20" ht="14.65" customHeight="1" x14ac:dyDescent="0.25">
      <c r="D55" s="26"/>
      <c r="E55" s="26"/>
      <c r="F55" s="26"/>
      <c r="G55" s="26"/>
      <c r="H55" s="26"/>
      <c r="M55" s="32"/>
      <c r="S55" s="30"/>
      <c r="T55" s="24"/>
    </row>
    <row r="56" spans="4:20" ht="14.65" customHeight="1" x14ac:dyDescent="0.25">
      <c r="D56" s="26"/>
      <c r="E56" s="26"/>
      <c r="F56" s="26"/>
      <c r="G56" s="26"/>
      <c r="H56" s="26"/>
      <c r="M56" s="32"/>
      <c r="S56" s="30"/>
      <c r="T56" s="24"/>
    </row>
    <row r="57" spans="4:20" ht="14.65" customHeight="1" x14ac:dyDescent="0.25">
      <c r="D57" s="26"/>
      <c r="E57" s="26"/>
      <c r="F57" s="26"/>
      <c r="G57" s="26"/>
      <c r="H57" s="26"/>
      <c r="M57" s="32"/>
      <c r="S57" s="30"/>
      <c r="T57" s="24"/>
    </row>
    <row r="58" spans="4:20" s="24" customFormat="1" ht="14.65" customHeight="1" x14ac:dyDescent="0.25">
      <c r="D58" s="26"/>
      <c r="E58" s="26"/>
      <c r="F58" s="26"/>
      <c r="G58" s="26"/>
      <c r="H58" s="26"/>
      <c r="M58" s="32"/>
      <c r="S58" s="30"/>
    </row>
    <row r="59" spans="4:20" s="24" customFormat="1" ht="14.65" customHeight="1" x14ac:dyDescent="0.25">
      <c r="D59" s="26"/>
      <c r="E59" s="26"/>
      <c r="F59" s="26"/>
      <c r="G59" s="26"/>
      <c r="H59" s="26"/>
      <c r="M59" s="32"/>
      <c r="S59" s="30"/>
    </row>
    <row r="60" spans="4:20" ht="14.65" customHeight="1" x14ac:dyDescent="0.25">
      <c r="M60" s="32"/>
      <c r="S60" s="30"/>
      <c r="T60" s="30"/>
    </row>
    <row r="61" spans="4:20" ht="14.65" customHeight="1" x14ac:dyDescent="0.25">
      <c r="M61" s="32"/>
      <c r="S61" s="30"/>
      <c r="T61" s="30"/>
    </row>
    <row r="62" spans="4:20" ht="14.65" customHeight="1" x14ac:dyDescent="0.25">
      <c r="S62" s="30"/>
      <c r="T62" s="30"/>
    </row>
    <row r="63" spans="4:20" ht="14.65" customHeight="1" x14ac:dyDescent="0.25">
      <c r="S63" s="30"/>
      <c r="T63" s="30"/>
    </row>
    <row r="64" spans="4:20" ht="14.65" customHeight="1" x14ac:dyDescent="0.25">
      <c r="S64" s="30"/>
      <c r="T64" s="30"/>
    </row>
    <row r="65" spans="19:20" ht="14.65" customHeight="1" x14ac:dyDescent="0.25">
      <c r="S65" s="30"/>
      <c r="T65" s="30"/>
    </row>
    <row r="66" spans="19:20" ht="14.65" customHeight="1" x14ac:dyDescent="0.25">
      <c r="S66" s="30"/>
      <c r="T66" s="30"/>
    </row>
    <row r="67" spans="19:20" ht="14.65" customHeight="1" x14ac:dyDescent="0.25">
      <c r="S67" s="30"/>
      <c r="T67" s="3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E4" sqref="E4"/>
    </sheetView>
  </sheetViews>
  <sheetFormatPr baseColWidth="10" defaultColWidth="9.28515625" defaultRowHeight="15" x14ac:dyDescent="0.25"/>
  <cols>
    <col min="1" max="1" width="9.28515625" style="29"/>
    <col min="2" max="3" width="9.140625" style="4" bestFit="1" customWidth="1"/>
    <col min="4" max="4" width="10.85546875" style="4" bestFit="1" customWidth="1"/>
    <col min="5" max="5" width="10.28515625" style="4" bestFit="1" customWidth="1"/>
    <col min="6" max="6" width="11.5703125" style="4" bestFit="1" customWidth="1"/>
    <col min="7" max="7" width="3.28515625" style="4" customWidth="1"/>
    <col min="8" max="8" width="6.140625" style="4" bestFit="1" customWidth="1"/>
    <col min="9" max="9" width="9.85546875" style="4" bestFit="1" customWidth="1"/>
    <col min="10" max="10" width="11.140625" style="4" bestFit="1" customWidth="1"/>
    <col min="11" max="11" width="3.42578125" style="4" bestFit="1" customWidth="1"/>
    <col min="12" max="12" width="7.5703125" style="4" bestFit="1" customWidth="1"/>
    <col min="13" max="1026" width="11.42578125" style="4"/>
    <col min="1027" max="16384" width="9.28515625" style="29"/>
  </cols>
  <sheetData>
    <row r="1" spans="1:12" x14ac:dyDescent="0.25">
      <c r="A1" s="29" t="s">
        <v>25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</row>
    <row r="2" spans="1:12" x14ac:dyDescent="0.25">
      <c r="A2" s="29" t="s">
        <v>132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29" t="s">
        <v>133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9" t="s">
        <v>134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9" t="s">
        <v>135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9" t="s">
        <v>136</v>
      </c>
    </row>
    <row r="7" spans="1:12" x14ac:dyDescent="0.25">
      <c r="A7" s="29" t="s">
        <v>137</v>
      </c>
    </row>
    <row r="8" spans="1:12" x14ac:dyDescent="0.25">
      <c r="A8" s="29" t="s">
        <v>138</v>
      </c>
    </row>
    <row r="9" spans="1:12" x14ac:dyDescent="0.25">
      <c r="A9" s="29" t="s">
        <v>139</v>
      </c>
    </row>
    <row r="10" spans="1:12" x14ac:dyDescent="0.25">
      <c r="A10" s="29" t="s">
        <v>140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M6" sqref="M6"/>
    </sheetView>
  </sheetViews>
  <sheetFormatPr baseColWidth="10" defaultColWidth="9.28515625" defaultRowHeight="15" x14ac:dyDescent="0.25"/>
  <cols>
    <col min="1" max="1" width="24.7109375" style="4" customWidth="1"/>
    <col min="2" max="2" width="7.28515625" style="4" bestFit="1" customWidth="1"/>
    <col min="3" max="14" width="10.7109375" style="4" customWidth="1"/>
    <col min="15" max="15" width="16.7109375" style="4" customWidth="1"/>
    <col min="16" max="16" width="12.5703125" style="4" customWidth="1"/>
    <col min="17" max="1024" width="10.7109375" style="4" customWidth="1"/>
    <col min="1025" max="16384" width="9.28515625" style="4"/>
  </cols>
  <sheetData>
    <row r="1" spans="1:16" x14ac:dyDescent="0.25">
      <c r="A1" s="4" t="s">
        <v>23</v>
      </c>
      <c r="B1" s="4" t="s">
        <v>51</v>
      </c>
      <c r="C1" s="4" t="s">
        <v>24</v>
      </c>
      <c r="D1" s="3" t="s">
        <v>25</v>
      </c>
      <c r="E1" s="3" t="s">
        <v>146</v>
      </c>
      <c r="F1" s="3" t="s">
        <v>26</v>
      </c>
      <c r="G1" s="4" t="s">
        <v>22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12</v>
      </c>
      <c r="O1" s="4" t="s">
        <v>33</v>
      </c>
      <c r="P1" s="4" t="s">
        <v>34</v>
      </c>
    </row>
    <row r="2" spans="1:16" x14ac:dyDescent="0.25">
      <c r="A2" s="4" t="s">
        <v>106</v>
      </c>
      <c r="B2" s="4" t="s">
        <v>52</v>
      </c>
      <c r="C2" s="4" t="s">
        <v>35</v>
      </c>
      <c r="D2" s="3" t="s">
        <v>132</v>
      </c>
      <c r="E2" s="4">
        <v>9</v>
      </c>
      <c r="F2" s="3">
        <v>18</v>
      </c>
    </row>
    <row r="3" spans="1:16" x14ac:dyDescent="0.25">
      <c r="A3" s="4" t="s">
        <v>106</v>
      </c>
      <c r="B3" s="4" t="s">
        <v>52</v>
      </c>
      <c r="C3" s="4" t="s">
        <v>35</v>
      </c>
      <c r="D3" s="4" t="s">
        <v>133</v>
      </c>
      <c r="E3" s="4">
        <v>9</v>
      </c>
      <c r="F3" s="3">
        <v>18</v>
      </c>
    </row>
    <row r="4" spans="1:16" x14ac:dyDescent="0.25">
      <c r="A4" s="4" t="s">
        <v>106</v>
      </c>
      <c r="B4" s="4" t="s">
        <v>52</v>
      </c>
      <c r="C4" s="4" t="s">
        <v>35</v>
      </c>
      <c r="D4" s="4" t="s">
        <v>134</v>
      </c>
      <c r="E4" s="4">
        <v>9</v>
      </c>
      <c r="F4" s="3">
        <v>18</v>
      </c>
    </row>
    <row r="5" spans="1:16" x14ac:dyDescent="0.25">
      <c r="A5" s="4" t="s">
        <v>106</v>
      </c>
      <c r="B5" s="4" t="s">
        <v>52</v>
      </c>
      <c r="C5" s="4" t="s">
        <v>35</v>
      </c>
      <c r="D5" s="4" t="s">
        <v>135</v>
      </c>
      <c r="E5" s="4">
        <v>9</v>
      </c>
      <c r="F5" s="3">
        <v>18</v>
      </c>
    </row>
    <row r="6" spans="1:16" x14ac:dyDescent="0.25">
      <c r="A6" s="4" t="s">
        <v>106</v>
      </c>
      <c r="B6" s="4" t="s">
        <v>52</v>
      </c>
      <c r="C6" s="4" t="s">
        <v>35</v>
      </c>
      <c r="D6" s="4" t="s">
        <v>136</v>
      </c>
      <c r="E6" s="4">
        <v>9</v>
      </c>
      <c r="F6" s="3">
        <v>18</v>
      </c>
    </row>
    <row r="7" spans="1:16" x14ac:dyDescent="0.25">
      <c r="A7" s="4" t="s">
        <v>106</v>
      </c>
      <c r="B7" s="4" t="s">
        <v>52</v>
      </c>
      <c r="C7" s="4" t="s">
        <v>35</v>
      </c>
      <c r="D7" s="4" t="s">
        <v>137</v>
      </c>
      <c r="E7" s="4">
        <v>9</v>
      </c>
      <c r="F7" s="3">
        <v>18</v>
      </c>
    </row>
    <row r="8" spans="1:16" x14ac:dyDescent="0.25">
      <c r="A8" s="4" t="s">
        <v>106</v>
      </c>
      <c r="B8" s="4" t="s">
        <v>52</v>
      </c>
      <c r="C8" s="4" t="s">
        <v>35</v>
      </c>
      <c r="D8" s="4" t="s">
        <v>138</v>
      </c>
      <c r="E8" s="4">
        <v>9</v>
      </c>
      <c r="F8" s="3">
        <v>18</v>
      </c>
    </row>
    <row r="9" spans="1:16" x14ac:dyDescent="0.25">
      <c r="A9" s="4" t="s">
        <v>106</v>
      </c>
      <c r="B9" s="4" t="s">
        <v>52</v>
      </c>
      <c r="C9" s="4" t="s">
        <v>35</v>
      </c>
      <c r="D9" s="4" t="s">
        <v>139</v>
      </c>
      <c r="E9" s="4">
        <v>9</v>
      </c>
      <c r="F9" s="3">
        <v>18</v>
      </c>
    </row>
    <row r="10" spans="1:16" x14ac:dyDescent="0.25">
      <c r="A10" s="4" t="s">
        <v>106</v>
      </c>
      <c r="B10" s="4" t="s">
        <v>52</v>
      </c>
      <c r="C10" s="4" t="s">
        <v>35</v>
      </c>
      <c r="D10" s="4" t="s">
        <v>140</v>
      </c>
      <c r="E10" s="4">
        <v>9</v>
      </c>
      <c r="F10" s="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zoomScaleNormal="100" workbookViewId="0">
      <selection activeCell="J478" sqref="J478"/>
    </sheetView>
  </sheetViews>
  <sheetFormatPr baseColWidth="10" defaultColWidth="9.28515625" defaultRowHeight="15" x14ac:dyDescent="0.25"/>
  <cols>
    <col min="1" max="1" width="13.140625" style="27" customWidth="1"/>
    <col min="2" max="1024" width="10.7109375" style="27" customWidth="1"/>
    <col min="1025" max="16384" width="9.28515625" style="27"/>
  </cols>
  <sheetData>
    <row r="1" spans="1:7" x14ac:dyDescent="0.25">
      <c r="A1" s="27" t="s">
        <v>36</v>
      </c>
      <c r="B1" s="27" t="s">
        <v>37</v>
      </c>
      <c r="C1" s="27" t="s">
        <v>38</v>
      </c>
      <c r="D1" s="27" t="s">
        <v>39</v>
      </c>
      <c r="E1" s="27" t="s">
        <v>42</v>
      </c>
      <c r="F1" s="27" t="s">
        <v>41</v>
      </c>
      <c r="G1" s="27" t="s">
        <v>40</v>
      </c>
    </row>
    <row r="2" spans="1:7" x14ac:dyDescent="0.25">
      <c r="A2" s="28">
        <v>40179</v>
      </c>
      <c r="B2" s="27">
        <v>6.3</v>
      </c>
      <c r="C2" s="27">
        <v>8.1999999999999993</v>
      </c>
      <c r="D2" s="27">
        <v>6.6</v>
      </c>
      <c r="E2" s="27">
        <v>0</v>
      </c>
      <c r="F2" s="27">
        <v>2.27</v>
      </c>
      <c r="G2" s="27">
        <v>1.3</v>
      </c>
    </row>
    <row r="3" spans="1:7" x14ac:dyDescent="0.25">
      <c r="A3" s="28">
        <v>40180</v>
      </c>
      <c r="B3" s="27">
        <v>0.4</v>
      </c>
      <c r="C3" s="27">
        <v>4.5</v>
      </c>
      <c r="D3" s="27">
        <v>1.8</v>
      </c>
      <c r="E3" s="27">
        <v>2</v>
      </c>
      <c r="F3" s="27">
        <v>2.85</v>
      </c>
      <c r="G3" s="27">
        <v>0.3</v>
      </c>
    </row>
    <row r="4" spans="1:7" x14ac:dyDescent="0.25">
      <c r="A4" s="28">
        <v>40181</v>
      </c>
      <c r="B4" s="27">
        <v>0.3</v>
      </c>
      <c r="C4" s="27">
        <v>4.9000000000000004</v>
      </c>
      <c r="D4" s="27">
        <v>3.4</v>
      </c>
      <c r="E4" s="27">
        <v>5</v>
      </c>
      <c r="F4" s="27">
        <v>2.46</v>
      </c>
      <c r="G4" s="27">
        <v>1.2</v>
      </c>
    </row>
    <row r="5" spans="1:7" x14ac:dyDescent="0.25">
      <c r="A5" s="28">
        <v>40182</v>
      </c>
      <c r="B5" s="27">
        <v>3</v>
      </c>
      <c r="C5" s="27">
        <v>7.7</v>
      </c>
      <c r="D5" s="27">
        <v>5</v>
      </c>
      <c r="E5" s="27">
        <v>0</v>
      </c>
      <c r="F5" s="27">
        <v>3.51</v>
      </c>
      <c r="G5" s="27">
        <v>0.5</v>
      </c>
    </row>
    <row r="6" spans="1:7" x14ac:dyDescent="0.25">
      <c r="A6" s="28">
        <v>40183</v>
      </c>
      <c r="B6" s="27">
        <v>2.1</v>
      </c>
      <c r="C6" s="27">
        <v>6.6</v>
      </c>
      <c r="D6" s="27">
        <v>4</v>
      </c>
      <c r="E6" s="27">
        <v>0.5</v>
      </c>
      <c r="F6" s="27">
        <v>1.32</v>
      </c>
      <c r="G6" s="27">
        <v>0.3</v>
      </c>
    </row>
    <row r="7" spans="1:7" x14ac:dyDescent="0.25">
      <c r="A7" s="28">
        <v>40184</v>
      </c>
      <c r="B7" s="27">
        <v>-1.6</v>
      </c>
      <c r="C7" s="27">
        <v>8.6</v>
      </c>
      <c r="D7" s="27">
        <v>2.1</v>
      </c>
      <c r="E7" s="27">
        <v>0</v>
      </c>
      <c r="F7" s="27">
        <v>7.53</v>
      </c>
      <c r="G7" s="27">
        <v>0.3</v>
      </c>
    </row>
    <row r="8" spans="1:7" x14ac:dyDescent="0.25">
      <c r="A8" s="28">
        <v>40185</v>
      </c>
      <c r="B8" s="27">
        <v>-2.1</v>
      </c>
      <c r="C8" s="27">
        <v>3.3</v>
      </c>
      <c r="D8" s="27">
        <v>0.8</v>
      </c>
      <c r="E8" s="27">
        <v>2</v>
      </c>
      <c r="F8" s="27">
        <v>1.88</v>
      </c>
      <c r="G8" s="27">
        <v>0.2</v>
      </c>
    </row>
    <row r="9" spans="1:7" x14ac:dyDescent="0.25">
      <c r="A9" s="28">
        <v>40186</v>
      </c>
      <c r="B9" s="27">
        <v>-1.9</v>
      </c>
      <c r="C9" s="27">
        <v>-0.6</v>
      </c>
      <c r="D9" s="27">
        <v>-1.1000000000000001</v>
      </c>
      <c r="E9" s="27">
        <v>0</v>
      </c>
      <c r="F9" s="27">
        <v>0.88</v>
      </c>
      <c r="G9" s="27">
        <v>0.4</v>
      </c>
    </row>
    <row r="10" spans="1:7" x14ac:dyDescent="0.25">
      <c r="A10" s="28">
        <v>40187</v>
      </c>
      <c r="B10" s="27">
        <v>-4.0999999999999996</v>
      </c>
      <c r="C10" s="27">
        <v>-2.6</v>
      </c>
      <c r="D10" s="27">
        <v>-3.5</v>
      </c>
      <c r="E10" s="27">
        <v>0</v>
      </c>
      <c r="F10" s="27">
        <v>3.22</v>
      </c>
      <c r="G10" s="27">
        <v>0.6</v>
      </c>
    </row>
    <row r="11" spans="1:7" x14ac:dyDescent="0.25">
      <c r="A11" s="28">
        <v>40188</v>
      </c>
      <c r="B11" s="27">
        <v>-4.0999999999999996</v>
      </c>
      <c r="C11" s="27">
        <v>2.2000000000000002</v>
      </c>
      <c r="D11" s="27">
        <v>-3.3</v>
      </c>
      <c r="E11" s="27">
        <v>0.5</v>
      </c>
      <c r="F11" s="27">
        <v>6.18</v>
      </c>
      <c r="G11" s="27">
        <v>0.5</v>
      </c>
    </row>
    <row r="12" spans="1:7" x14ac:dyDescent="0.25">
      <c r="A12" s="28">
        <v>40189</v>
      </c>
      <c r="B12" s="27">
        <v>-8.1</v>
      </c>
      <c r="C12" s="27">
        <v>4.4000000000000004</v>
      </c>
      <c r="D12" s="27">
        <v>-3.9</v>
      </c>
      <c r="E12" s="27">
        <v>0</v>
      </c>
      <c r="F12" s="27">
        <v>7.28</v>
      </c>
      <c r="G12" s="27">
        <v>0.1</v>
      </c>
    </row>
    <row r="13" spans="1:7" x14ac:dyDescent="0.25">
      <c r="A13" s="28">
        <v>40190</v>
      </c>
      <c r="B13" s="27">
        <v>-9.3000000000000007</v>
      </c>
      <c r="C13" s="27">
        <v>6.6</v>
      </c>
      <c r="D13" s="27">
        <v>-2.1</v>
      </c>
      <c r="E13" s="27">
        <v>7</v>
      </c>
      <c r="F13" s="27">
        <v>4.1100000000000003</v>
      </c>
      <c r="G13" s="27">
        <v>0.5</v>
      </c>
    </row>
    <row r="14" spans="1:7" x14ac:dyDescent="0.25">
      <c r="A14" s="28">
        <v>40191</v>
      </c>
      <c r="B14" s="27">
        <v>1.9</v>
      </c>
      <c r="C14" s="27">
        <v>13.7</v>
      </c>
      <c r="D14" s="27">
        <v>8</v>
      </c>
      <c r="E14" s="27">
        <v>0</v>
      </c>
      <c r="F14" s="27">
        <v>7.79</v>
      </c>
      <c r="G14" s="27">
        <v>0.5</v>
      </c>
    </row>
    <row r="15" spans="1:7" x14ac:dyDescent="0.25">
      <c r="A15" s="28">
        <v>40192</v>
      </c>
      <c r="B15" s="27">
        <v>6.4</v>
      </c>
      <c r="C15" s="27">
        <v>13.7</v>
      </c>
      <c r="D15" s="27">
        <v>9</v>
      </c>
      <c r="E15" s="27">
        <v>12</v>
      </c>
      <c r="F15" s="27">
        <v>4.2</v>
      </c>
      <c r="G15" s="27">
        <v>0.9</v>
      </c>
    </row>
    <row r="16" spans="1:7" x14ac:dyDescent="0.25">
      <c r="A16" s="28">
        <v>40193</v>
      </c>
      <c r="B16" s="27">
        <v>4.3</v>
      </c>
      <c r="C16" s="27">
        <v>8.9</v>
      </c>
      <c r="D16" s="27">
        <v>5.6</v>
      </c>
      <c r="E16" s="27">
        <v>0</v>
      </c>
      <c r="F16" s="27">
        <v>6.46</v>
      </c>
      <c r="G16" s="27">
        <v>0.6</v>
      </c>
    </row>
    <row r="17" spans="1:7" x14ac:dyDescent="0.25">
      <c r="A17" s="28">
        <v>40194</v>
      </c>
      <c r="B17" s="27">
        <v>-0.7</v>
      </c>
      <c r="C17" s="27">
        <v>9.1999999999999993</v>
      </c>
      <c r="D17" s="27">
        <v>6.1</v>
      </c>
      <c r="E17" s="27">
        <v>3</v>
      </c>
      <c r="F17" s="27">
        <v>4.08</v>
      </c>
      <c r="G17" s="27">
        <v>0.3</v>
      </c>
    </row>
    <row r="18" spans="1:7" x14ac:dyDescent="0.25">
      <c r="A18" s="28">
        <v>40195</v>
      </c>
      <c r="B18" s="27">
        <v>6.1</v>
      </c>
      <c r="C18" s="27">
        <v>11.8</v>
      </c>
      <c r="D18" s="27">
        <v>7.9</v>
      </c>
      <c r="E18" s="27">
        <v>0</v>
      </c>
      <c r="F18" s="27">
        <v>4.32</v>
      </c>
      <c r="G18" s="27">
        <v>0.9</v>
      </c>
    </row>
    <row r="19" spans="1:7" x14ac:dyDescent="0.25">
      <c r="A19" s="28">
        <v>40196</v>
      </c>
      <c r="B19" s="27">
        <v>-0.8</v>
      </c>
      <c r="C19" s="27">
        <v>11.4</v>
      </c>
      <c r="D19" s="27">
        <v>2.8</v>
      </c>
      <c r="E19" s="27">
        <v>0.5</v>
      </c>
      <c r="F19" s="27">
        <v>6.16</v>
      </c>
      <c r="G19" s="27">
        <v>0.4</v>
      </c>
    </row>
    <row r="20" spans="1:7" x14ac:dyDescent="0.25">
      <c r="A20" s="28">
        <v>40197</v>
      </c>
      <c r="B20" s="27">
        <v>0.9</v>
      </c>
      <c r="C20" s="27">
        <v>8.8000000000000007</v>
      </c>
      <c r="D20" s="27">
        <v>6.2</v>
      </c>
      <c r="E20" s="27">
        <v>2</v>
      </c>
      <c r="F20" s="27">
        <v>4.51</v>
      </c>
      <c r="G20" s="27">
        <v>0.5</v>
      </c>
    </row>
    <row r="21" spans="1:7" x14ac:dyDescent="0.25">
      <c r="A21" s="28">
        <v>40198</v>
      </c>
      <c r="B21" s="27">
        <v>7</v>
      </c>
      <c r="C21" s="27">
        <v>11.2</v>
      </c>
      <c r="D21" s="27">
        <v>8.4</v>
      </c>
      <c r="E21" s="27">
        <v>12.5</v>
      </c>
      <c r="F21" s="27">
        <v>2.52</v>
      </c>
      <c r="G21" s="27">
        <v>0.4</v>
      </c>
    </row>
    <row r="22" spans="1:7" x14ac:dyDescent="0.25">
      <c r="A22" s="28">
        <v>40199</v>
      </c>
      <c r="B22" s="27">
        <v>6</v>
      </c>
      <c r="C22" s="27">
        <v>10.1</v>
      </c>
      <c r="D22" s="27">
        <v>6.6</v>
      </c>
      <c r="E22" s="27">
        <v>0</v>
      </c>
      <c r="F22" s="27">
        <v>7.14</v>
      </c>
      <c r="G22" s="27">
        <v>0.7</v>
      </c>
    </row>
    <row r="23" spans="1:7" x14ac:dyDescent="0.25">
      <c r="A23" s="28">
        <v>40200</v>
      </c>
      <c r="B23" s="27">
        <v>-0.8</v>
      </c>
      <c r="C23" s="27">
        <v>12.3</v>
      </c>
      <c r="D23" s="27">
        <v>4.9000000000000004</v>
      </c>
      <c r="E23" s="27">
        <v>0.5</v>
      </c>
      <c r="F23" s="27">
        <v>8.9499999999999993</v>
      </c>
      <c r="G23" s="27">
        <v>0.1</v>
      </c>
    </row>
    <row r="24" spans="1:7" x14ac:dyDescent="0.25">
      <c r="A24" s="28">
        <v>40201</v>
      </c>
      <c r="B24" s="27">
        <v>3.7</v>
      </c>
      <c r="C24" s="27">
        <v>10.8</v>
      </c>
      <c r="D24" s="27">
        <v>7.1</v>
      </c>
      <c r="E24" s="27">
        <v>0</v>
      </c>
      <c r="F24" s="27">
        <v>5.77</v>
      </c>
      <c r="G24" s="27">
        <v>1.1000000000000001</v>
      </c>
    </row>
    <row r="25" spans="1:7" x14ac:dyDescent="0.25">
      <c r="A25" s="28">
        <v>40202</v>
      </c>
      <c r="B25" s="27">
        <v>6</v>
      </c>
      <c r="C25" s="27">
        <v>8.8000000000000007</v>
      </c>
      <c r="D25" s="27">
        <v>7.6</v>
      </c>
      <c r="E25" s="27">
        <v>1.5</v>
      </c>
      <c r="F25" s="27">
        <v>2.0699999999999998</v>
      </c>
      <c r="G25" s="27">
        <v>0.4</v>
      </c>
    </row>
    <row r="26" spans="1:7" x14ac:dyDescent="0.25">
      <c r="A26" s="28">
        <v>40203</v>
      </c>
      <c r="B26" s="27">
        <v>3.7</v>
      </c>
      <c r="C26" s="27">
        <v>7.4</v>
      </c>
      <c r="D26" s="27">
        <v>5</v>
      </c>
      <c r="E26" s="27">
        <v>0</v>
      </c>
      <c r="F26" s="27">
        <v>3.59</v>
      </c>
      <c r="G26" s="27">
        <v>0.8</v>
      </c>
    </row>
    <row r="27" spans="1:7" x14ac:dyDescent="0.25">
      <c r="A27" s="28">
        <v>40204</v>
      </c>
      <c r="B27" s="27">
        <v>-2</v>
      </c>
      <c r="C27" s="27">
        <v>7.1</v>
      </c>
      <c r="D27" s="27">
        <v>2.6</v>
      </c>
      <c r="E27" s="27">
        <v>0.5</v>
      </c>
      <c r="F27" s="27">
        <v>9.85</v>
      </c>
      <c r="G27" s="27">
        <v>0.3</v>
      </c>
    </row>
    <row r="28" spans="1:7" x14ac:dyDescent="0.25">
      <c r="A28" s="28">
        <v>40205</v>
      </c>
      <c r="B28" s="27">
        <v>0.1</v>
      </c>
      <c r="C28" s="27">
        <v>4.5</v>
      </c>
      <c r="D28" s="27">
        <v>1.5</v>
      </c>
      <c r="E28" s="27">
        <v>0</v>
      </c>
      <c r="F28" s="27">
        <v>8.9600000000000009</v>
      </c>
      <c r="G28" s="27">
        <v>0.7</v>
      </c>
    </row>
    <row r="29" spans="1:7" x14ac:dyDescent="0.25">
      <c r="A29" s="28">
        <v>40206</v>
      </c>
      <c r="B29" s="27">
        <v>-1.5</v>
      </c>
      <c r="C29" s="27">
        <v>7</v>
      </c>
      <c r="D29" s="27">
        <v>3.5</v>
      </c>
      <c r="E29" s="27">
        <v>0</v>
      </c>
      <c r="F29" s="27">
        <v>4.59</v>
      </c>
      <c r="G29" s="27">
        <v>1</v>
      </c>
    </row>
    <row r="30" spans="1:7" x14ac:dyDescent="0.25">
      <c r="A30" s="28">
        <v>40207</v>
      </c>
      <c r="B30" s="27">
        <v>4.5999999999999996</v>
      </c>
      <c r="C30" s="27">
        <v>9.6999999999999993</v>
      </c>
      <c r="D30" s="27">
        <v>6.7</v>
      </c>
      <c r="E30" s="27">
        <v>4.5</v>
      </c>
      <c r="F30" s="27">
        <v>3.79</v>
      </c>
      <c r="G30" s="27">
        <v>1.1000000000000001</v>
      </c>
    </row>
    <row r="31" spans="1:7" x14ac:dyDescent="0.25">
      <c r="A31" s="28">
        <v>40208</v>
      </c>
      <c r="B31" s="27">
        <v>2.7</v>
      </c>
      <c r="C31" s="27">
        <v>8.1</v>
      </c>
      <c r="D31" s="27">
        <v>5.2</v>
      </c>
      <c r="E31" s="27">
        <v>3</v>
      </c>
      <c r="F31" s="27">
        <v>5.67</v>
      </c>
      <c r="G31" s="27">
        <v>1.3</v>
      </c>
    </row>
    <row r="32" spans="1:7" x14ac:dyDescent="0.25">
      <c r="A32" s="28">
        <v>40209</v>
      </c>
      <c r="B32" s="27">
        <v>-1</v>
      </c>
      <c r="C32" s="27">
        <v>5.3</v>
      </c>
      <c r="D32" s="27">
        <v>1.3</v>
      </c>
      <c r="E32" s="27">
        <v>0</v>
      </c>
      <c r="F32" s="27">
        <v>11.12</v>
      </c>
      <c r="G32" s="27">
        <v>0.4</v>
      </c>
    </row>
    <row r="33" spans="1:7" x14ac:dyDescent="0.25">
      <c r="A33" s="28">
        <v>40210</v>
      </c>
      <c r="B33" s="27">
        <v>-5.4</v>
      </c>
      <c r="C33" s="27">
        <v>7.4</v>
      </c>
      <c r="D33" s="27">
        <v>0</v>
      </c>
      <c r="E33" s="27">
        <v>0</v>
      </c>
      <c r="F33" s="27">
        <v>10.5</v>
      </c>
      <c r="G33" s="27">
        <v>0.5</v>
      </c>
    </row>
    <row r="34" spans="1:7" x14ac:dyDescent="0.25">
      <c r="A34" s="28">
        <v>40211</v>
      </c>
      <c r="B34" s="27">
        <v>-4.2</v>
      </c>
      <c r="C34" s="27">
        <v>9.8000000000000007</v>
      </c>
      <c r="D34" s="27">
        <v>1.5</v>
      </c>
      <c r="E34" s="27">
        <v>0</v>
      </c>
      <c r="F34" s="27">
        <v>11.23</v>
      </c>
      <c r="G34" s="27">
        <v>0.3</v>
      </c>
    </row>
    <row r="35" spans="1:7" x14ac:dyDescent="0.25">
      <c r="A35" s="28">
        <v>40212</v>
      </c>
      <c r="B35" s="27">
        <v>-3.9</v>
      </c>
      <c r="C35" s="27">
        <v>12</v>
      </c>
      <c r="D35" s="27">
        <v>2.8</v>
      </c>
      <c r="E35" s="27">
        <v>0.5</v>
      </c>
      <c r="F35" s="27">
        <v>11.66</v>
      </c>
      <c r="G35" s="27">
        <v>0.5</v>
      </c>
    </row>
    <row r="36" spans="1:7" x14ac:dyDescent="0.25">
      <c r="A36" s="28">
        <v>40213</v>
      </c>
      <c r="B36" s="27">
        <v>-0.8</v>
      </c>
      <c r="C36" s="27">
        <v>12.6</v>
      </c>
      <c r="D36" s="27">
        <v>9</v>
      </c>
      <c r="E36" s="27">
        <v>9</v>
      </c>
      <c r="F36" s="27">
        <v>5.7</v>
      </c>
      <c r="G36" s="27">
        <v>0.4</v>
      </c>
    </row>
    <row r="37" spans="1:7" x14ac:dyDescent="0.25">
      <c r="A37" s="28">
        <v>40214</v>
      </c>
      <c r="B37" s="27">
        <v>6.3</v>
      </c>
      <c r="C37" s="27">
        <v>12.9</v>
      </c>
      <c r="D37" s="27">
        <v>8.1</v>
      </c>
      <c r="E37" s="27">
        <v>1.5</v>
      </c>
      <c r="F37" s="27">
        <v>9.17</v>
      </c>
      <c r="G37" s="27">
        <v>1.2</v>
      </c>
    </row>
    <row r="38" spans="1:7" x14ac:dyDescent="0.25">
      <c r="A38" s="28">
        <v>40215</v>
      </c>
      <c r="B38" s="27">
        <v>2.5</v>
      </c>
      <c r="C38" s="27">
        <v>13</v>
      </c>
      <c r="D38" s="27">
        <v>8.4</v>
      </c>
      <c r="E38" s="27">
        <v>4</v>
      </c>
      <c r="F38" s="27">
        <v>9</v>
      </c>
      <c r="G38" s="27">
        <v>1</v>
      </c>
    </row>
    <row r="39" spans="1:7" x14ac:dyDescent="0.25">
      <c r="A39" s="28">
        <v>40216</v>
      </c>
      <c r="B39" s="27">
        <v>7</v>
      </c>
      <c r="C39" s="27">
        <v>11.6</v>
      </c>
      <c r="D39" s="27">
        <v>7.4</v>
      </c>
      <c r="E39" s="27">
        <v>0</v>
      </c>
      <c r="F39" s="27">
        <v>7.37</v>
      </c>
      <c r="G39" s="27">
        <v>1.4</v>
      </c>
    </row>
    <row r="40" spans="1:7" x14ac:dyDescent="0.25">
      <c r="A40" s="28">
        <v>40217</v>
      </c>
      <c r="B40" s="27">
        <v>-1.2</v>
      </c>
      <c r="C40" s="27">
        <v>8.1999999999999993</v>
      </c>
      <c r="D40" s="27">
        <v>3.8</v>
      </c>
      <c r="E40" s="27">
        <v>2.5</v>
      </c>
      <c r="F40" s="27">
        <v>7.16</v>
      </c>
      <c r="G40" s="27">
        <v>0.7</v>
      </c>
    </row>
    <row r="41" spans="1:7" x14ac:dyDescent="0.25">
      <c r="A41" s="28">
        <v>40218</v>
      </c>
      <c r="B41" s="27">
        <v>3.1</v>
      </c>
      <c r="C41" s="27">
        <v>5.4</v>
      </c>
      <c r="D41" s="27">
        <v>4</v>
      </c>
      <c r="E41" s="27">
        <v>0</v>
      </c>
      <c r="F41" s="27">
        <v>5.42</v>
      </c>
      <c r="G41" s="27">
        <v>1.3</v>
      </c>
    </row>
    <row r="42" spans="1:7" x14ac:dyDescent="0.25">
      <c r="A42" s="28">
        <v>40219</v>
      </c>
      <c r="B42" s="27">
        <v>0.2</v>
      </c>
      <c r="C42" s="27">
        <v>2.9</v>
      </c>
      <c r="D42" s="27">
        <v>1</v>
      </c>
      <c r="E42" s="27">
        <v>0</v>
      </c>
      <c r="F42" s="27">
        <v>5.77</v>
      </c>
      <c r="G42" s="27">
        <v>1.3</v>
      </c>
    </row>
    <row r="43" spans="1:7" x14ac:dyDescent="0.25">
      <c r="A43" s="28">
        <v>40220</v>
      </c>
      <c r="B43" s="27">
        <v>-3.6</v>
      </c>
      <c r="C43" s="27">
        <v>0.4</v>
      </c>
      <c r="D43" s="27">
        <v>-1.9</v>
      </c>
      <c r="E43" s="27">
        <v>0</v>
      </c>
      <c r="F43" s="27">
        <v>6.62</v>
      </c>
      <c r="G43" s="27">
        <v>1.6</v>
      </c>
    </row>
    <row r="44" spans="1:7" x14ac:dyDescent="0.25">
      <c r="A44" s="28">
        <v>40221</v>
      </c>
      <c r="B44" s="27">
        <v>-3.9</v>
      </c>
      <c r="C44" s="27">
        <v>0</v>
      </c>
      <c r="D44" s="27">
        <v>-2.1</v>
      </c>
      <c r="E44" s="27">
        <v>0</v>
      </c>
      <c r="F44" s="27">
        <v>4.95</v>
      </c>
      <c r="G44" s="27">
        <v>0.9</v>
      </c>
    </row>
    <row r="45" spans="1:7" x14ac:dyDescent="0.25">
      <c r="A45" s="28">
        <v>40222</v>
      </c>
      <c r="B45" s="27">
        <v>-3.5</v>
      </c>
      <c r="C45" s="27">
        <v>1.2</v>
      </c>
      <c r="D45" s="27">
        <v>-1</v>
      </c>
      <c r="E45" s="27">
        <v>0</v>
      </c>
      <c r="F45" s="27">
        <v>7.93</v>
      </c>
      <c r="G45" s="27">
        <v>0.8</v>
      </c>
    </row>
    <row r="46" spans="1:7" x14ac:dyDescent="0.25">
      <c r="A46" s="28">
        <v>40223</v>
      </c>
      <c r="B46" s="27">
        <v>-1.8</v>
      </c>
      <c r="C46" s="27">
        <v>1.5</v>
      </c>
      <c r="D46" s="27">
        <v>-0.6</v>
      </c>
      <c r="E46" s="27">
        <v>0</v>
      </c>
      <c r="F46" s="27">
        <v>4.63</v>
      </c>
      <c r="G46" s="27">
        <v>0.8</v>
      </c>
    </row>
    <row r="47" spans="1:7" x14ac:dyDescent="0.25">
      <c r="A47" s="28">
        <v>40224</v>
      </c>
      <c r="B47" s="27">
        <v>-2</v>
      </c>
      <c r="C47" s="27">
        <v>4.0999999999999996</v>
      </c>
      <c r="D47" s="27">
        <v>0.5</v>
      </c>
      <c r="E47" s="27">
        <v>0</v>
      </c>
      <c r="F47" s="27">
        <v>12.01</v>
      </c>
      <c r="G47" s="27">
        <v>0.8</v>
      </c>
    </row>
    <row r="48" spans="1:7" x14ac:dyDescent="0.25">
      <c r="A48" s="28">
        <v>40225</v>
      </c>
      <c r="B48" s="27">
        <v>-0.8</v>
      </c>
      <c r="C48" s="27">
        <v>10.7</v>
      </c>
      <c r="D48" s="27">
        <v>5.3</v>
      </c>
      <c r="E48" s="27">
        <v>0</v>
      </c>
      <c r="F48" s="27">
        <v>5.15</v>
      </c>
      <c r="G48" s="27">
        <v>1.1000000000000001</v>
      </c>
    </row>
    <row r="49" spans="1:7" x14ac:dyDescent="0.25">
      <c r="A49" s="28">
        <v>40226</v>
      </c>
      <c r="B49" s="27">
        <v>7</v>
      </c>
      <c r="C49" s="27">
        <v>11.5</v>
      </c>
      <c r="D49" s="27">
        <v>9.6</v>
      </c>
      <c r="E49" s="27">
        <v>1.5</v>
      </c>
      <c r="F49" s="27">
        <v>3.73</v>
      </c>
      <c r="G49" s="27">
        <v>0.9</v>
      </c>
    </row>
    <row r="50" spans="1:7" x14ac:dyDescent="0.25">
      <c r="A50" s="28">
        <v>40227</v>
      </c>
      <c r="B50" s="27">
        <v>5.0999999999999996</v>
      </c>
      <c r="C50" s="27">
        <v>14.2</v>
      </c>
      <c r="D50" s="27">
        <v>9.5</v>
      </c>
      <c r="E50" s="27">
        <v>17</v>
      </c>
      <c r="F50" s="27">
        <v>11.48</v>
      </c>
      <c r="G50" s="27">
        <v>1.2</v>
      </c>
    </row>
    <row r="51" spans="1:7" x14ac:dyDescent="0.25">
      <c r="A51" s="28">
        <v>40228</v>
      </c>
      <c r="B51" s="27">
        <v>6.1</v>
      </c>
      <c r="C51" s="27">
        <v>8.3000000000000007</v>
      </c>
      <c r="D51" s="27">
        <v>6.7</v>
      </c>
      <c r="E51" s="27">
        <v>1.5</v>
      </c>
      <c r="F51" s="27">
        <v>5.09</v>
      </c>
      <c r="G51" s="27">
        <v>1.3</v>
      </c>
    </row>
    <row r="52" spans="1:7" x14ac:dyDescent="0.25">
      <c r="A52" s="28">
        <v>40229</v>
      </c>
      <c r="B52" s="27">
        <v>2.6</v>
      </c>
      <c r="C52" s="27">
        <v>9.9</v>
      </c>
      <c r="D52" s="27">
        <v>5.8</v>
      </c>
      <c r="E52" s="27">
        <v>0</v>
      </c>
      <c r="F52" s="27">
        <v>9.34</v>
      </c>
      <c r="G52" s="27">
        <v>1.4</v>
      </c>
    </row>
    <row r="53" spans="1:7" x14ac:dyDescent="0.25">
      <c r="A53" s="28">
        <v>40230</v>
      </c>
      <c r="B53" s="27">
        <v>0.1</v>
      </c>
      <c r="C53" s="27">
        <v>12.5</v>
      </c>
      <c r="D53" s="27">
        <v>6.2</v>
      </c>
      <c r="E53" s="27">
        <v>0</v>
      </c>
      <c r="F53" s="27">
        <v>6.72</v>
      </c>
      <c r="G53" s="27">
        <v>1.5</v>
      </c>
    </row>
    <row r="54" spans="1:7" x14ac:dyDescent="0.25">
      <c r="A54" s="28">
        <v>40231</v>
      </c>
      <c r="B54" s="27">
        <v>5.4</v>
      </c>
      <c r="C54" s="27">
        <v>13.1</v>
      </c>
      <c r="D54" s="27">
        <v>9.9</v>
      </c>
      <c r="E54" s="27">
        <v>0</v>
      </c>
      <c r="F54" s="27">
        <v>7.41</v>
      </c>
      <c r="G54" s="27">
        <v>1.2</v>
      </c>
    </row>
    <row r="55" spans="1:7" x14ac:dyDescent="0.25">
      <c r="A55" s="28">
        <v>40232</v>
      </c>
      <c r="B55" s="27">
        <v>7.3</v>
      </c>
      <c r="C55" s="27">
        <v>17.3</v>
      </c>
      <c r="D55" s="27">
        <v>11.3</v>
      </c>
      <c r="E55" s="27">
        <v>0</v>
      </c>
      <c r="F55" s="27">
        <v>12.14</v>
      </c>
      <c r="G55" s="27">
        <v>2</v>
      </c>
    </row>
    <row r="56" spans="1:7" x14ac:dyDescent="0.25">
      <c r="A56" s="28">
        <v>40233</v>
      </c>
      <c r="B56" s="27">
        <v>5.9</v>
      </c>
      <c r="C56" s="27">
        <v>17.3</v>
      </c>
      <c r="D56" s="27">
        <v>11.3</v>
      </c>
      <c r="E56" s="27">
        <v>2.5</v>
      </c>
      <c r="F56" s="27">
        <v>13.42</v>
      </c>
      <c r="G56" s="27">
        <v>2.2000000000000002</v>
      </c>
    </row>
    <row r="57" spans="1:7" x14ac:dyDescent="0.25">
      <c r="A57" s="28">
        <v>40234</v>
      </c>
      <c r="B57" s="27">
        <v>7.9</v>
      </c>
      <c r="C57" s="27">
        <v>14.1</v>
      </c>
      <c r="D57" s="27">
        <v>10.7</v>
      </c>
      <c r="E57" s="27">
        <v>0</v>
      </c>
      <c r="F57" s="27">
        <v>5.42</v>
      </c>
      <c r="G57" s="27">
        <v>1.9</v>
      </c>
    </row>
    <row r="58" spans="1:7" x14ac:dyDescent="0.25">
      <c r="A58" s="28">
        <v>40235</v>
      </c>
      <c r="B58" s="27">
        <v>7.4</v>
      </c>
      <c r="C58" s="27">
        <v>13.2</v>
      </c>
      <c r="D58" s="27">
        <v>9.1999999999999993</v>
      </c>
      <c r="E58" s="27">
        <v>0.5</v>
      </c>
      <c r="F58" s="27">
        <v>11.28</v>
      </c>
      <c r="G58" s="27">
        <v>2.1</v>
      </c>
    </row>
    <row r="59" spans="1:7" x14ac:dyDescent="0.25">
      <c r="A59" s="28">
        <v>40236</v>
      </c>
      <c r="B59" s="27">
        <v>1.9</v>
      </c>
      <c r="C59" s="27">
        <v>14.7</v>
      </c>
      <c r="D59" s="27">
        <v>10</v>
      </c>
      <c r="E59" s="27">
        <v>0.5</v>
      </c>
      <c r="F59" s="27">
        <v>6.97</v>
      </c>
      <c r="G59" s="27">
        <v>1.6</v>
      </c>
    </row>
    <row r="60" spans="1:7" x14ac:dyDescent="0.25">
      <c r="A60" s="28">
        <v>40237</v>
      </c>
      <c r="B60" s="27">
        <v>10.1</v>
      </c>
      <c r="C60" s="27">
        <v>16</v>
      </c>
      <c r="D60" s="27">
        <v>11.5</v>
      </c>
      <c r="E60" s="27">
        <v>0</v>
      </c>
      <c r="F60" s="27">
        <v>13.81</v>
      </c>
      <c r="G60" s="27">
        <v>2.6</v>
      </c>
    </row>
    <row r="61" spans="1:7" x14ac:dyDescent="0.25">
      <c r="A61" s="28">
        <v>40238</v>
      </c>
      <c r="B61" s="27">
        <v>1.9</v>
      </c>
      <c r="C61" s="27">
        <v>14.8</v>
      </c>
      <c r="D61" s="27">
        <v>7.6</v>
      </c>
      <c r="E61" s="27">
        <v>0</v>
      </c>
      <c r="F61" s="27">
        <v>10.66</v>
      </c>
      <c r="G61" s="27">
        <v>1.5</v>
      </c>
    </row>
    <row r="62" spans="1:7" x14ac:dyDescent="0.25">
      <c r="A62" s="28">
        <v>40239</v>
      </c>
      <c r="B62" s="27">
        <v>0.1</v>
      </c>
      <c r="C62" s="27">
        <v>17.3</v>
      </c>
      <c r="D62" s="27">
        <v>9.4</v>
      </c>
      <c r="E62" s="27">
        <v>2.5</v>
      </c>
      <c r="F62" s="27">
        <v>15.05</v>
      </c>
      <c r="G62" s="27">
        <v>1.6</v>
      </c>
    </row>
    <row r="63" spans="1:7" x14ac:dyDescent="0.25">
      <c r="A63" s="28">
        <v>40240</v>
      </c>
      <c r="B63" s="27">
        <v>7.6</v>
      </c>
      <c r="C63" s="27">
        <v>9.9</v>
      </c>
      <c r="D63" s="27">
        <v>8.6</v>
      </c>
      <c r="E63" s="27">
        <v>5</v>
      </c>
      <c r="F63" s="27">
        <v>3.01</v>
      </c>
      <c r="G63" s="27">
        <v>1.2</v>
      </c>
    </row>
    <row r="64" spans="1:7" x14ac:dyDescent="0.25">
      <c r="A64" s="28">
        <v>40241</v>
      </c>
      <c r="B64" s="27">
        <v>7.1</v>
      </c>
      <c r="C64" s="27">
        <v>12.2</v>
      </c>
      <c r="D64" s="27">
        <v>9</v>
      </c>
      <c r="E64" s="27">
        <v>1</v>
      </c>
      <c r="F64" s="27">
        <v>4.83</v>
      </c>
      <c r="G64" s="27">
        <v>1.2</v>
      </c>
    </row>
    <row r="65" spans="1:7" x14ac:dyDescent="0.25">
      <c r="A65" s="28">
        <v>40242</v>
      </c>
      <c r="B65" s="27">
        <v>4.3</v>
      </c>
      <c r="C65" s="27">
        <v>11.2</v>
      </c>
      <c r="D65" s="27">
        <v>6.5</v>
      </c>
      <c r="E65" s="27">
        <v>0.5</v>
      </c>
      <c r="F65" s="27">
        <v>15.56</v>
      </c>
      <c r="G65" s="27">
        <v>1.9</v>
      </c>
    </row>
    <row r="66" spans="1:7" x14ac:dyDescent="0.25">
      <c r="A66" s="28">
        <v>40243</v>
      </c>
      <c r="B66" s="27">
        <v>-2.8</v>
      </c>
      <c r="C66" s="27">
        <v>12.5</v>
      </c>
      <c r="D66" s="27">
        <v>4.2</v>
      </c>
      <c r="E66" s="27">
        <v>0</v>
      </c>
      <c r="F66" s="27">
        <v>17.260000000000002</v>
      </c>
      <c r="G66" s="27">
        <v>1.5</v>
      </c>
    </row>
    <row r="67" spans="1:7" x14ac:dyDescent="0.25">
      <c r="A67" s="28">
        <v>40244</v>
      </c>
      <c r="B67" s="27">
        <v>-1.6</v>
      </c>
      <c r="C67" s="27">
        <v>8.1999999999999993</v>
      </c>
      <c r="D67" s="27">
        <v>4</v>
      </c>
      <c r="E67" s="27">
        <v>0</v>
      </c>
      <c r="F67" s="27">
        <v>14.59</v>
      </c>
      <c r="G67" s="27">
        <v>1.7</v>
      </c>
    </row>
    <row r="68" spans="1:7" x14ac:dyDescent="0.25">
      <c r="A68" s="28">
        <v>40245</v>
      </c>
      <c r="B68" s="27">
        <v>-2.2999999999999998</v>
      </c>
      <c r="C68" s="27">
        <v>0.3</v>
      </c>
      <c r="D68" s="27">
        <v>-0.9</v>
      </c>
      <c r="E68" s="27">
        <v>0</v>
      </c>
      <c r="F68" s="27">
        <v>3.5</v>
      </c>
      <c r="G68" s="27">
        <v>0.6</v>
      </c>
    </row>
    <row r="69" spans="1:7" x14ac:dyDescent="0.25">
      <c r="A69" s="28">
        <v>40246</v>
      </c>
      <c r="B69" s="27">
        <v>-4.0999999999999996</v>
      </c>
      <c r="C69" s="27">
        <v>4.2</v>
      </c>
      <c r="D69" s="27">
        <v>0</v>
      </c>
      <c r="E69" s="27">
        <v>3.5</v>
      </c>
      <c r="F69" s="27">
        <v>18.45</v>
      </c>
      <c r="G69" s="27">
        <v>2</v>
      </c>
    </row>
    <row r="70" spans="1:7" x14ac:dyDescent="0.25">
      <c r="A70" s="28">
        <v>40247</v>
      </c>
      <c r="B70" s="27">
        <v>-2.8</v>
      </c>
      <c r="C70" s="27">
        <v>2.7</v>
      </c>
      <c r="D70" s="27">
        <v>-0.4</v>
      </c>
      <c r="E70" s="27">
        <v>0.5</v>
      </c>
      <c r="F70" s="27">
        <v>12.1</v>
      </c>
      <c r="G70" s="27">
        <v>1.5</v>
      </c>
    </row>
    <row r="71" spans="1:7" x14ac:dyDescent="0.25">
      <c r="A71" s="28">
        <v>40248</v>
      </c>
      <c r="B71" s="27">
        <v>-2.2999999999999998</v>
      </c>
      <c r="C71" s="27">
        <v>2.2999999999999998</v>
      </c>
      <c r="D71" s="27">
        <v>0.4</v>
      </c>
      <c r="E71" s="27">
        <v>0</v>
      </c>
      <c r="F71" s="27">
        <v>7.39</v>
      </c>
      <c r="G71" s="27">
        <v>1.1000000000000001</v>
      </c>
    </row>
    <row r="72" spans="1:7" x14ac:dyDescent="0.25">
      <c r="A72" s="28">
        <v>40249</v>
      </c>
      <c r="B72" s="27">
        <v>0.2</v>
      </c>
      <c r="C72" s="27">
        <v>7.5</v>
      </c>
      <c r="D72" s="27">
        <v>3.7</v>
      </c>
      <c r="E72" s="27">
        <v>0</v>
      </c>
      <c r="F72" s="27">
        <v>13.2</v>
      </c>
      <c r="G72" s="27">
        <v>1.8</v>
      </c>
    </row>
    <row r="73" spans="1:7" x14ac:dyDescent="0.25">
      <c r="A73" s="28">
        <v>40250</v>
      </c>
      <c r="B73" s="27">
        <v>-0.6</v>
      </c>
      <c r="C73" s="27">
        <v>8.9</v>
      </c>
      <c r="D73" s="27">
        <v>4.0999999999999996</v>
      </c>
      <c r="E73" s="27">
        <v>0</v>
      </c>
      <c r="F73" s="27">
        <v>15.46</v>
      </c>
      <c r="G73" s="27">
        <v>1.9</v>
      </c>
    </row>
    <row r="74" spans="1:7" x14ac:dyDescent="0.25">
      <c r="A74" s="28">
        <v>40251</v>
      </c>
      <c r="B74" s="27">
        <v>0.6</v>
      </c>
      <c r="C74" s="27">
        <v>8.6</v>
      </c>
      <c r="D74" s="27">
        <v>4.8</v>
      </c>
      <c r="E74" s="27">
        <v>0</v>
      </c>
      <c r="F74" s="27">
        <v>16.059999999999999</v>
      </c>
      <c r="G74" s="27">
        <v>2</v>
      </c>
    </row>
    <row r="75" spans="1:7" x14ac:dyDescent="0.25">
      <c r="A75" s="28">
        <v>40252</v>
      </c>
      <c r="B75" s="27">
        <v>2.7</v>
      </c>
      <c r="C75" s="27">
        <v>12</v>
      </c>
      <c r="D75" s="27">
        <v>6.6</v>
      </c>
      <c r="E75" s="27">
        <v>0</v>
      </c>
      <c r="F75" s="27">
        <v>17.100000000000001</v>
      </c>
      <c r="G75" s="27">
        <v>2.2000000000000002</v>
      </c>
    </row>
    <row r="76" spans="1:7" x14ac:dyDescent="0.25">
      <c r="A76" s="28">
        <v>40253</v>
      </c>
      <c r="B76" s="27">
        <v>-3.2</v>
      </c>
      <c r="C76" s="27">
        <v>17.600000000000001</v>
      </c>
      <c r="D76" s="27">
        <v>7</v>
      </c>
      <c r="E76" s="27">
        <v>0</v>
      </c>
      <c r="F76" s="27">
        <v>19.87</v>
      </c>
      <c r="G76" s="27">
        <v>2.1</v>
      </c>
    </row>
    <row r="77" spans="1:7" x14ac:dyDescent="0.25">
      <c r="A77" s="28">
        <v>40254</v>
      </c>
      <c r="B77" s="27">
        <v>-1</v>
      </c>
      <c r="C77" s="27">
        <v>18.5</v>
      </c>
      <c r="D77" s="27">
        <v>10.1</v>
      </c>
      <c r="E77" s="27">
        <v>0</v>
      </c>
      <c r="F77" s="27">
        <v>19.3</v>
      </c>
      <c r="G77" s="27">
        <v>2.8</v>
      </c>
    </row>
    <row r="78" spans="1:7" x14ac:dyDescent="0.25">
      <c r="A78" s="28">
        <v>40255</v>
      </c>
      <c r="B78" s="27">
        <v>8.3000000000000007</v>
      </c>
      <c r="C78" s="27">
        <v>14.2</v>
      </c>
      <c r="D78" s="27">
        <v>11.2</v>
      </c>
      <c r="E78" s="27">
        <v>0</v>
      </c>
      <c r="F78" s="27">
        <v>11.43</v>
      </c>
      <c r="G78" s="27">
        <v>3</v>
      </c>
    </row>
    <row r="79" spans="1:7" x14ac:dyDescent="0.25">
      <c r="A79" s="28">
        <v>40256</v>
      </c>
      <c r="B79" s="27">
        <v>10.1</v>
      </c>
      <c r="C79" s="27">
        <v>15.7</v>
      </c>
      <c r="D79" s="27">
        <v>12.2</v>
      </c>
      <c r="E79" s="27">
        <v>0</v>
      </c>
      <c r="F79" s="27">
        <v>14.38</v>
      </c>
      <c r="G79" s="27">
        <v>3.2</v>
      </c>
    </row>
    <row r="80" spans="1:7" x14ac:dyDescent="0.25">
      <c r="A80" s="28">
        <v>40257</v>
      </c>
      <c r="B80" s="27">
        <v>11.1</v>
      </c>
      <c r="C80" s="27">
        <v>16</v>
      </c>
      <c r="D80" s="27">
        <v>12.7</v>
      </c>
      <c r="E80" s="27">
        <v>0</v>
      </c>
      <c r="F80" s="27">
        <v>12.29</v>
      </c>
      <c r="G80" s="27">
        <v>3.2</v>
      </c>
    </row>
    <row r="81" spans="1:7" x14ac:dyDescent="0.25">
      <c r="A81" s="28">
        <v>40258</v>
      </c>
      <c r="B81" s="27">
        <v>11.3</v>
      </c>
      <c r="C81" s="27">
        <v>16.399999999999999</v>
      </c>
      <c r="D81" s="27">
        <v>12.7</v>
      </c>
      <c r="E81" s="27">
        <v>5.5</v>
      </c>
      <c r="F81" s="27">
        <v>5.2</v>
      </c>
      <c r="G81" s="27">
        <v>1.4</v>
      </c>
    </row>
    <row r="82" spans="1:7" x14ac:dyDescent="0.25">
      <c r="A82" s="28">
        <v>40259</v>
      </c>
      <c r="B82" s="27">
        <v>10.6</v>
      </c>
      <c r="C82" s="27">
        <v>14.1</v>
      </c>
      <c r="D82" s="27">
        <v>11.8</v>
      </c>
      <c r="E82" s="27">
        <v>2</v>
      </c>
      <c r="F82" s="27">
        <v>4.95</v>
      </c>
      <c r="G82" s="27">
        <v>1</v>
      </c>
    </row>
    <row r="83" spans="1:7" x14ac:dyDescent="0.25">
      <c r="A83" s="28">
        <v>40260</v>
      </c>
      <c r="B83" s="27">
        <v>4.2</v>
      </c>
      <c r="C83" s="27">
        <v>20.2</v>
      </c>
      <c r="D83" s="27">
        <v>12.5</v>
      </c>
      <c r="E83" s="27">
        <v>0</v>
      </c>
      <c r="F83" s="27">
        <v>18.989999999999998</v>
      </c>
      <c r="G83" s="27">
        <v>2.6</v>
      </c>
    </row>
    <row r="84" spans="1:7" x14ac:dyDescent="0.25">
      <c r="A84" s="28">
        <v>40261</v>
      </c>
      <c r="B84" s="27">
        <v>11.1</v>
      </c>
      <c r="C84" s="27">
        <v>17.600000000000001</v>
      </c>
      <c r="D84" s="27">
        <v>13.4</v>
      </c>
      <c r="E84" s="27">
        <v>0</v>
      </c>
      <c r="F84" s="27">
        <v>17.489999999999998</v>
      </c>
      <c r="G84" s="27">
        <v>4.2</v>
      </c>
    </row>
    <row r="85" spans="1:7" x14ac:dyDescent="0.25">
      <c r="A85" s="28">
        <v>40262</v>
      </c>
      <c r="B85" s="27">
        <v>11.5</v>
      </c>
      <c r="C85" s="27">
        <v>17</v>
      </c>
      <c r="D85" s="27">
        <v>13.8</v>
      </c>
      <c r="E85" s="27">
        <v>6.5</v>
      </c>
      <c r="F85" s="27">
        <v>13.1</v>
      </c>
      <c r="G85" s="27">
        <v>3.3</v>
      </c>
    </row>
    <row r="86" spans="1:7" x14ac:dyDescent="0.25">
      <c r="A86" s="28">
        <v>40263</v>
      </c>
      <c r="B86" s="27">
        <v>8.6</v>
      </c>
      <c r="C86" s="27">
        <v>18.399999999999999</v>
      </c>
      <c r="D86" s="27">
        <v>12.7</v>
      </c>
      <c r="E86" s="27">
        <v>0</v>
      </c>
      <c r="F86" s="27">
        <v>20.76</v>
      </c>
      <c r="G86" s="27">
        <v>3.3</v>
      </c>
    </row>
    <row r="87" spans="1:7" x14ac:dyDescent="0.25">
      <c r="A87" s="28">
        <v>40264</v>
      </c>
      <c r="B87" s="27">
        <v>6.3</v>
      </c>
      <c r="C87" s="27">
        <v>14.5</v>
      </c>
      <c r="D87" s="27">
        <v>11.2</v>
      </c>
      <c r="E87" s="27">
        <v>0.5</v>
      </c>
      <c r="F87" s="27">
        <v>9.27</v>
      </c>
      <c r="G87" s="27">
        <v>2.2000000000000002</v>
      </c>
    </row>
    <row r="88" spans="1:7" x14ac:dyDescent="0.25">
      <c r="A88" s="28">
        <v>40265</v>
      </c>
      <c r="B88" s="27">
        <v>8</v>
      </c>
      <c r="C88" s="27">
        <v>18.100000000000001</v>
      </c>
      <c r="D88" s="27">
        <v>13.2</v>
      </c>
      <c r="E88" s="27">
        <v>0</v>
      </c>
      <c r="F88" s="27">
        <v>18.43</v>
      </c>
      <c r="G88" s="27">
        <v>2.7</v>
      </c>
    </row>
    <row r="89" spans="1:7" x14ac:dyDescent="0.25">
      <c r="A89" s="28">
        <v>40266</v>
      </c>
      <c r="B89" s="27">
        <v>7.9</v>
      </c>
      <c r="C89" s="27">
        <v>18</v>
      </c>
      <c r="D89" s="27">
        <v>12.7</v>
      </c>
      <c r="E89" s="27">
        <v>2.5</v>
      </c>
      <c r="F89" s="27">
        <v>19.420000000000002</v>
      </c>
      <c r="G89" s="27">
        <v>3.3</v>
      </c>
    </row>
    <row r="90" spans="1:7" x14ac:dyDescent="0.25">
      <c r="A90" s="28">
        <v>40267</v>
      </c>
      <c r="B90" s="27">
        <v>6.3</v>
      </c>
      <c r="C90" s="27">
        <v>13.6</v>
      </c>
      <c r="D90" s="27">
        <v>10.1</v>
      </c>
      <c r="E90" s="27">
        <v>3.5</v>
      </c>
      <c r="F90" s="27">
        <v>12.23</v>
      </c>
      <c r="G90" s="27">
        <v>2.2000000000000002</v>
      </c>
    </row>
    <row r="91" spans="1:7" x14ac:dyDescent="0.25">
      <c r="A91" s="28">
        <v>40268</v>
      </c>
      <c r="B91" s="27">
        <v>8.1999999999999993</v>
      </c>
      <c r="C91" s="27">
        <v>15.6</v>
      </c>
      <c r="D91" s="27">
        <v>10.7</v>
      </c>
      <c r="E91" s="27">
        <v>5</v>
      </c>
      <c r="F91" s="27">
        <v>17.59</v>
      </c>
      <c r="G91" s="27">
        <v>3.5</v>
      </c>
    </row>
    <row r="92" spans="1:7" x14ac:dyDescent="0.25">
      <c r="A92" s="28">
        <v>40269</v>
      </c>
      <c r="B92" s="27">
        <v>4</v>
      </c>
      <c r="C92" s="27">
        <v>13</v>
      </c>
      <c r="D92" s="27">
        <v>8.5</v>
      </c>
      <c r="E92" s="27">
        <v>0</v>
      </c>
      <c r="F92" s="27">
        <v>16.510000000000002</v>
      </c>
      <c r="G92" s="27">
        <v>2.4</v>
      </c>
    </row>
    <row r="93" spans="1:7" x14ac:dyDescent="0.25">
      <c r="A93" s="28">
        <v>40270</v>
      </c>
      <c r="B93" s="27">
        <v>2.8</v>
      </c>
      <c r="C93" s="27">
        <v>18.8</v>
      </c>
      <c r="D93" s="27">
        <v>10.6</v>
      </c>
      <c r="E93" s="27">
        <v>0.5</v>
      </c>
      <c r="F93" s="27">
        <v>20.92</v>
      </c>
      <c r="G93" s="27">
        <v>2.8</v>
      </c>
    </row>
    <row r="94" spans="1:7" x14ac:dyDescent="0.25">
      <c r="A94" s="28">
        <v>40271</v>
      </c>
      <c r="B94" s="27">
        <v>7.2</v>
      </c>
      <c r="C94" s="27">
        <v>15.4</v>
      </c>
      <c r="D94" s="27">
        <v>11</v>
      </c>
      <c r="E94" s="27">
        <v>4</v>
      </c>
      <c r="F94" s="27">
        <v>9.44</v>
      </c>
      <c r="G94" s="27">
        <v>2.1</v>
      </c>
    </row>
    <row r="95" spans="1:7" x14ac:dyDescent="0.25">
      <c r="A95" s="28">
        <v>40272</v>
      </c>
      <c r="B95" s="27">
        <v>7.2</v>
      </c>
      <c r="C95" s="27">
        <v>12.5</v>
      </c>
      <c r="D95" s="27">
        <v>8.8000000000000007</v>
      </c>
      <c r="E95" s="27">
        <v>7</v>
      </c>
      <c r="F95" s="27">
        <v>13.36</v>
      </c>
      <c r="G95" s="27">
        <v>2.5</v>
      </c>
    </row>
    <row r="96" spans="1:7" x14ac:dyDescent="0.25">
      <c r="A96" s="28">
        <v>40273</v>
      </c>
      <c r="B96" s="27">
        <v>1.7</v>
      </c>
      <c r="C96" s="27">
        <v>15.4</v>
      </c>
      <c r="D96" s="27">
        <v>9.1999999999999993</v>
      </c>
      <c r="E96" s="27">
        <v>0.5</v>
      </c>
      <c r="F96" s="27">
        <v>22.42</v>
      </c>
      <c r="G96" s="27">
        <v>2.5</v>
      </c>
    </row>
    <row r="97" spans="1:7" x14ac:dyDescent="0.25">
      <c r="A97" s="28">
        <v>40274</v>
      </c>
      <c r="B97" s="27">
        <v>3.4</v>
      </c>
      <c r="C97" s="27">
        <v>17</v>
      </c>
      <c r="D97" s="27">
        <v>11</v>
      </c>
      <c r="E97" s="27">
        <v>0</v>
      </c>
      <c r="F97" s="27">
        <v>19.8</v>
      </c>
      <c r="G97" s="27">
        <v>3.2</v>
      </c>
    </row>
    <row r="98" spans="1:7" x14ac:dyDescent="0.25">
      <c r="A98" s="28">
        <v>40275</v>
      </c>
      <c r="B98" s="27">
        <v>9.5</v>
      </c>
      <c r="C98" s="27">
        <v>12.2</v>
      </c>
      <c r="D98" s="27">
        <v>10.7</v>
      </c>
      <c r="E98" s="27">
        <v>2</v>
      </c>
      <c r="F98" s="27">
        <v>3.21</v>
      </c>
      <c r="G98" s="27">
        <v>0.9</v>
      </c>
    </row>
    <row r="99" spans="1:7" x14ac:dyDescent="0.25">
      <c r="A99" s="28">
        <v>40276</v>
      </c>
      <c r="B99" s="27">
        <v>8.1</v>
      </c>
      <c r="C99" s="27">
        <v>15.2</v>
      </c>
      <c r="D99" s="27">
        <v>10.8</v>
      </c>
      <c r="E99" s="27">
        <v>0</v>
      </c>
      <c r="F99" s="27">
        <v>14.1</v>
      </c>
      <c r="G99" s="27">
        <v>3.1</v>
      </c>
    </row>
    <row r="100" spans="1:7" x14ac:dyDescent="0.25">
      <c r="A100" s="28">
        <v>40277</v>
      </c>
      <c r="B100" s="27">
        <v>7</v>
      </c>
      <c r="C100" s="27">
        <v>19.3</v>
      </c>
      <c r="D100" s="27">
        <v>12.7</v>
      </c>
      <c r="E100" s="27">
        <v>0</v>
      </c>
      <c r="F100" s="27">
        <v>22.75</v>
      </c>
      <c r="G100" s="27">
        <v>3.1</v>
      </c>
    </row>
    <row r="101" spans="1:7" x14ac:dyDescent="0.25">
      <c r="A101" s="28">
        <v>40278</v>
      </c>
      <c r="B101" s="27">
        <v>4.5</v>
      </c>
      <c r="C101" s="27">
        <v>21.5</v>
      </c>
      <c r="D101" s="27">
        <v>13.7</v>
      </c>
      <c r="E101" s="27">
        <v>0</v>
      </c>
      <c r="F101" s="27">
        <v>23.72</v>
      </c>
      <c r="G101" s="27">
        <v>3.2</v>
      </c>
    </row>
    <row r="102" spans="1:7" x14ac:dyDescent="0.25">
      <c r="A102" s="28">
        <v>40279</v>
      </c>
      <c r="B102" s="27">
        <v>7.4</v>
      </c>
      <c r="C102" s="27">
        <v>19.399999999999999</v>
      </c>
      <c r="D102" s="27">
        <v>14</v>
      </c>
      <c r="E102" s="27">
        <v>0</v>
      </c>
      <c r="F102" s="27">
        <v>21.82</v>
      </c>
      <c r="G102" s="27">
        <v>3.5</v>
      </c>
    </row>
    <row r="103" spans="1:7" x14ac:dyDescent="0.25">
      <c r="A103" s="28">
        <v>40280</v>
      </c>
      <c r="B103" s="27">
        <v>6</v>
      </c>
      <c r="C103" s="27">
        <v>15.9</v>
      </c>
      <c r="D103" s="27">
        <v>10.199999999999999</v>
      </c>
      <c r="E103" s="27">
        <v>0</v>
      </c>
      <c r="F103" s="27">
        <v>14.1</v>
      </c>
      <c r="G103" s="27">
        <v>2.8</v>
      </c>
    </row>
    <row r="104" spans="1:7" x14ac:dyDescent="0.25">
      <c r="A104" s="28">
        <v>40281</v>
      </c>
      <c r="B104" s="27">
        <v>0.8</v>
      </c>
      <c r="C104" s="27">
        <v>15.6</v>
      </c>
      <c r="D104" s="27">
        <v>8.8000000000000007</v>
      </c>
      <c r="E104" s="27">
        <v>0</v>
      </c>
      <c r="F104" s="27">
        <v>22.55</v>
      </c>
      <c r="G104" s="27">
        <v>2.8</v>
      </c>
    </row>
    <row r="105" spans="1:7" x14ac:dyDescent="0.25">
      <c r="A105" s="28">
        <v>40282</v>
      </c>
      <c r="B105" s="27">
        <v>1.5</v>
      </c>
      <c r="C105" s="27">
        <v>17.100000000000001</v>
      </c>
      <c r="D105" s="27">
        <v>9.6999999999999993</v>
      </c>
      <c r="E105" s="27">
        <v>0</v>
      </c>
      <c r="F105" s="27">
        <v>23.88</v>
      </c>
      <c r="G105" s="27">
        <v>3.1</v>
      </c>
    </row>
    <row r="106" spans="1:7" x14ac:dyDescent="0.25">
      <c r="A106" s="28">
        <v>40283</v>
      </c>
      <c r="B106" s="27">
        <v>1</v>
      </c>
      <c r="C106" s="27">
        <v>19.5</v>
      </c>
      <c r="D106" s="27">
        <v>11.1</v>
      </c>
      <c r="E106" s="27">
        <v>0</v>
      </c>
      <c r="F106" s="27">
        <v>18.87</v>
      </c>
      <c r="G106" s="27">
        <v>2.9</v>
      </c>
    </row>
    <row r="107" spans="1:7" x14ac:dyDescent="0.25">
      <c r="A107" s="28">
        <v>40284</v>
      </c>
      <c r="B107" s="27">
        <v>2.5</v>
      </c>
      <c r="C107" s="27">
        <v>18.2</v>
      </c>
      <c r="D107" s="27">
        <v>11.2</v>
      </c>
      <c r="E107" s="27">
        <v>0</v>
      </c>
      <c r="F107" s="27">
        <v>24.06</v>
      </c>
      <c r="G107" s="27">
        <v>3</v>
      </c>
    </row>
    <row r="108" spans="1:7" x14ac:dyDescent="0.25">
      <c r="A108" s="28">
        <v>40285</v>
      </c>
      <c r="B108" s="27">
        <v>2.5</v>
      </c>
      <c r="C108" s="27">
        <v>21.4</v>
      </c>
      <c r="D108" s="27">
        <v>12.8</v>
      </c>
      <c r="E108" s="27">
        <v>0</v>
      </c>
      <c r="F108" s="27">
        <v>25.07</v>
      </c>
      <c r="G108" s="27">
        <v>3.8</v>
      </c>
    </row>
    <row r="109" spans="1:7" x14ac:dyDescent="0.25">
      <c r="A109" s="28">
        <v>40286</v>
      </c>
      <c r="B109" s="27">
        <v>4</v>
      </c>
      <c r="C109" s="27">
        <v>20.7</v>
      </c>
      <c r="D109" s="27">
        <v>13.1</v>
      </c>
      <c r="E109" s="27">
        <v>0</v>
      </c>
      <c r="F109" s="27">
        <v>24.79</v>
      </c>
      <c r="G109" s="27">
        <v>3.7</v>
      </c>
    </row>
    <row r="110" spans="1:7" x14ac:dyDescent="0.25">
      <c r="A110" s="28">
        <v>40287</v>
      </c>
      <c r="B110" s="27">
        <v>5.9</v>
      </c>
      <c r="C110" s="27">
        <v>22.7</v>
      </c>
      <c r="D110" s="27">
        <v>14.4</v>
      </c>
      <c r="E110" s="27">
        <v>0</v>
      </c>
      <c r="F110" s="27">
        <v>21.43</v>
      </c>
      <c r="G110" s="27">
        <v>3.6</v>
      </c>
    </row>
    <row r="111" spans="1:7" x14ac:dyDescent="0.25">
      <c r="A111" s="28">
        <v>40288</v>
      </c>
      <c r="B111" s="27">
        <v>6.8</v>
      </c>
      <c r="C111" s="27">
        <v>22</v>
      </c>
      <c r="D111" s="27">
        <v>14.9</v>
      </c>
      <c r="E111" s="27">
        <v>0.5</v>
      </c>
      <c r="F111" s="27">
        <v>25.35</v>
      </c>
      <c r="G111" s="27">
        <v>3.7</v>
      </c>
    </row>
    <row r="112" spans="1:7" x14ac:dyDescent="0.25">
      <c r="A112" s="28">
        <v>40289</v>
      </c>
      <c r="B112" s="27">
        <v>6.8</v>
      </c>
      <c r="C112" s="27">
        <v>25.3</v>
      </c>
      <c r="D112" s="27">
        <v>16.8</v>
      </c>
      <c r="E112" s="27">
        <v>0</v>
      </c>
      <c r="F112" s="27">
        <v>24.21</v>
      </c>
      <c r="G112" s="27">
        <v>3.8</v>
      </c>
    </row>
    <row r="113" spans="1:7" x14ac:dyDescent="0.25">
      <c r="A113" s="28">
        <v>40290</v>
      </c>
      <c r="B113" s="27">
        <v>10.9</v>
      </c>
      <c r="C113" s="27">
        <v>20.7</v>
      </c>
      <c r="D113" s="27">
        <v>15.8</v>
      </c>
      <c r="E113" s="27">
        <v>0</v>
      </c>
      <c r="F113" s="27">
        <v>17.670000000000002</v>
      </c>
      <c r="G113" s="27">
        <v>3.7</v>
      </c>
    </row>
    <row r="114" spans="1:7" x14ac:dyDescent="0.25">
      <c r="A114" s="28">
        <v>40291</v>
      </c>
      <c r="B114" s="27">
        <v>13.5</v>
      </c>
      <c r="C114" s="27">
        <v>17</v>
      </c>
      <c r="D114" s="27">
        <v>14.8</v>
      </c>
      <c r="E114" s="27">
        <v>0</v>
      </c>
      <c r="F114" s="27">
        <v>5.27</v>
      </c>
      <c r="G114" s="27">
        <v>1.5</v>
      </c>
    </row>
    <row r="115" spans="1:7" x14ac:dyDescent="0.25">
      <c r="A115" s="28">
        <v>40292</v>
      </c>
      <c r="B115" s="27">
        <v>12.6</v>
      </c>
      <c r="C115" s="27">
        <v>21.8</v>
      </c>
      <c r="D115" s="27">
        <v>15.3</v>
      </c>
      <c r="E115" s="27">
        <v>0</v>
      </c>
      <c r="F115" s="27">
        <v>13.52</v>
      </c>
      <c r="G115" s="27">
        <v>2.8</v>
      </c>
    </row>
    <row r="116" spans="1:7" x14ac:dyDescent="0.25">
      <c r="A116" s="28">
        <v>40293</v>
      </c>
      <c r="B116" s="27">
        <v>7.1</v>
      </c>
      <c r="C116" s="27">
        <v>24.2</v>
      </c>
      <c r="D116" s="27">
        <v>17</v>
      </c>
      <c r="E116" s="27">
        <v>0</v>
      </c>
      <c r="F116" s="27">
        <v>22.55</v>
      </c>
      <c r="G116" s="27">
        <v>3.6</v>
      </c>
    </row>
    <row r="117" spans="1:7" x14ac:dyDescent="0.25">
      <c r="A117" s="28">
        <v>40294</v>
      </c>
      <c r="B117" s="27">
        <v>12.9</v>
      </c>
      <c r="C117" s="27">
        <v>23.7</v>
      </c>
      <c r="D117" s="27">
        <v>17.5</v>
      </c>
      <c r="E117" s="27">
        <v>0</v>
      </c>
      <c r="F117" s="27">
        <v>21.53</v>
      </c>
      <c r="G117" s="27">
        <v>4.0999999999999996</v>
      </c>
    </row>
    <row r="118" spans="1:7" x14ac:dyDescent="0.25">
      <c r="A118" s="28">
        <v>40295</v>
      </c>
      <c r="B118" s="27">
        <v>6.3</v>
      </c>
      <c r="C118" s="27">
        <v>25.4</v>
      </c>
      <c r="D118" s="27">
        <v>16.399999999999999</v>
      </c>
      <c r="E118" s="27">
        <v>0</v>
      </c>
      <c r="F118" s="27">
        <v>26.98</v>
      </c>
      <c r="G118" s="27">
        <v>4.4000000000000004</v>
      </c>
    </row>
    <row r="119" spans="1:7" x14ac:dyDescent="0.25">
      <c r="A119" s="28">
        <v>40296</v>
      </c>
      <c r="B119" s="27">
        <v>6.5</v>
      </c>
      <c r="C119" s="27">
        <v>26.8</v>
      </c>
      <c r="D119" s="27">
        <v>17.8</v>
      </c>
      <c r="E119" s="27">
        <v>0</v>
      </c>
      <c r="F119" s="27">
        <v>27.21</v>
      </c>
      <c r="G119" s="27">
        <v>5</v>
      </c>
    </row>
    <row r="120" spans="1:7" x14ac:dyDescent="0.25">
      <c r="A120" s="28">
        <v>40297</v>
      </c>
      <c r="B120" s="27">
        <v>14.5</v>
      </c>
      <c r="C120" s="27">
        <v>23.9</v>
      </c>
      <c r="D120" s="27">
        <v>18.2</v>
      </c>
      <c r="E120" s="27">
        <v>7</v>
      </c>
      <c r="F120" s="27">
        <v>22.86</v>
      </c>
      <c r="G120" s="27">
        <v>5.3</v>
      </c>
    </row>
    <row r="121" spans="1:7" x14ac:dyDescent="0.25">
      <c r="A121" s="28">
        <v>40298</v>
      </c>
      <c r="B121" s="27">
        <v>13.2</v>
      </c>
      <c r="C121" s="27">
        <v>19.3</v>
      </c>
      <c r="D121" s="27">
        <v>16</v>
      </c>
      <c r="E121" s="27">
        <v>9.5</v>
      </c>
      <c r="F121" s="27">
        <v>9.08</v>
      </c>
      <c r="G121" s="27">
        <v>2.1</v>
      </c>
    </row>
    <row r="122" spans="1:7" x14ac:dyDescent="0.25">
      <c r="A122" s="28">
        <v>40299</v>
      </c>
      <c r="B122" s="27">
        <v>12.9</v>
      </c>
      <c r="C122" s="27">
        <v>15.9</v>
      </c>
      <c r="D122" s="27">
        <v>14</v>
      </c>
      <c r="E122" s="27">
        <v>17.5</v>
      </c>
      <c r="F122" s="27">
        <v>5.39</v>
      </c>
      <c r="G122" s="27">
        <v>1.1000000000000001</v>
      </c>
    </row>
    <row r="123" spans="1:7" x14ac:dyDescent="0.25">
      <c r="A123" s="28">
        <v>40300</v>
      </c>
      <c r="B123" s="27">
        <v>10.6</v>
      </c>
      <c r="C123" s="27">
        <v>15.6</v>
      </c>
      <c r="D123" s="27">
        <v>12.6</v>
      </c>
      <c r="E123" s="27">
        <v>1.5</v>
      </c>
      <c r="F123" s="27">
        <v>12.83</v>
      </c>
      <c r="G123" s="27">
        <v>2.6</v>
      </c>
    </row>
    <row r="124" spans="1:7" x14ac:dyDescent="0.25">
      <c r="A124" s="28">
        <v>40301</v>
      </c>
      <c r="B124" s="27">
        <v>8.9</v>
      </c>
      <c r="C124" s="27">
        <v>14.2</v>
      </c>
      <c r="D124" s="27">
        <v>10.9</v>
      </c>
      <c r="E124" s="27">
        <v>5.5</v>
      </c>
      <c r="F124" s="27">
        <v>9.81</v>
      </c>
      <c r="G124" s="27">
        <v>2.6</v>
      </c>
    </row>
    <row r="125" spans="1:7" x14ac:dyDescent="0.25">
      <c r="A125" s="28">
        <v>40302</v>
      </c>
      <c r="B125" s="27">
        <v>4</v>
      </c>
      <c r="C125" s="27">
        <v>6.9</v>
      </c>
      <c r="D125" s="27">
        <v>5.5</v>
      </c>
      <c r="E125" s="27">
        <v>46</v>
      </c>
      <c r="F125" s="27">
        <v>2.61</v>
      </c>
      <c r="G125" s="27">
        <v>0.6</v>
      </c>
    </row>
    <row r="126" spans="1:7" x14ac:dyDescent="0.25">
      <c r="A126" s="28">
        <v>40303</v>
      </c>
      <c r="B126" s="27">
        <v>3.2</v>
      </c>
      <c r="C126" s="27">
        <v>7.2</v>
      </c>
      <c r="D126" s="27">
        <v>5.8</v>
      </c>
      <c r="E126" s="27">
        <v>14.5</v>
      </c>
      <c r="F126" s="27">
        <v>2.89</v>
      </c>
      <c r="G126" s="27">
        <v>0.4</v>
      </c>
    </row>
    <row r="127" spans="1:7" x14ac:dyDescent="0.25">
      <c r="A127" s="28">
        <v>40304</v>
      </c>
      <c r="B127" s="27">
        <v>3.2</v>
      </c>
      <c r="C127" s="27">
        <v>11.3</v>
      </c>
      <c r="D127" s="27">
        <v>8</v>
      </c>
      <c r="E127" s="27">
        <v>0</v>
      </c>
      <c r="F127" s="27">
        <v>7.41</v>
      </c>
      <c r="G127" s="27">
        <v>1.3</v>
      </c>
    </row>
    <row r="128" spans="1:7" x14ac:dyDescent="0.25">
      <c r="A128" s="28">
        <v>40305</v>
      </c>
      <c r="B128" s="27">
        <v>3.1</v>
      </c>
      <c r="C128" s="27">
        <v>17.2</v>
      </c>
      <c r="D128" s="27">
        <v>11.1</v>
      </c>
      <c r="E128" s="27">
        <v>0</v>
      </c>
      <c r="F128" s="27">
        <v>26.35</v>
      </c>
      <c r="G128" s="27">
        <v>3.7</v>
      </c>
    </row>
    <row r="129" spans="1:7" x14ac:dyDescent="0.25">
      <c r="A129" s="28">
        <v>40306</v>
      </c>
      <c r="B129" s="27">
        <v>8.5</v>
      </c>
      <c r="C129" s="27">
        <v>20.7</v>
      </c>
      <c r="D129" s="27">
        <v>13.8</v>
      </c>
      <c r="E129" s="27">
        <v>1.5</v>
      </c>
      <c r="F129" s="27">
        <v>21.57</v>
      </c>
      <c r="G129" s="27">
        <v>4.0999999999999996</v>
      </c>
    </row>
    <row r="130" spans="1:7" x14ac:dyDescent="0.25">
      <c r="A130" s="28">
        <v>40307</v>
      </c>
      <c r="B130" s="27">
        <v>12.1</v>
      </c>
      <c r="C130" s="27">
        <v>20.2</v>
      </c>
      <c r="D130" s="27">
        <v>15</v>
      </c>
      <c r="E130" s="27">
        <v>2</v>
      </c>
      <c r="F130" s="27">
        <v>12.79</v>
      </c>
      <c r="G130" s="27">
        <v>3.1</v>
      </c>
    </row>
    <row r="131" spans="1:7" x14ac:dyDescent="0.25">
      <c r="A131" s="28">
        <v>40308</v>
      </c>
      <c r="B131" s="27">
        <v>9.4</v>
      </c>
      <c r="C131" s="27">
        <v>22.2</v>
      </c>
      <c r="D131" s="27">
        <v>15.4</v>
      </c>
      <c r="E131" s="27">
        <v>10.5</v>
      </c>
      <c r="F131" s="27">
        <v>25.13</v>
      </c>
      <c r="G131" s="27">
        <v>4.5</v>
      </c>
    </row>
    <row r="132" spans="1:7" x14ac:dyDescent="0.25">
      <c r="A132" s="28">
        <v>40309</v>
      </c>
      <c r="B132" s="27">
        <v>10.199999999999999</v>
      </c>
      <c r="C132" s="27">
        <v>20.100000000000001</v>
      </c>
      <c r="D132" s="27">
        <v>15.1</v>
      </c>
      <c r="E132" s="27">
        <v>1</v>
      </c>
      <c r="F132" s="27">
        <v>23.02</v>
      </c>
      <c r="G132" s="27">
        <v>4.3</v>
      </c>
    </row>
    <row r="133" spans="1:7" x14ac:dyDescent="0.25">
      <c r="A133" s="28">
        <v>40310</v>
      </c>
      <c r="B133" s="27">
        <v>10.6</v>
      </c>
      <c r="C133" s="27">
        <v>17.399999999999999</v>
      </c>
      <c r="D133" s="27">
        <v>12.7</v>
      </c>
      <c r="E133" s="27">
        <v>10.5</v>
      </c>
      <c r="F133" s="27">
        <v>13.16</v>
      </c>
      <c r="G133" s="27">
        <v>3</v>
      </c>
    </row>
    <row r="134" spans="1:7" x14ac:dyDescent="0.25">
      <c r="A134" s="28">
        <v>40311</v>
      </c>
      <c r="B134" s="27">
        <v>8.9</v>
      </c>
      <c r="C134" s="27">
        <v>12.3</v>
      </c>
      <c r="D134" s="27">
        <v>9.9</v>
      </c>
      <c r="E134" s="27">
        <v>2.5</v>
      </c>
      <c r="F134" s="27">
        <v>10.050000000000001</v>
      </c>
      <c r="G134" s="27">
        <v>2.1</v>
      </c>
    </row>
    <row r="135" spans="1:7" x14ac:dyDescent="0.25">
      <c r="A135" s="28">
        <v>40312</v>
      </c>
      <c r="B135" s="27">
        <v>6.4</v>
      </c>
      <c r="C135" s="27">
        <v>14.7</v>
      </c>
      <c r="D135" s="27">
        <v>10.5</v>
      </c>
      <c r="E135" s="27">
        <v>0</v>
      </c>
      <c r="F135" s="27">
        <v>15.05</v>
      </c>
      <c r="G135" s="27">
        <v>3.1</v>
      </c>
    </row>
    <row r="136" spans="1:7" x14ac:dyDescent="0.25">
      <c r="A136" s="28">
        <v>40313</v>
      </c>
      <c r="B136" s="27">
        <v>8.1999999999999993</v>
      </c>
      <c r="C136" s="27">
        <v>16.100000000000001</v>
      </c>
      <c r="D136" s="27">
        <v>11.7</v>
      </c>
      <c r="E136" s="27">
        <v>0.5</v>
      </c>
      <c r="F136" s="27">
        <v>17.7</v>
      </c>
      <c r="G136" s="27">
        <v>3.9</v>
      </c>
    </row>
    <row r="137" spans="1:7" x14ac:dyDescent="0.25">
      <c r="A137" s="28">
        <v>40314</v>
      </c>
      <c r="B137" s="27">
        <v>8.8000000000000007</v>
      </c>
      <c r="C137" s="27">
        <v>16.5</v>
      </c>
      <c r="D137" s="27">
        <v>12.1</v>
      </c>
      <c r="E137" s="27">
        <v>0</v>
      </c>
      <c r="F137" s="27">
        <v>18.2</v>
      </c>
      <c r="G137" s="27">
        <v>4</v>
      </c>
    </row>
    <row r="138" spans="1:7" x14ac:dyDescent="0.25">
      <c r="A138" s="28">
        <v>40315</v>
      </c>
      <c r="B138" s="27">
        <v>9.6</v>
      </c>
      <c r="C138" s="27">
        <v>18.8</v>
      </c>
      <c r="D138" s="27">
        <v>13.7</v>
      </c>
      <c r="E138" s="27">
        <v>0</v>
      </c>
      <c r="F138" s="27">
        <v>18.45</v>
      </c>
      <c r="G138" s="27">
        <v>4</v>
      </c>
    </row>
    <row r="139" spans="1:7" x14ac:dyDescent="0.25">
      <c r="A139" s="28">
        <v>40316</v>
      </c>
      <c r="B139" s="27">
        <v>9</v>
      </c>
      <c r="C139" s="27">
        <v>20.7</v>
      </c>
      <c r="D139" s="27">
        <v>15.4</v>
      </c>
      <c r="E139" s="27">
        <v>0</v>
      </c>
      <c r="F139" s="27">
        <v>28.55</v>
      </c>
      <c r="G139" s="27">
        <v>4.9000000000000004</v>
      </c>
    </row>
    <row r="140" spans="1:7" x14ac:dyDescent="0.25">
      <c r="A140" s="28">
        <v>40317</v>
      </c>
      <c r="B140" s="27">
        <v>11.7</v>
      </c>
      <c r="C140" s="27">
        <v>20.9</v>
      </c>
      <c r="D140" s="27">
        <v>15.6</v>
      </c>
      <c r="E140" s="27">
        <v>0.5</v>
      </c>
      <c r="F140" s="27">
        <v>20.22</v>
      </c>
      <c r="G140" s="27">
        <v>5.0999999999999996</v>
      </c>
    </row>
    <row r="141" spans="1:7" x14ac:dyDescent="0.25">
      <c r="A141" s="28">
        <v>40318</v>
      </c>
      <c r="B141" s="27">
        <v>10.6</v>
      </c>
      <c r="C141" s="27">
        <v>22.9</v>
      </c>
      <c r="D141" s="27">
        <v>17.100000000000001</v>
      </c>
      <c r="E141" s="27">
        <v>0</v>
      </c>
      <c r="F141" s="27">
        <v>29.33</v>
      </c>
      <c r="G141" s="27">
        <v>5.5</v>
      </c>
    </row>
    <row r="142" spans="1:7" x14ac:dyDescent="0.25">
      <c r="A142" s="28">
        <v>40319</v>
      </c>
      <c r="B142" s="27">
        <v>9.4</v>
      </c>
      <c r="C142" s="27">
        <v>26.1</v>
      </c>
      <c r="D142" s="27">
        <v>18.8</v>
      </c>
      <c r="E142" s="27">
        <v>0</v>
      </c>
      <c r="F142" s="27">
        <v>29.4</v>
      </c>
      <c r="G142" s="27">
        <v>5.0999999999999996</v>
      </c>
    </row>
    <row r="143" spans="1:7" x14ac:dyDescent="0.25">
      <c r="A143" s="28">
        <v>40320</v>
      </c>
      <c r="B143" s="27">
        <v>10.9</v>
      </c>
      <c r="C143" s="27">
        <v>26.8</v>
      </c>
      <c r="D143" s="27">
        <v>19.7</v>
      </c>
      <c r="E143" s="27">
        <v>0</v>
      </c>
      <c r="F143" s="27">
        <v>29.73</v>
      </c>
      <c r="G143" s="27">
        <v>5.3</v>
      </c>
    </row>
    <row r="144" spans="1:7" x14ac:dyDescent="0.25">
      <c r="A144" s="28">
        <v>40321</v>
      </c>
      <c r="B144" s="27">
        <v>11.8</v>
      </c>
      <c r="C144" s="27">
        <v>26.9</v>
      </c>
      <c r="D144" s="27">
        <v>19.899999999999999</v>
      </c>
      <c r="E144" s="27">
        <v>0</v>
      </c>
      <c r="F144" s="27">
        <v>27.49</v>
      </c>
      <c r="G144" s="27">
        <v>5.4</v>
      </c>
    </row>
    <row r="145" spans="1:7" x14ac:dyDescent="0.25">
      <c r="A145" s="28">
        <v>40322</v>
      </c>
      <c r="B145" s="27">
        <v>10.1</v>
      </c>
      <c r="C145" s="27">
        <v>28.6</v>
      </c>
      <c r="D145" s="27">
        <v>20.3</v>
      </c>
      <c r="E145" s="27">
        <v>0</v>
      </c>
      <c r="F145" s="27">
        <v>30.41</v>
      </c>
      <c r="G145" s="27">
        <v>6.1</v>
      </c>
    </row>
    <row r="146" spans="1:7" x14ac:dyDescent="0.25">
      <c r="A146" s="28">
        <v>40323</v>
      </c>
      <c r="B146" s="27">
        <v>12.6</v>
      </c>
      <c r="C146" s="27">
        <v>28.4</v>
      </c>
      <c r="D146" s="27">
        <v>20.6</v>
      </c>
      <c r="E146" s="27">
        <v>0.5</v>
      </c>
      <c r="F146" s="27">
        <v>27.58</v>
      </c>
      <c r="G146" s="27">
        <v>6.1</v>
      </c>
    </row>
    <row r="147" spans="1:7" x14ac:dyDescent="0.25">
      <c r="A147" s="28">
        <v>40324</v>
      </c>
      <c r="B147" s="27">
        <v>13.2</v>
      </c>
      <c r="C147" s="27">
        <v>25.4</v>
      </c>
      <c r="D147" s="27">
        <v>19.100000000000001</v>
      </c>
      <c r="E147" s="27">
        <v>2.5</v>
      </c>
      <c r="F147" s="27">
        <v>19.95</v>
      </c>
      <c r="G147" s="27">
        <v>4.4000000000000004</v>
      </c>
    </row>
    <row r="148" spans="1:7" x14ac:dyDescent="0.25">
      <c r="A148" s="28">
        <v>40325</v>
      </c>
      <c r="B148" s="27">
        <v>13</v>
      </c>
      <c r="C148" s="27">
        <v>22.8</v>
      </c>
      <c r="D148" s="27">
        <v>17.899999999999999</v>
      </c>
      <c r="E148" s="27">
        <v>0.5</v>
      </c>
      <c r="F148" s="27">
        <v>17.760000000000002</v>
      </c>
      <c r="G148" s="27">
        <v>3.9</v>
      </c>
    </row>
    <row r="149" spans="1:7" x14ac:dyDescent="0.25">
      <c r="A149" s="28">
        <v>40326</v>
      </c>
      <c r="B149" s="27">
        <v>14</v>
      </c>
      <c r="C149" s="27">
        <v>18.8</v>
      </c>
      <c r="D149" s="27">
        <v>16.2</v>
      </c>
      <c r="E149" s="27">
        <v>0</v>
      </c>
      <c r="F149" s="27">
        <v>8.26</v>
      </c>
      <c r="G149" s="27">
        <v>2.2000000000000002</v>
      </c>
    </row>
    <row r="150" spans="1:7" x14ac:dyDescent="0.25">
      <c r="A150" s="28">
        <v>40327</v>
      </c>
      <c r="B150" s="27">
        <v>12.9</v>
      </c>
      <c r="C150" s="27">
        <v>21.8</v>
      </c>
      <c r="D150" s="27">
        <v>17.600000000000001</v>
      </c>
      <c r="E150" s="27">
        <v>0</v>
      </c>
      <c r="F150" s="27">
        <v>22.51</v>
      </c>
      <c r="G150" s="27">
        <v>5</v>
      </c>
    </row>
    <row r="151" spans="1:7" x14ac:dyDescent="0.25">
      <c r="A151" s="28">
        <v>40328</v>
      </c>
      <c r="B151" s="27">
        <v>16.8</v>
      </c>
      <c r="C151" s="27">
        <v>21.2</v>
      </c>
      <c r="D151" s="27">
        <v>18.600000000000001</v>
      </c>
      <c r="E151" s="27">
        <v>0.5</v>
      </c>
      <c r="F151" s="27">
        <v>13.87</v>
      </c>
      <c r="G151" s="27">
        <v>4</v>
      </c>
    </row>
    <row r="152" spans="1:7" x14ac:dyDescent="0.25">
      <c r="A152" s="28">
        <v>40329</v>
      </c>
      <c r="B152" s="27">
        <v>15.6</v>
      </c>
      <c r="C152" s="27">
        <v>23.6</v>
      </c>
      <c r="D152" s="27">
        <v>19.100000000000001</v>
      </c>
      <c r="E152" s="27">
        <v>0</v>
      </c>
      <c r="F152" s="27">
        <v>14.47</v>
      </c>
      <c r="G152" s="27">
        <v>4.5999999999999996</v>
      </c>
    </row>
    <row r="153" spans="1:7" x14ac:dyDescent="0.25">
      <c r="A153" s="28">
        <v>40330</v>
      </c>
      <c r="B153" s="27">
        <v>15.2</v>
      </c>
      <c r="C153" s="27">
        <v>21.5</v>
      </c>
      <c r="D153" s="27">
        <v>17.8</v>
      </c>
      <c r="E153" s="27">
        <v>0.5</v>
      </c>
      <c r="F153" s="27">
        <v>14.08</v>
      </c>
      <c r="G153" s="27">
        <v>3.8</v>
      </c>
    </row>
    <row r="154" spans="1:7" x14ac:dyDescent="0.25">
      <c r="A154" s="28">
        <v>40331</v>
      </c>
      <c r="B154" s="27">
        <v>15.6</v>
      </c>
      <c r="C154" s="27">
        <v>23.7</v>
      </c>
      <c r="D154" s="27">
        <v>18.5</v>
      </c>
      <c r="E154" s="27">
        <v>0</v>
      </c>
      <c r="F154" s="27">
        <v>22.45</v>
      </c>
      <c r="G154" s="27">
        <v>5.4</v>
      </c>
    </row>
    <row r="155" spans="1:7" x14ac:dyDescent="0.25">
      <c r="A155" s="28">
        <v>40332</v>
      </c>
      <c r="B155" s="27">
        <v>10.8</v>
      </c>
      <c r="C155" s="27">
        <v>26.2</v>
      </c>
      <c r="D155" s="27">
        <v>19.7</v>
      </c>
      <c r="E155" s="27">
        <v>0</v>
      </c>
      <c r="F155" s="27">
        <v>30.14</v>
      </c>
      <c r="G155" s="27">
        <v>5.4</v>
      </c>
    </row>
    <row r="156" spans="1:7" x14ac:dyDescent="0.25">
      <c r="A156" s="28">
        <v>40333</v>
      </c>
      <c r="B156" s="27">
        <v>14.7</v>
      </c>
      <c r="C156" s="27">
        <v>28.4</v>
      </c>
      <c r="D156" s="27">
        <v>22.5</v>
      </c>
      <c r="E156" s="27">
        <v>0</v>
      </c>
      <c r="F156" s="27">
        <v>29.65</v>
      </c>
      <c r="G156" s="27">
        <v>5.9</v>
      </c>
    </row>
    <row r="157" spans="1:7" x14ac:dyDescent="0.25">
      <c r="A157" s="28">
        <v>40334</v>
      </c>
      <c r="B157" s="27">
        <v>16.399999999999999</v>
      </c>
      <c r="C157" s="27">
        <v>31</v>
      </c>
      <c r="D157" s="27">
        <v>23.4</v>
      </c>
      <c r="E157" s="27">
        <v>3</v>
      </c>
      <c r="F157" s="27">
        <v>29.14</v>
      </c>
      <c r="G157" s="27">
        <v>6.2</v>
      </c>
    </row>
    <row r="158" spans="1:7" x14ac:dyDescent="0.25">
      <c r="A158" s="28">
        <v>40335</v>
      </c>
      <c r="B158" s="27">
        <v>16.5</v>
      </c>
      <c r="C158" s="27">
        <v>19.600000000000001</v>
      </c>
      <c r="D158" s="27">
        <v>17.399999999999999</v>
      </c>
      <c r="E158" s="27">
        <v>4</v>
      </c>
      <c r="F158" s="27">
        <v>5.81</v>
      </c>
      <c r="G158" s="27">
        <v>1.6</v>
      </c>
    </row>
    <row r="159" spans="1:7" x14ac:dyDescent="0.25">
      <c r="A159" s="28">
        <v>40336</v>
      </c>
      <c r="B159" s="27">
        <v>13.9</v>
      </c>
      <c r="C159" s="27">
        <v>26.7</v>
      </c>
      <c r="D159" s="27">
        <v>20.2</v>
      </c>
      <c r="E159" s="27">
        <v>0</v>
      </c>
      <c r="F159" s="27">
        <v>26.08</v>
      </c>
      <c r="G159" s="27">
        <v>5</v>
      </c>
    </row>
    <row r="160" spans="1:7" x14ac:dyDescent="0.25">
      <c r="A160" s="28">
        <v>40337</v>
      </c>
      <c r="B160" s="27">
        <v>15.5</v>
      </c>
      <c r="C160" s="27">
        <v>21</v>
      </c>
      <c r="D160" s="27">
        <v>18</v>
      </c>
      <c r="E160" s="27">
        <v>9.5</v>
      </c>
      <c r="F160" s="27">
        <v>6.24</v>
      </c>
      <c r="G160" s="27">
        <v>1.5</v>
      </c>
    </row>
    <row r="161" spans="1:7" x14ac:dyDescent="0.25">
      <c r="A161" s="28">
        <v>40338</v>
      </c>
      <c r="B161" s="27">
        <v>16.2</v>
      </c>
      <c r="C161" s="27">
        <v>22.3</v>
      </c>
      <c r="D161" s="27">
        <v>18.899999999999999</v>
      </c>
      <c r="E161" s="27">
        <v>4</v>
      </c>
      <c r="F161" s="27">
        <v>7.6</v>
      </c>
      <c r="G161" s="27">
        <v>2</v>
      </c>
    </row>
    <row r="162" spans="1:7" x14ac:dyDescent="0.25">
      <c r="A162" s="28">
        <v>40339</v>
      </c>
      <c r="B162" s="27">
        <v>18.899999999999999</v>
      </c>
      <c r="C162" s="27">
        <v>29.3</v>
      </c>
      <c r="D162" s="27">
        <v>22.4</v>
      </c>
      <c r="E162" s="27">
        <v>0</v>
      </c>
      <c r="F162" s="27">
        <v>28.55</v>
      </c>
      <c r="G162" s="27">
        <v>7.8</v>
      </c>
    </row>
    <row r="163" spans="1:7" x14ac:dyDescent="0.25">
      <c r="A163" s="28">
        <v>40340</v>
      </c>
      <c r="B163" s="27">
        <v>14.2</v>
      </c>
      <c r="C163" s="27">
        <v>25.9</v>
      </c>
      <c r="D163" s="27">
        <v>17.399999999999999</v>
      </c>
      <c r="E163" s="27">
        <v>26.5</v>
      </c>
      <c r="F163" s="27">
        <v>16.239999999999998</v>
      </c>
      <c r="G163" s="27">
        <v>3.4</v>
      </c>
    </row>
    <row r="164" spans="1:7" x14ac:dyDescent="0.25">
      <c r="A164" s="28">
        <v>40341</v>
      </c>
      <c r="B164" s="27">
        <v>11.2</v>
      </c>
      <c r="C164" s="27">
        <v>25.4</v>
      </c>
      <c r="D164" s="27">
        <v>18.399999999999999</v>
      </c>
      <c r="E164" s="27">
        <v>0</v>
      </c>
      <c r="F164" s="27">
        <v>23.69</v>
      </c>
      <c r="G164" s="27">
        <v>4.5999999999999996</v>
      </c>
    </row>
    <row r="165" spans="1:7" x14ac:dyDescent="0.25">
      <c r="A165" s="28">
        <v>40342</v>
      </c>
      <c r="B165" s="27">
        <v>15.9</v>
      </c>
      <c r="C165" s="27">
        <v>25.1</v>
      </c>
      <c r="D165" s="27">
        <v>18.899999999999999</v>
      </c>
      <c r="E165" s="27">
        <v>4.5</v>
      </c>
      <c r="F165" s="27">
        <v>15.95</v>
      </c>
      <c r="G165" s="27">
        <v>4</v>
      </c>
    </row>
    <row r="166" spans="1:7" x14ac:dyDescent="0.25">
      <c r="A166" s="28">
        <v>40343</v>
      </c>
      <c r="B166" s="27">
        <v>13.5</v>
      </c>
      <c r="C166" s="27">
        <v>15.6</v>
      </c>
      <c r="D166" s="27">
        <v>14.3</v>
      </c>
      <c r="E166" s="27">
        <v>15.5</v>
      </c>
      <c r="F166" s="27">
        <v>3.79</v>
      </c>
      <c r="G166" s="27">
        <v>0.9</v>
      </c>
    </row>
    <row r="167" spans="1:7" x14ac:dyDescent="0.25">
      <c r="A167" s="28">
        <v>40344</v>
      </c>
      <c r="B167" s="27">
        <v>11.4</v>
      </c>
      <c r="C167" s="27">
        <v>19.2</v>
      </c>
      <c r="D167" s="27">
        <v>15.2</v>
      </c>
      <c r="E167" s="27">
        <v>0</v>
      </c>
      <c r="F167" s="27">
        <v>12.52</v>
      </c>
      <c r="G167" s="27">
        <v>2.9</v>
      </c>
    </row>
    <row r="168" spans="1:7" x14ac:dyDescent="0.25">
      <c r="A168" s="28">
        <v>40345</v>
      </c>
      <c r="B168" s="27">
        <v>12.7</v>
      </c>
      <c r="C168" s="27">
        <v>23.1</v>
      </c>
      <c r="D168" s="27">
        <v>15.7</v>
      </c>
      <c r="E168" s="27">
        <v>39</v>
      </c>
      <c r="F168" s="27">
        <v>15.17</v>
      </c>
      <c r="G168" s="27">
        <v>3.6</v>
      </c>
    </row>
    <row r="169" spans="1:7" x14ac:dyDescent="0.25">
      <c r="A169" s="28">
        <v>40346</v>
      </c>
      <c r="B169" s="27">
        <v>11.2</v>
      </c>
      <c r="C169" s="27">
        <v>20.5</v>
      </c>
      <c r="D169" s="27">
        <v>15.9</v>
      </c>
      <c r="E169" s="27">
        <v>0</v>
      </c>
      <c r="F169" s="27">
        <v>20.12</v>
      </c>
      <c r="G169" s="27">
        <v>4</v>
      </c>
    </row>
    <row r="170" spans="1:7" x14ac:dyDescent="0.25">
      <c r="A170" s="28">
        <v>40347</v>
      </c>
      <c r="B170" s="27">
        <v>13.6</v>
      </c>
      <c r="C170" s="27">
        <v>21</v>
      </c>
      <c r="D170" s="27">
        <v>16.5</v>
      </c>
      <c r="E170" s="27">
        <v>2</v>
      </c>
      <c r="F170" s="27">
        <v>10.95</v>
      </c>
      <c r="G170" s="27">
        <v>2.6</v>
      </c>
    </row>
    <row r="171" spans="1:7" x14ac:dyDescent="0.25">
      <c r="A171" s="28">
        <v>40348</v>
      </c>
      <c r="B171" s="27">
        <v>14.8</v>
      </c>
      <c r="C171" s="27">
        <v>17.399999999999999</v>
      </c>
      <c r="D171" s="27">
        <v>15.1</v>
      </c>
      <c r="E171" s="27">
        <v>29</v>
      </c>
      <c r="F171" s="27">
        <v>5.5</v>
      </c>
      <c r="G171" s="27">
        <v>1.6</v>
      </c>
    </row>
    <row r="172" spans="1:7" x14ac:dyDescent="0.25">
      <c r="A172" s="28">
        <v>40349</v>
      </c>
      <c r="B172" s="27">
        <v>10.4</v>
      </c>
      <c r="C172" s="27">
        <v>17.3</v>
      </c>
      <c r="D172" s="27">
        <v>13.6</v>
      </c>
      <c r="E172" s="27">
        <v>0.5</v>
      </c>
      <c r="F172" s="27">
        <v>19.16</v>
      </c>
      <c r="G172" s="27">
        <v>4.5</v>
      </c>
    </row>
    <row r="173" spans="1:7" x14ac:dyDescent="0.25">
      <c r="A173" s="28">
        <v>40350</v>
      </c>
      <c r="B173" s="27">
        <v>10.9</v>
      </c>
      <c r="C173" s="27">
        <v>19.600000000000001</v>
      </c>
      <c r="D173" s="27">
        <v>15.2</v>
      </c>
      <c r="E173" s="27">
        <v>0</v>
      </c>
      <c r="F173" s="27">
        <v>21.2</v>
      </c>
      <c r="G173" s="27">
        <v>4.7</v>
      </c>
    </row>
    <row r="174" spans="1:7" x14ac:dyDescent="0.25">
      <c r="A174" s="28">
        <v>40351</v>
      </c>
      <c r="B174" s="27">
        <v>8.6999999999999993</v>
      </c>
      <c r="C174" s="27">
        <v>22.6</v>
      </c>
      <c r="D174" s="27">
        <v>17.100000000000001</v>
      </c>
      <c r="E174" s="27">
        <v>0</v>
      </c>
      <c r="F174" s="27">
        <v>30.96</v>
      </c>
      <c r="G174" s="27">
        <v>5.2</v>
      </c>
    </row>
    <row r="175" spans="1:7" x14ac:dyDescent="0.25">
      <c r="A175" s="28">
        <v>40352</v>
      </c>
      <c r="B175" s="27">
        <v>10.199999999999999</v>
      </c>
      <c r="C175" s="27">
        <v>25.9</v>
      </c>
      <c r="D175" s="27">
        <v>18.899999999999999</v>
      </c>
      <c r="E175" s="27">
        <v>0</v>
      </c>
      <c r="F175" s="27">
        <v>30.85</v>
      </c>
      <c r="G175" s="27">
        <v>5.4</v>
      </c>
    </row>
    <row r="176" spans="1:7" x14ac:dyDescent="0.25">
      <c r="A176" s="28">
        <v>40353</v>
      </c>
      <c r="B176" s="27">
        <v>10.8</v>
      </c>
      <c r="C176" s="27">
        <v>28.9</v>
      </c>
      <c r="D176" s="27">
        <v>20.7</v>
      </c>
      <c r="E176" s="27">
        <v>0</v>
      </c>
      <c r="F176" s="27">
        <v>30.17</v>
      </c>
      <c r="G176" s="27">
        <v>5.4</v>
      </c>
    </row>
    <row r="177" spans="1:7" x14ac:dyDescent="0.25">
      <c r="A177" s="28">
        <v>40354</v>
      </c>
      <c r="B177" s="27">
        <v>12.2</v>
      </c>
      <c r="C177" s="27">
        <v>30.8</v>
      </c>
      <c r="D177" s="27">
        <v>22.4</v>
      </c>
      <c r="E177" s="27">
        <v>0</v>
      </c>
      <c r="F177" s="27">
        <v>30.3</v>
      </c>
      <c r="G177" s="27">
        <v>5.6</v>
      </c>
    </row>
    <row r="178" spans="1:7" x14ac:dyDescent="0.25">
      <c r="A178" s="28">
        <v>40355</v>
      </c>
      <c r="B178" s="27">
        <v>13.8</v>
      </c>
      <c r="C178" s="27">
        <v>32.4</v>
      </c>
      <c r="D178" s="27">
        <v>23.4</v>
      </c>
      <c r="E178" s="27">
        <v>0</v>
      </c>
      <c r="F178" s="27">
        <v>29.42</v>
      </c>
      <c r="G178" s="27">
        <v>5.8</v>
      </c>
    </row>
    <row r="179" spans="1:7" x14ac:dyDescent="0.25">
      <c r="A179" s="28">
        <v>40356</v>
      </c>
      <c r="B179" s="27">
        <v>17.2</v>
      </c>
      <c r="C179" s="27">
        <v>31.2</v>
      </c>
      <c r="D179" s="27">
        <v>23.8</v>
      </c>
      <c r="E179" s="27">
        <v>0</v>
      </c>
      <c r="F179" s="27">
        <v>24.52</v>
      </c>
      <c r="G179" s="27">
        <v>5.3</v>
      </c>
    </row>
    <row r="180" spans="1:7" x14ac:dyDescent="0.25">
      <c r="A180" s="28">
        <v>40357</v>
      </c>
      <c r="B180" s="27">
        <v>18.5</v>
      </c>
      <c r="C180" s="27">
        <v>30</v>
      </c>
      <c r="D180" s="27">
        <v>24</v>
      </c>
      <c r="E180" s="27">
        <v>4.5</v>
      </c>
      <c r="F180" s="27">
        <v>25.72</v>
      </c>
      <c r="G180" s="27">
        <v>5.9</v>
      </c>
    </row>
    <row r="181" spans="1:7" x14ac:dyDescent="0.25">
      <c r="A181" s="28">
        <v>40358</v>
      </c>
      <c r="B181" s="27">
        <v>19.2</v>
      </c>
      <c r="C181" s="27">
        <v>29.4</v>
      </c>
      <c r="D181" s="27">
        <v>23.3</v>
      </c>
      <c r="E181" s="27">
        <v>0</v>
      </c>
      <c r="F181" s="27">
        <v>20.399999999999999</v>
      </c>
      <c r="G181" s="27">
        <v>5.0999999999999996</v>
      </c>
    </row>
    <row r="182" spans="1:7" x14ac:dyDescent="0.25">
      <c r="A182" s="28">
        <v>40359</v>
      </c>
      <c r="B182" s="27">
        <v>19.3</v>
      </c>
      <c r="C182" s="27">
        <v>30.6</v>
      </c>
      <c r="D182" s="27">
        <v>24.6</v>
      </c>
      <c r="E182" s="27">
        <v>0</v>
      </c>
      <c r="F182" s="27">
        <v>27.25</v>
      </c>
      <c r="G182" s="27">
        <v>5.9</v>
      </c>
    </row>
    <row r="183" spans="1:7" x14ac:dyDescent="0.25">
      <c r="A183" s="28">
        <v>40360</v>
      </c>
      <c r="B183" s="27">
        <v>17.2</v>
      </c>
      <c r="C183" s="27">
        <v>34.9</v>
      </c>
      <c r="D183" s="27">
        <v>26.4</v>
      </c>
      <c r="E183" s="27">
        <v>0</v>
      </c>
      <c r="F183" s="27">
        <v>29.46</v>
      </c>
      <c r="G183" s="27">
        <v>6.5</v>
      </c>
    </row>
    <row r="184" spans="1:7" x14ac:dyDescent="0.25">
      <c r="A184" s="28">
        <v>40361</v>
      </c>
      <c r="B184" s="27">
        <v>19.600000000000001</v>
      </c>
      <c r="C184" s="27">
        <v>31.6</v>
      </c>
      <c r="D184" s="27">
        <v>25.4</v>
      </c>
      <c r="E184" s="27">
        <v>0</v>
      </c>
      <c r="F184" s="27">
        <v>25.9</v>
      </c>
      <c r="G184" s="27">
        <v>6.8</v>
      </c>
    </row>
    <row r="185" spans="1:7" x14ac:dyDescent="0.25">
      <c r="A185" s="28">
        <v>40362</v>
      </c>
      <c r="B185" s="27">
        <v>20.7</v>
      </c>
      <c r="C185" s="27">
        <v>26.6</v>
      </c>
      <c r="D185" s="27">
        <v>22.9</v>
      </c>
      <c r="E185" s="27">
        <v>0</v>
      </c>
      <c r="F185" s="27">
        <v>9.73</v>
      </c>
      <c r="G185" s="27">
        <v>2.7</v>
      </c>
    </row>
    <row r="186" spans="1:7" x14ac:dyDescent="0.25">
      <c r="A186" s="28">
        <v>40363</v>
      </c>
      <c r="B186" s="27">
        <v>21.2</v>
      </c>
      <c r="C186" s="27">
        <v>29.4</v>
      </c>
      <c r="D186" s="27">
        <v>24.4</v>
      </c>
      <c r="E186" s="27">
        <v>0</v>
      </c>
      <c r="F186" s="27">
        <v>20.28</v>
      </c>
      <c r="G186" s="27">
        <v>5.5</v>
      </c>
    </row>
    <row r="187" spans="1:7" x14ac:dyDescent="0.25">
      <c r="A187" s="28">
        <v>40364</v>
      </c>
      <c r="B187" s="27">
        <v>18.399999999999999</v>
      </c>
      <c r="C187" s="27">
        <v>26.9</v>
      </c>
      <c r="D187" s="27">
        <v>22.5</v>
      </c>
      <c r="E187" s="27">
        <v>0</v>
      </c>
      <c r="F187" s="27">
        <v>26.25</v>
      </c>
      <c r="G187" s="27">
        <v>6.3</v>
      </c>
    </row>
    <row r="188" spans="1:7" x14ac:dyDescent="0.25">
      <c r="A188" s="28">
        <v>40365</v>
      </c>
      <c r="B188" s="27">
        <v>17.899999999999999</v>
      </c>
      <c r="C188" s="27">
        <v>27.8</v>
      </c>
      <c r="D188" s="27">
        <v>22.5</v>
      </c>
      <c r="E188" s="27">
        <v>0</v>
      </c>
      <c r="F188" s="27">
        <v>28.6</v>
      </c>
      <c r="G188" s="27">
        <v>6.3</v>
      </c>
    </row>
    <row r="189" spans="1:7" x14ac:dyDescent="0.25">
      <c r="A189" s="28">
        <v>40366</v>
      </c>
      <c r="B189" s="27">
        <v>13.7</v>
      </c>
      <c r="C189" s="27">
        <v>32.5</v>
      </c>
      <c r="D189" s="27">
        <v>23.4</v>
      </c>
      <c r="E189" s="27">
        <v>0</v>
      </c>
      <c r="F189" s="27">
        <v>30.16</v>
      </c>
      <c r="G189" s="27">
        <v>5.8</v>
      </c>
    </row>
    <row r="190" spans="1:7" x14ac:dyDescent="0.25">
      <c r="A190" s="28">
        <v>40367</v>
      </c>
      <c r="B190" s="27">
        <v>14.4</v>
      </c>
      <c r="C190" s="27">
        <v>35.4</v>
      </c>
      <c r="D190" s="27">
        <v>26.3</v>
      </c>
      <c r="E190" s="27">
        <v>0</v>
      </c>
      <c r="F190" s="27">
        <v>27.52</v>
      </c>
      <c r="G190" s="27">
        <v>7</v>
      </c>
    </row>
    <row r="191" spans="1:7" x14ac:dyDescent="0.25">
      <c r="A191" s="28">
        <v>40368</v>
      </c>
      <c r="B191" s="27">
        <v>23.4</v>
      </c>
      <c r="C191" s="27">
        <v>28.1</v>
      </c>
      <c r="D191" s="27">
        <v>24.7</v>
      </c>
      <c r="E191" s="27">
        <v>0.5</v>
      </c>
      <c r="F191" s="27">
        <v>11.74</v>
      </c>
      <c r="G191" s="27">
        <v>4.0999999999999996</v>
      </c>
    </row>
    <row r="192" spans="1:7" x14ac:dyDescent="0.25">
      <c r="A192" s="28">
        <v>40369</v>
      </c>
      <c r="B192" s="27">
        <v>19.600000000000001</v>
      </c>
      <c r="C192" s="27">
        <v>31.3</v>
      </c>
      <c r="D192" s="27">
        <v>24.6</v>
      </c>
      <c r="E192" s="27">
        <v>0</v>
      </c>
      <c r="F192" s="27">
        <v>25.47</v>
      </c>
      <c r="G192" s="27">
        <v>5.7</v>
      </c>
    </row>
    <row r="193" spans="1:7" x14ac:dyDescent="0.25">
      <c r="A193" s="28">
        <v>40370</v>
      </c>
      <c r="B193" s="27">
        <v>17.7</v>
      </c>
      <c r="C193" s="27">
        <v>34.6</v>
      </c>
      <c r="D193" s="27">
        <v>26.4</v>
      </c>
      <c r="E193" s="27">
        <v>0</v>
      </c>
      <c r="F193" s="27">
        <v>23.26</v>
      </c>
      <c r="G193" s="27">
        <v>5.2</v>
      </c>
    </row>
    <row r="194" spans="1:7" x14ac:dyDescent="0.25">
      <c r="A194" s="28">
        <v>40371</v>
      </c>
      <c r="B194" s="27">
        <v>19.899999999999999</v>
      </c>
      <c r="C194" s="27">
        <v>28.7</v>
      </c>
      <c r="D194" s="27">
        <v>24.1</v>
      </c>
      <c r="E194" s="27">
        <v>0</v>
      </c>
      <c r="F194" s="27">
        <v>16.989999999999998</v>
      </c>
      <c r="G194" s="27">
        <v>4.4000000000000004</v>
      </c>
    </row>
    <row r="195" spans="1:7" x14ac:dyDescent="0.25">
      <c r="A195" s="28">
        <v>40372</v>
      </c>
      <c r="B195" s="27">
        <v>19.899999999999999</v>
      </c>
      <c r="C195" s="27">
        <v>32</v>
      </c>
      <c r="D195" s="27">
        <v>25.4</v>
      </c>
      <c r="E195" s="27">
        <v>0</v>
      </c>
      <c r="F195" s="27">
        <v>22.21</v>
      </c>
      <c r="G195" s="27">
        <v>5.6</v>
      </c>
    </row>
    <row r="196" spans="1:7" x14ac:dyDescent="0.25">
      <c r="A196" s="28">
        <v>40373</v>
      </c>
      <c r="B196" s="27">
        <v>21.9</v>
      </c>
      <c r="C196" s="27">
        <v>30</v>
      </c>
      <c r="D196" s="27">
        <v>24.2</v>
      </c>
      <c r="E196" s="27">
        <v>0</v>
      </c>
      <c r="F196" s="27">
        <v>14.37</v>
      </c>
      <c r="G196" s="27">
        <v>5</v>
      </c>
    </row>
    <row r="197" spans="1:7" x14ac:dyDescent="0.25">
      <c r="A197" s="28">
        <v>40374</v>
      </c>
      <c r="B197" s="27">
        <v>18.899999999999999</v>
      </c>
      <c r="C197" s="27">
        <v>28.8</v>
      </c>
      <c r="D197" s="27">
        <v>22.7</v>
      </c>
      <c r="E197" s="27">
        <v>0</v>
      </c>
      <c r="F197" s="27">
        <v>25.63</v>
      </c>
      <c r="G197" s="27">
        <v>5.8</v>
      </c>
    </row>
    <row r="198" spans="1:7" x14ac:dyDescent="0.25">
      <c r="A198" s="28">
        <v>40375</v>
      </c>
      <c r="B198" s="27">
        <v>14</v>
      </c>
      <c r="C198" s="27">
        <v>31.3</v>
      </c>
      <c r="D198" s="27">
        <v>24.1</v>
      </c>
      <c r="E198" s="27">
        <v>0</v>
      </c>
      <c r="F198" s="27">
        <v>28.43</v>
      </c>
      <c r="G198" s="27">
        <v>6.1</v>
      </c>
    </row>
    <row r="199" spans="1:7" x14ac:dyDescent="0.25">
      <c r="A199" s="28">
        <v>40376</v>
      </c>
      <c r="B199" s="27">
        <v>18.600000000000001</v>
      </c>
      <c r="C199" s="27">
        <v>23.1</v>
      </c>
      <c r="D199" s="27">
        <v>20.7</v>
      </c>
      <c r="E199" s="27">
        <v>0</v>
      </c>
      <c r="F199" s="27">
        <v>13.19</v>
      </c>
      <c r="G199" s="27">
        <v>4.3</v>
      </c>
    </row>
    <row r="200" spans="1:7" x14ac:dyDescent="0.25">
      <c r="A200" s="28">
        <v>40377</v>
      </c>
      <c r="B200" s="27">
        <v>13.5</v>
      </c>
      <c r="C200" s="27">
        <v>29.3</v>
      </c>
      <c r="D200" s="27">
        <v>21.9</v>
      </c>
      <c r="E200" s="27">
        <v>0</v>
      </c>
      <c r="F200" s="27">
        <v>29.64</v>
      </c>
      <c r="G200" s="27">
        <v>5.7</v>
      </c>
    </row>
    <row r="201" spans="1:7" x14ac:dyDescent="0.25">
      <c r="A201" s="28">
        <v>40378</v>
      </c>
      <c r="B201" s="27">
        <v>12.2</v>
      </c>
      <c r="C201" s="27">
        <v>31.8</v>
      </c>
      <c r="D201" s="27">
        <v>24.1</v>
      </c>
      <c r="E201" s="27">
        <v>0</v>
      </c>
      <c r="F201" s="27">
        <v>29.27</v>
      </c>
      <c r="G201" s="27">
        <v>5.9</v>
      </c>
    </row>
    <row r="202" spans="1:7" x14ac:dyDescent="0.25">
      <c r="A202" s="28">
        <v>40379</v>
      </c>
      <c r="B202" s="27">
        <v>16.7</v>
      </c>
      <c r="C202" s="27">
        <v>32.299999999999997</v>
      </c>
      <c r="D202" s="27">
        <v>25</v>
      </c>
      <c r="E202" s="27">
        <v>3.5</v>
      </c>
      <c r="F202" s="27">
        <v>26.68</v>
      </c>
      <c r="G202" s="27">
        <v>5.8</v>
      </c>
    </row>
    <row r="203" spans="1:7" x14ac:dyDescent="0.25">
      <c r="A203" s="28">
        <v>40380</v>
      </c>
      <c r="B203" s="27">
        <v>17.8</v>
      </c>
      <c r="C203" s="27">
        <v>22.4</v>
      </c>
      <c r="D203" s="27">
        <v>20.5</v>
      </c>
      <c r="E203" s="27">
        <v>9</v>
      </c>
      <c r="F203" s="27">
        <v>6.98</v>
      </c>
      <c r="G203" s="27">
        <v>1.9</v>
      </c>
    </row>
    <row r="204" spans="1:7" x14ac:dyDescent="0.25">
      <c r="A204" s="28">
        <v>40381</v>
      </c>
      <c r="B204" s="27">
        <v>16.3</v>
      </c>
      <c r="C204" s="27">
        <v>20.6</v>
      </c>
      <c r="D204" s="27">
        <v>17.8</v>
      </c>
      <c r="E204" s="27">
        <v>14.5</v>
      </c>
      <c r="F204" s="27">
        <v>8.5500000000000007</v>
      </c>
      <c r="G204" s="27">
        <v>1.9</v>
      </c>
    </row>
    <row r="205" spans="1:7" x14ac:dyDescent="0.25">
      <c r="A205" s="28">
        <v>40382</v>
      </c>
      <c r="B205" s="27">
        <v>16.100000000000001</v>
      </c>
      <c r="C205" s="27">
        <v>24.8</v>
      </c>
      <c r="D205" s="27">
        <v>19.600000000000001</v>
      </c>
      <c r="E205" s="27">
        <v>0</v>
      </c>
      <c r="F205" s="27">
        <v>19.3</v>
      </c>
      <c r="G205" s="27">
        <v>4.8</v>
      </c>
    </row>
    <row r="206" spans="1:7" x14ac:dyDescent="0.25">
      <c r="A206" s="28">
        <v>40383</v>
      </c>
      <c r="B206" s="27">
        <v>13.9</v>
      </c>
      <c r="C206" s="27">
        <v>24.5</v>
      </c>
      <c r="D206" s="27">
        <v>19.600000000000001</v>
      </c>
      <c r="E206" s="27">
        <v>0</v>
      </c>
      <c r="F206" s="27">
        <v>21.97</v>
      </c>
      <c r="G206" s="27">
        <v>4.7</v>
      </c>
    </row>
    <row r="207" spans="1:7" x14ac:dyDescent="0.25">
      <c r="A207" s="28">
        <v>40384</v>
      </c>
      <c r="B207" s="27">
        <v>16.100000000000001</v>
      </c>
      <c r="C207" s="27">
        <v>24.3</v>
      </c>
      <c r="D207" s="27">
        <v>19.5</v>
      </c>
      <c r="E207" s="27">
        <v>0</v>
      </c>
      <c r="F207" s="27">
        <v>18.12</v>
      </c>
      <c r="G207" s="27">
        <v>5</v>
      </c>
    </row>
    <row r="208" spans="1:7" x14ac:dyDescent="0.25">
      <c r="A208" s="28">
        <v>40385</v>
      </c>
      <c r="B208" s="27">
        <v>17.5</v>
      </c>
      <c r="C208" s="27">
        <v>25.7</v>
      </c>
      <c r="D208" s="27">
        <v>20.9</v>
      </c>
      <c r="E208" s="27">
        <v>0</v>
      </c>
      <c r="F208" s="27">
        <v>15.02</v>
      </c>
      <c r="G208" s="27">
        <v>4.4000000000000004</v>
      </c>
    </row>
    <row r="209" spans="1:7" x14ac:dyDescent="0.25">
      <c r="A209" s="28">
        <v>40386</v>
      </c>
      <c r="B209" s="27">
        <v>17</v>
      </c>
      <c r="C209" s="27">
        <v>29.1</v>
      </c>
      <c r="D209" s="27">
        <v>22.7</v>
      </c>
      <c r="E209" s="27">
        <v>0</v>
      </c>
      <c r="F209" s="27">
        <v>25.2</v>
      </c>
      <c r="G209" s="27">
        <v>5.6</v>
      </c>
    </row>
    <row r="210" spans="1:7" x14ac:dyDescent="0.25">
      <c r="A210" s="28">
        <v>40387</v>
      </c>
      <c r="B210" s="27">
        <v>14.8</v>
      </c>
      <c r="C210" s="27">
        <v>30.8</v>
      </c>
      <c r="D210" s="27">
        <v>24.1</v>
      </c>
      <c r="E210" s="27">
        <v>0</v>
      </c>
      <c r="F210" s="27">
        <v>27.06</v>
      </c>
      <c r="G210" s="27">
        <v>5.5</v>
      </c>
    </row>
    <row r="211" spans="1:7" x14ac:dyDescent="0.25">
      <c r="A211" s="28">
        <v>40388</v>
      </c>
      <c r="B211" s="27">
        <v>19.100000000000001</v>
      </c>
      <c r="C211" s="27">
        <v>25.6</v>
      </c>
      <c r="D211" s="27">
        <v>21.9</v>
      </c>
      <c r="E211" s="27">
        <v>0</v>
      </c>
      <c r="F211" s="27">
        <v>16.73</v>
      </c>
      <c r="G211" s="27">
        <v>4.7</v>
      </c>
    </row>
    <row r="212" spans="1:7" x14ac:dyDescent="0.25">
      <c r="A212" s="28">
        <v>40389</v>
      </c>
      <c r="B212" s="27">
        <v>15.9</v>
      </c>
      <c r="C212" s="27">
        <v>26.6</v>
      </c>
      <c r="D212" s="27">
        <v>21.2</v>
      </c>
      <c r="E212" s="27">
        <v>0</v>
      </c>
      <c r="F212" s="27">
        <v>25.82</v>
      </c>
      <c r="G212" s="27">
        <v>5.5</v>
      </c>
    </row>
    <row r="213" spans="1:7" x14ac:dyDescent="0.25">
      <c r="A213" s="28">
        <v>40390</v>
      </c>
      <c r="B213" s="27">
        <v>14.2</v>
      </c>
      <c r="C213" s="27">
        <v>32.299999999999997</v>
      </c>
      <c r="D213" s="27">
        <v>24</v>
      </c>
      <c r="E213" s="27">
        <v>0</v>
      </c>
      <c r="F213" s="27">
        <v>27.3</v>
      </c>
      <c r="G213" s="27">
        <v>5.3</v>
      </c>
    </row>
    <row r="214" spans="1:7" x14ac:dyDescent="0.25">
      <c r="A214" s="28">
        <v>40391</v>
      </c>
      <c r="B214" s="27">
        <v>17.7</v>
      </c>
      <c r="C214" s="27">
        <v>22.8</v>
      </c>
      <c r="D214" s="27">
        <v>20.399999999999999</v>
      </c>
      <c r="E214" s="27">
        <v>13</v>
      </c>
      <c r="F214" s="27">
        <v>7.35</v>
      </c>
      <c r="G214" s="27">
        <v>1.7</v>
      </c>
    </row>
    <row r="215" spans="1:7" x14ac:dyDescent="0.25">
      <c r="A215" s="28">
        <v>40392</v>
      </c>
      <c r="B215" s="27">
        <v>16.899999999999999</v>
      </c>
      <c r="C215" s="27">
        <v>19.7</v>
      </c>
      <c r="D215" s="27">
        <v>18.3</v>
      </c>
      <c r="E215" s="27">
        <v>6</v>
      </c>
      <c r="F215" s="27">
        <v>4.55</v>
      </c>
      <c r="G215" s="27">
        <v>1.1000000000000001</v>
      </c>
    </row>
    <row r="216" spans="1:7" x14ac:dyDescent="0.25">
      <c r="A216" s="28">
        <v>40393</v>
      </c>
      <c r="B216" s="27">
        <v>16.3</v>
      </c>
      <c r="C216" s="27">
        <v>25.8</v>
      </c>
      <c r="D216" s="27">
        <v>20.5</v>
      </c>
      <c r="E216" s="27">
        <v>0</v>
      </c>
      <c r="F216" s="27">
        <v>20.010000000000002</v>
      </c>
      <c r="G216" s="27">
        <v>5</v>
      </c>
    </row>
    <row r="217" spans="1:7" x14ac:dyDescent="0.25">
      <c r="A217" s="28">
        <v>40394</v>
      </c>
      <c r="B217" s="27">
        <v>17.3</v>
      </c>
      <c r="C217" s="27">
        <v>24.4</v>
      </c>
      <c r="D217" s="27">
        <v>20.3</v>
      </c>
      <c r="E217" s="27">
        <v>0.5</v>
      </c>
      <c r="F217" s="27">
        <v>13.93</v>
      </c>
      <c r="G217" s="27">
        <v>3.9</v>
      </c>
    </row>
    <row r="218" spans="1:7" x14ac:dyDescent="0.25">
      <c r="A218" s="28">
        <v>40395</v>
      </c>
      <c r="B218" s="27">
        <v>17.3</v>
      </c>
      <c r="C218" s="27">
        <v>23.4</v>
      </c>
      <c r="D218" s="27">
        <v>19.600000000000001</v>
      </c>
      <c r="E218" s="27">
        <v>0</v>
      </c>
      <c r="F218" s="27">
        <v>23.2</v>
      </c>
      <c r="G218" s="27">
        <v>5.9</v>
      </c>
    </row>
    <row r="219" spans="1:7" x14ac:dyDescent="0.25">
      <c r="A219" s="28">
        <v>40396</v>
      </c>
      <c r="B219" s="27">
        <v>12.6</v>
      </c>
      <c r="C219" s="27">
        <v>25</v>
      </c>
      <c r="D219" s="27">
        <v>19.100000000000001</v>
      </c>
      <c r="E219" s="27">
        <v>0</v>
      </c>
      <c r="F219" s="27">
        <v>27.38</v>
      </c>
      <c r="G219" s="27">
        <v>4.9000000000000004</v>
      </c>
    </row>
    <row r="220" spans="1:7" x14ac:dyDescent="0.25">
      <c r="A220" s="28">
        <v>40397</v>
      </c>
      <c r="B220" s="27">
        <v>11.6</v>
      </c>
      <c r="C220" s="27">
        <v>30.5</v>
      </c>
      <c r="D220" s="27">
        <v>21.6</v>
      </c>
      <c r="E220" s="27">
        <v>0</v>
      </c>
      <c r="F220" s="27">
        <v>27.03</v>
      </c>
      <c r="G220" s="27">
        <v>4.9000000000000004</v>
      </c>
    </row>
    <row r="221" spans="1:7" x14ac:dyDescent="0.25">
      <c r="A221" s="28">
        <v>40398</v>
      </c>
      <c r="B221" s="27">
        <v>16.600000000000001</v>
      </c>
      <c r="C221" s="27">
        <v>29.1</v>
      </c>
      <c r="D221" s="27">
        <v>22.2</v>
      </c>
      <c r="E221" s="27">
        <v>0</v>
      </c>
      <c r="F221" s="27">
        <v>25.26</v>
      </c>
      <c r="G221" s="27">
        <v>5.2</v>
      </c>
    </row>
    <row r="222" spans="1:7" x14ac:dyDescent="0.25">
      <c r="A222" s="28">
        <v>40399</v>
      </c>
      <c r="B222" s="27">
        <v>15.9</v>
      </c>
      <c r="C222" s="27">
        <v>26.8</v>
      </c>
      <c r="D222" s="27">
        <v>21.5</v>
      </c>
      <c r="E222" s="27">
        <v>0</v>
      </c>
      <c r="F222" s="27">
        <v>16.920000000000002</v>
      </c>
      <c r="G222" s="27">
        <v>3.9</v>
      </c>
    </row>
    <row r="223" spans="1:7" x14ac:dyDescent="0.25">
      <c r="A223" s="28">
        <v>40400</v>
      </c>
      <c r="B223" s="27">
        <v>15.1</v>
      </c>
      <c r="C223" s="27">
        <v>28.9</v>
      </c>
      <c r="D223" s="27">
        <v>22.1</v>
      </c>
      <c r="E223" s="27">
        <v>0</v>
      </c>
      <c r="F223" s="27">
        <v>25.52</v>
      </c>
      <c r="G223" s="27">
        <v>4.9000000000000004</v>
      </c>
    </row>
    <row r="224" spans="1:7" x14ac:dyDescent="0.25">
      <c r="A224" s="28">
        <v>40401</v>
      </c>
      <c r="B224" s="27">
        <v>16.899999999999999</v>
      </c>
      <c r="C224" s="27">
        <v>27</v>
      </c>
      <c r="D224" s="27">
        <v>22.2</v>
      </c>
      <c r="E224" s="27">
        <v>0.5</v>
      </c>
      <c r="F224" s="27">
        <v>22.23</v>
      </c>
      <c r="G224" s="27">
        <v>5.2</v>
      </c>
    </row>
    <row r="225" spans="1:7" x14ac:dyDescent="0.25">
      <c r="A225" s="28">
        <v>40402</v>
      </c>
      <c r="B225" s="27">
        <v>18.899999999999999</v>
      </c>
      <c r="C225" s="27">
        <v>25.4</v>
      </c>
      <c r="D225" s="27">
        <v>21</v>
      </c>
      <c r="E225" s="27">
        <v>0</v>
      </c>
      <c r="F225" s="27">
        <v>15.39</v>
      </c>
      <c r="G225" s="27">
        <v>4.5999999999999996</v>
      </c>
    </row>
    <row r="226" spans="1:7" x14ac:dyDescent="0.25">
      <c r="A226" s="28">
        <v>40403</v>
      </c>
      <c r="B226" s="27">
        <v>15.4</v>
      </c>
      <c r="C226" s="27">
        <v>23.7</v>
      </c>
      <c r="D226" s="27">
        <v>19.399999999999999</v>
      </c>
      <c r="E226" s="27">
        <v>0</v>
      </c>
      <c r="F226" s="27">
        <v>16.68</v>
      </c>
      <c r="G226" s="27">
        <v>4.4000000000000004</v>
      </c>
    </row>
    <row r="227" spans="1:7" x14ac:dyDescent="0.25">
      <c r="A227" s="28">
        <v>40404</v>
      </c>
      <c r="B227" s="27">
        <v>15.3</v>
      </c>
      <c r="C227" s="27">
        <v>24</v>
      </c>
      <c r="D227" s="27">
        <v>19.3</v>
      </c>
      <c r="E227" s="27">
        <v>0</v>
      </c>
      <c r="F227" s="27">
        <v>17.760000000000002</v>
      </c>
      <c r="G227" s="27">
        <v>4.8</v>
      </c>
    </row>
    <row r="228" spans="1:7" x14ac:dyDescent="0.25">
      <c r="A228" s="28">
        <v>40405</v>
      </c>
      <c r="B228" s="27">
        <v>15.2</v>
      </c>
      <c r="C228" s="27">
        <v>23.7</v>
      </c>
      <c r="D228" s="27">
        <v>17.8</v>
      </c>
      <c r="E228" s="27">
        <v>2</v>
      </c>
      <c r="F228" s="27">
        <v>19.45</v>
      </c>
      <c r="G228" s="27">
        <v>4.5999999999999996</v>
      </c>
    </row>
    <row r="229" spans="1:7" x14ac:dyDescent="0.25">
      <c r="A229" s="28">
        <v>40406</v>
      </c>
      <c r="B229" s="27">
        <v>12.9</v>
      </c>
      <c r="C229" s="27">
        <v>24.8</v>
      </c>
      <c r="D229" s="27">
        <v>18.399999999999999</v>
      </c>
      <c r="E229" s="27">
        <v>0</v>
      </c>
      <c r="F229" s="27">
        <v>24.64</v>
      </c>
      <c r="G229" s="27">
        <v>4.5999999999999996</v>
      </c>
    </row>
    <row r="230" spans="1:7" x14ac:dyDescent="0.25">
      <c r="A230" s="28">
        <v>40407</v>
      </c>
      <c r="B230" s="27">
        <v>10.4</v>
      </c>
      <c r="C230" s="27">
        <v>28.9</v>
      </c>
      <c r="D230" s="27">
        <v>20.399999999999999</v>
      </c>
      <c r="E230" s="27">
        <v>0</v>
      </c>
      <c r="F230" s="27">
        <v>25.41</v>
      </c>
      <c r="G230" s="27">
        <v>4.3</v>
      </c>
    </row>
    <row r="231" spans="1:7" x14ac:dyDescent="0.25">
      <c r="A231" s="28">
        <v>40408</v>
      </c>
      <c r="B231" s="27">
        <v>15.5</v>
      </c>
      <c r="C231" s="27">
        <v>27.8</v>
      </c>
      <c r="D231" s="27">
        <v>21.3</v>
      </c>
      <c r="E231" s="27">
        <v>0</v>
      </c>
      <c r="F231" s="27">
        <v>21.05</v>
      </c>
      <c r="G231" s="27">
        <v>4.5999999999999996</v>
      </c>
    </row>
    <row r="232" spans="1:7" x14ac:dyDescent="0.25">
      <c r="A232" s="28">
        <v>40409</v>
      </c>
      <c r="B232" s="27">
        <v>14.8</v>
      </c>
      <c r="C232" s="27">
        <v>30.7</v>
      </c>
      <c r="D232" s="27">
        <v>22.9</v>
      </c>
      <c r="E232" s="27">
        <v>1</v>
      </c>
      <c r="F232" s="27">
        <v>17.97</v>
      </c>
      <c r="G232" s="27">
        <v>4.2</v>
      </c>
    </row>
    <row r="233" spans="1:7" x14ac:dyDescent="0.25">
      <c r="A233" s="28">
        <v>40410</v>
      </c>
      <c r="B233" s="27">
        <v>20.100000000000001</v>
      </c>
      <c r="C233" s="27">
        <v>33.299999999999997</v>
      </c>
      <c r="D233" s="27">
        <v>25.7</v>
      </c>
      <c r="E233" s="27">
        <v>0</v>
      </c>
      <c r="F233" s="27">
        <v>23.27</v>
      </c>
      <c r="G233" s="27">
        <v>5.0999999999999996</v>
      </c>
    </row>
    <row r="234" spans="1:7" x14ac:dyDescent="0.25">
      <c r="A234" s="28">
        <v>40411</v>
      </c>
      <c r="B234" s="27">
        <v>17.8</v>
      </c>
      <c r="C234" s="27">
        <v>36.200000000000003</v>
      </c>
      <c r="D234" s="27">
        <v>26.7</v>
      </c>
      <c r="E234" s="27">
        <v>0</v>
      </c>
      <c r="F234" s="27">
        <v>24.28</v>
      </c>
      <c r="G234" s="27">
        <v>5</v>
      </c>
    </row>
    <row r="235" spans="1:7" x14ac:dyDescent="0.25">
      <c r="A235" s="28">
        <v>40412</v>
      </c>
      <c r="B235" s="27">
        <v>18.600000000000001</v>
      </c>
      <c r="C235" s="27">
        <v>37.1</v>
      </c>
      <c r="D235" s="27">
        <v>28.3</v>
      </c>
      <c r="E235" s="27">
        <v>0</v>
      </c>
      <c r="F235" s="27">
        <v>23.74</v>
      </c>
      <c r="G235" s="27">
        <v>6.2</v>
      </c>
    </row>
    <row r="236" spans="1:7" x14ac:dyDescent="0.25">
      <c r="A236" s="28">
        <v>40413</v>
      </c>
      <c r="B236" s="27">
        <v>20.7</v>
      </c>
      <c r="C236" s="27">
        <v>30.3</v>
      </c>
      <c r="D236" s="27">
        <v>24.5</v>
      </c>
      <c r="E236" s="27">
        <v>0</v>
      </c>
      <c r="F236" s="27">
        <v>18.170000000000002</v>
      </c>
      <c r="G236" s="27">
        <v>4.8</v>
      </c>
    </row>
    <row r="237" spans="1:7" x14ac:dyDescent="0.25">
      <c r="A237" s="28">
        <v>40414</v>
      </c>
      <c r="B237" s="27">
        <v>19.7</v>
      </c>
      <c r="C237" s="27">
        <v>25.6</v>
      </c>
      <c r="D237" s="27">
        <v>21.6</v>
      </c>
      <c r="E237" s="27">
        <v>0.5</v>
      </c>
      <c r="F237" s="27">
        <v>12.95</v>
      </c>
      <c r="G237" s="27">
        <v>3.4</v>
      </c>
    </row>
    <row r="238" spans="1:7" x14ac:dyDescent="0.25">
      <c r="A238" s="28">
        <v>40415</v>
      </c>
      <c r="B238" s="27">
        <v>13</v>
      </c>
      <c r="C238" s="27">
        <v>32.700000000000003</v>
      </c>
      <c r="D238" s="27">
        <v>23.2</v>
      </c>
      <c r="E238" s="27">
        <v>0</v>
      </c>
      <c r="F238" s="27">
        <v>23.31</v>
      </c>
      <c r="G238" s="27">
        <v>4.3</v>
      </c>
    </row>
    <row r="239" spans="1:7" x14ac:dyDescent="0.25">
      <c r="A239" s="28">
        <v>40416</v>
      </c>
      <c r="B239" s="27">
        <v>17.100000000000001</v>
      </c>
      <c r="C239" s="27">
        <v>38.6</v>
      </c>
      <c r="D239" s="27">
        <v>28</v>
      </c>
      <c r="E239" s="27">
        <v>0.5</v>
      </c>
      <c r="F239" s="27">
        <v>23.22</v>
      </c>
      <c r="G239" s="27">
        <v>6.5</v>
      </c>
    </row>
    <row r="240" spans="1:7" x14ac:dyDescent="0.25">
      <c r="A240" s="28">
        <v>40417</v>
      </c>
      <c r="B240" s="27">
        <v>18.8</v>
      </c>
      <c r="C240" s="27">
        <v>32.4</v>
      </c>
      <c r="D240" s="27">
        <v>24.4</v>
      </c>
      <c r="E240" s="27">
        <v>0</v>
      </c>
      <c r="F240" s="27">
        <v>20.12</v>
      </c>
      <c r="G240" s="27">
        <v>5.7</v>
      </c>
    </row>
    <row r="241" spans="1:7" x14ac:dyDescent="0.25">
      <c r="A241" s="28">
        <v>40418</v>
      </c>
      <c r="B241" s="27">
        <v>18.5</v>
      </c>
      <c r="C241" s="27">
        <v>25</v>
      </c>
      <c r="D241" s="27">
        <v>20.9</v>
      </c>
      <c r="E241" s="27">
        <v>0</v>
      </c>
      <c r="F241" s="27">
        <v>20.36</v>
      </c>
      <c r="G241" s="27">
        <v>5.6</v>
      </c>
    </row>
    <row r="242" spans="1:7" x14ac:dyDescent="0.25">
      <c r="A242" s="28">
        <v>40419</v>
      </c>
      <c r="B242" s="27">
        <v>12.6</v>
      </c>
      <c r="C242" s="27">
        <v>25.7</v>
      </c>
      <c r="D242" s="27">
        <v>19.7</v>
      </c>
      <c r="E242" s="27">
        <v>0</v>
      </c>
      <c r="F242" s="27">
        <v>24.27</v>
      </c>
      <c r="G242" s="27">
        <v>4.5999999999999996</v>
      </c>
    </row>
    <row r="243" spans="1:7" x14ac:dyDescent="0.25">
      <c r="A243" s="28">
        <v>40420</v>
      </c>
      <c r="B243" s="27">
        <v>13.2</v>
      </c>
      <c r="C243" s="27">
        <v>23.9</v>
      </c>
      <c r="D243" s="27">
        <v>18</v>
      </c>
      <c r="E243" s="27">
        <v>0</v>
      </c>
      <c r="F243" s="27">
        <v>21.07</v>
      </c>
      <c r="G243" s="27">
        <v>4.5</v>
      </c>
    </row>
    <row r="244" spans="1:7" x14ac:dyDescent="0.25">
      <c r="A244" s="28">
        <v>40421</v>
      </c>
      <c r="B244" s="27">
        <v>7.4</v>
      </c>
      <c r="C244" s="27">
        <v>26.7</v>
      </c>
      <c r="D244" s="27">
        <v>17.399999999999999</v>
      </c>
      <c r="E244" s="27">
        <v>0</v>
      </c>
      <c r="F244" s="27">
        <v>24.49</v>
      </c>
      <c r="G244" s="27">
        <v>4</v>
      </c>
    </row>
    <row r="245" spans="1:7" x14ac:dyDescent="0.25">
      <c r="A245" s="28">
        <v>40422</v>
      </c>
      <c r="B245" s="27">
        <v>9.4</v>
      </c>
      <c r="C245" s="27">
        <v>28.5</v>
      </c>
      <c r="D245" s="27">
        <v>19.7</v>
      </c>
      <c r="E245" s="27">
        <v>0</v>
      </c>
      <c r="F245" s="27">
        <v>22.65</v>
      </c>
      <c r="G245" s="27">
        <v>5.0999999999999996</v>
      </c>
    </row>
    <row r="246" spans="1:7" x14ac:dyDescent="0.25">
      <c r="A246" s="28">
        <v>40423</v>
      </c>
      <c r="B246" s="27">
        <v>16.7</v>
      </c>
      <c r="C246" s="27">
        <v>28.3</v>
      </c>
      <c r="D246" s="27">
        <v>21.9</v>
      </c>
      <c r="E246" s="27">
        <v>0</v>
      </c>
      <c r="F246" s="27">
        <v>18.89</v>
      </c>
      <c r="G246" s="27">
        <v>4.4000000000000004</v>
      </c>
    </row>
    <row r="247" spans="1:7" x14ac:dyDescent="0.25">
      <c r="A247" s="28">
        <v>40424</v>
      </c>
      <c r="B247" s="27">
        <v>17.2</v>
      </c>
      <c r="C247" s="27">
        <v>28.8</v>
      </c>
      <c r="D247" s="27">
        <v>22.1</v>
      </c>
      <c r="E247" s="27">
        <v>0</v>
      </c>
      <c r="F247" s="27">
        <v>21.61</v>
      </c>
      <c r="G247" s="27">
        <v>4.3</v>
      </c>
    </row>
    <row r="248" spans="1:7" x14ac:dyDescent="0.25">
      <c r="A248" s="28">
        <v>40425</v>
      </c>
      <c r="B248" s="27">
        <v>14.6</v>
      </c>
      <c r="C248" s="27">
        <v>27.5</v>
      </c>
      <c r="D248" s="27">
        <v>20.6</v>
      </c>
      <c r="E248" s="27">
        <v>0</v>
      </c>
      <c r="F248" s="27">
        <v>18.72</v>
      </c>
      <c r="G248" s="27">
        <v>3.6</v>
      </c>
    </row>
    <row r="249" spans="1:7" x14ac:dyDescent="0.25">
      <c r="A249" s="28">
        <v>40426</v>
      </c>
      <c r="B249" s="27">
        <v>10.4</v>
      </c>
      <c r="C249" s="27">
        <v>33.700000000000003</v>
      </c>
      <c r="D249" s="27">
        <v>22.2</v>
      </c>
      <c r="E249" s="27">
        <v>0</v>
      </c>
      <c r="F249" s="27">
        <v>22.49</v>
      </c>
      <c r="G249" s="27">
        <v>4</v>
      </c>
    </row>
    <row r="250" spans="1:7" x14ac:dyDescent="0.25">
      <c r="A250" s="28">
        <v>40427</v>
      </c>
      <c r="B250" s="27">
        <v>16.3</v>
      </c>
      <c r="C250" s="27">
        <v>28.3</v>
      </c>
      <c r="D250" s="27">
        <v>21.8</v>
      </c>
      <c r="E250" s="27">
        <v>2.5</v>
      </c>
      <c r="F250" s="27">
        <v>10.11</v>
      </c>
      <c r="G250" s="27">
        <v>3.1</v>
      </c>
    </row>
    <row r="251" spans="1:7" x14ac:dyDescent="0.25">
      <c r="A251" s="28">
        <v>40428</v>
      </c>
      <c r="B251" s="27">
        <v>17.2</v>
      </c>
      <c r="C251" s="27">
        <v>24.6</v>
      </c>
      <c r="D251" s="27">
        <v>19.600000000000001</v>
      </c>
      <c r="E251" s="27">
        <v>0.5</v>
      </c>
      <c r="F251" s="27">
        <v>7.62</v>
      </c>
      <c r="G251" s="27">
        <v>2.4</v>
      </c>
    </row>
    <row r="252" spans="1:7" x14ac:dyDescent="0.25">
      <c r="A252" s="28">
        <v>40429</v>
      </c>
      <c r="B252" s="27">
        <v>14.4</v>
      </c>
      <c r="C252" s="27">
        <v>24</v>
      </c>
      <c r="D252" s="27">
        <v>18.5</v>
      </c>
      <c r="E252" s="27">
        <v>2</v>
      </c>
      <c r="F252" s="27">
        <v>17.68</v>
      </c>
      <c r="G252" s="27">
        <v>4.5</v>
      </c>
    </row>
    <row r="253" spans="1:7" x14ac:dyDescent="0.25">
      <c r="A253" s="28">
        <v>40430</v>
      </c>
      <c r="B253" s="27">
        <v>14.9</v>
      </c>
      <c r="C253" s="27">
        <v>23.7</v>
      </c>
      <c r="D253" s="27">
        <v>18.5</v>
      </c>
      <c r="E253" s="27">
        <v>0.5</v>
      </c>
      <c r="F253" s="27">
        <v>16.75</v>
      </c>
      <c r="G253" s="27">
        <v>4.0999999999999996</v>
      </c>
    </row>
    <row r="254" spans="1:7" x14ac:dyDescent="0.25">
      <c r="A254" s="28">
        <v>40431</v>
      </c>
      <c r="B254" s="27">
        <v>15</v>
      </c>
      <c r="C254" s="27">
        <v>24.8</v>
      </c>
      <c r="D254" s="27">
        <v>18.7</v>
      </c>
      <c r="E254" s="27">
        <v>0</v>
      </c>
      <c r="F254" s="27">
        <v>20.02</v>
      </c>
      <c r="G254" s="27">
        <v>3.9</v>
      </c>
    </row>
    <row r="255" spans="1:7" x14ac:dyDescent="0.25">
      <c r="A255" s="28">
        <v>40432</v>
      </c>
      <c r="B255" s="27">
        <v>9.8000000000000007</v>
      </c>
      <c r="C255" s="27">
        <v>29.9</v>
      </c>
      <c r="D255" s="27">
        <v>19.899999999999999</v>
      </c>
      <c r="E255" s="27">
        <v>0</v>
      </c>
      <c r="F255" s="27">
        <v>20.37</v>
      </c>
      <c r="G255" s="27">
        <v>3.6</v>
      </c>
    </row>
    <row r="256" spans="1:7" x14ac:dyDescent="0.25">
      <c r="A256" s="28">
        <v>40433</v>
      </c>
      <c r="B256" s="27">
        <v>14.1</v>
      </c>
      <c r="C256" s="27">
        <v>26</v>
      </c>
      <c r="D256" s="27">
        <v>20.7</v>
      </c>
      <c r="E256" s="27">
        <v>0</v>
      </c>
      <c r="F256" s="27">
        <v>14.13</v>
      </c>
      <c r="G256" s="27">
        <v>3.6</v>
      </c>
    </row>
    <row r="257" spans="1:7" x14ac:dyDescent="0.25">
      <c r="A257" s="28">
        <v>40434</v>
      </c>
      <c r="B257" s="27">
        <v>14.2</v>
      </c>
      <c r="C257" s="27">
        <v>24.4</v>
      </c>
      <c r="D257" s="27">
        <v>19.2</v>
      </c>
      <c r="E257" s="27">
        <v>0</v>
      </c>
      <c r="F257" s="27">
        <v>20.81</v>
      </c>
      <c r="G257" s="27">
        <v>4.2</v>
      </c>
    </row>
    <row r="258" spans="1:7" x14ac:dyDescent="0.25">
      <c r="A258" s="28">
        <v>40435</v>
      </c>
      <c r="B258" s="27">
        <v>9.6</v>
      </c>
      <c r="C258" s="27">
        <v>26.4</v>
      </c>
      <c r="D258" s="27">
        <v>18</v>
      </c>
      <c r="E258" s="27">
        <v>0</v>
      </c>
      <c r="F258" s="27">
        <v>20.66</v>
      </c>
      <c r="G258" s="27">
        <v>3.4</v>
      </c>
    </row>
    <row r="259" spans="1:7" x14ac:dyDescent="0.25">
      <c r="A259" s="28">
        <v>40436</v>
      </c>
      <c r="B259" s="27">
        <v>10.5</v>
      </c>
      <c r="C259" s="27">
        <v>29.1</v>
      </c>
      <c r="D259" s="27">
        <v>19.7</v>
      </c>
      <c r="E259" s="27">
        <v>0</v>
      </c>
      <c r="F259" s="27">
        <v>19.77</v>
      </c>
      <c r="G259" s="27">
        <v>3.2</v>
      </c>
    </row>
    <row r="260" spans="1:7" x14ac:dyDescent="0.25">
      <c r="A260" s="28">
        <v>40437</v>
      </c>
      <c r="B260" s="27">
        <v>13.5</v>
      </c>
      <c r="C260" s="27">
        <v>17.5</v>
      </c>
      <c r="D260" s="27">
        <v>16.100000000000001</v>
      </c>
      <c r="E260" s="27">
        <v>2.5</v>
      </c>
      <c r="F260" s="27">
        <v>3.74</v>
      </c>
      <c r="G260" s="27">
        <v>0.8</v>
      </c>
    </row>
    <row r="261" spans="1:7" x14ac:dyDescent="0.25">
      <c r="A261" s="28">
        <v>40438</v>
      </c>
      <c r="B261" s="27">
        <v>15.2</v>
      </c>
      <c r="C261" s="27">
        <v>20.9</v>
      </c>
      <c r="D261" s="27">
        <v>17.2</v>
      </c>
      <c r="E261" s="27">
        <v>4.5</v>
      </c>
      <c r="F261" s="27">
        <v>8.9</v>
      </c>
      <c r="G261" s="27">
        <v>2.2000000000000002</v>
      </c>
    </row>
    <row r="262" spans="1:7" x14ac:dyDescent="0.25">
      <c r="A262" s="28">
        <v>40439</v>
      </c>
      <c r="B262" s="27">
        <v>13.5</v>
      </c>
      <c r="C262" s="27">
        <v>21</v>
      </c>
      <c r="D262" s="27">
        <v>16.2</v>
      </c>
      <c r="E262" s="27">
        <v>0</v>
      </c>
      <c r="F262" s="27">
        <v>9.34</v>
      </c>
      <c r="G262" s="27">
        <v>2.8</v>
      </c>
    </row>
    <row r="263" spans="1:7" x14ac:dyDescent="0.25">
      <c r="A263" s="28">
        <v>40440</v>
      </c>
      <c r="B263" s="27">
        <v>7.3</v>
      </c>
      <c r="C263" s="27">
        <v>22.1</v>
      </c>
      <c r="D263" s="27">
        <v>14.4</v>
      </c>
      <c r="E263" s="27">
        <v>0</v>
      </c>
      <c r="F263" s="27">
        <v>20.05</v>
      </c>
      <c r="G263" s="27">
        <v>2.8</v>
      </c>
    </row>
    <row r="264" spans="1:7" x14ac:dyDescent="0.25">
      <c r="A264" s="28">
        <v>40441</v>
      </c>
      <c r="B264" s="27">
        <v>5.8</v>
      </c>
      <c r="C264" s="27">
        <v>26.8</v>
      </c>
      <c r="D264" s="27">
        <v>17</v>
      </c>
      <c r="E264" s="27">
        <v>0</v>
      </c>
      <c r="F264" s="27">
        <v>18.399999999999999</v>
      </c>
      <c r="G264" s="27">
        <v>3.3</v>
      </c>
    </row>
    <row r="265" spans="1:7" x14ac:dyDescent="0.25">
      <c r="A265" s="28">
        <v>40442</v>
      </c>
      <c r="B265" s="27">
        <v>17.7</v>
      </c>
      <c r="C265" s="27">
        <v>23</v>
      </c>
      <c r="D265" s="27">
        <v>19</v>
      </c>
      <c r="E265" s="27">
        <v>0</v>
      </c>
      <c r="F265" s="27">
        <v>6.69</v>
      </c>
      <c r="G265" s="27">
        <v>2.8</v>
      </c>
    </row>
    <row r="266" spans="1:7" x14ac:dyDescent="0.25">
      <c r="A266" s="28">
        <v>40443</v>
      </c>
      <c r="B266" s="27">
        <v>11.3</v>
      </c>
      <c r="C266" s="27">
        <v>29.5</v>
      </c>
      <c r="D266" s="27">
        <v>20.5</v>
      </c>
      <c r="E266" s="27">
        <v>0</v>
      </c>
      <c r="F266" s="27">
        <v>18.329999999999998</v>
      </c>
      <c r="G266" s="27">
        <v>3.7</v>
      </c>
    </row>
    <row r="267" spans="1:7" x14ac:dyDescent="0.25">
      <c r="A267" s="28">
        <v>40444</v>
      </c>
      <c r="B267" s="27">
        <v>16.8</v>
      </c>
      <c r="C267" s="27">
        <v>23.6</v>
      </c>
      <c r="D267" s="27">
        <v>19.7</v>
      </c>
      <c r="E267" s="27">
        <v>17</v>
      </c>
      <c r="F267" s="27">
        <v>10.93</v>
      </c>
      <c r="G267" s="27">
        <v>3</v>
      </c>
    </row>
    <row r="268" spans="1:7" x14ac:dyDescent="0.25">
      <c r="A268" s="28">
        <v>40445</v>
      </c>
      <c r="B268" s="27">
        <v>14.7</v>
      </c>
      <c r="C268" s="27">
        <v>20.6</v>
      </c>
      <c r="D268" s="27">
        <v>16.3</v>
      </c>
      <c r="E268" s="27">
        <v>6.5</v>
      </c>
      <c r="F268" s="27">
        <v>9.0500000000000007</v>
      </c>
      <c r="G268" s="27">
        <v>2.4</v>
      </c>
    </row>
    <row r="269" spans="1:7" x14ac:dyDescent="0.25">
      <c r="A269" s="28">
        <v>40446</v>
      </c>
      <c r="B269" s="27">
        <v>13.5</v>
      </c>
      <c r="C269" s="27">
        <v>19</v>
      </c>
      <c r="D269" s="27">
        <v>15</v>
      </c>
      <c r="E269" s="27">
        <v>0</v>
      </c>
      <c r="F269" s="27">
        <v>12.2</v>
      </c>
      <c r="G269" s="27">
        <v>3.3</v>
      </c>
    </row>
    <row r="270" spans="1:7" x14ac:dyDescent="0.25">
      <c r="A270" s="28">
        <v>40447</v>
      </c>
      <c r="B270" s="27">
        <v>9.1</v>
      </c>
      <c r="C270" s="27">
        <v>16.5</v>
      </c>
      <c r="D270" s="27">
        <v>12.3</v>
      </c>
      <c r="E270" s="27">
        <v>0</v>
      </c>
      <c r="F270" s="27">
        <v>15.15</v>
      </c>
      <c r="G270" s="27">
        <v>3</v>
      </c>
    </row>
    <row r="271" spans="1:7" x14ac:dyDescent="0.25">
      <c r="A271" s="28">
        <v>40448</v>
      </c>
      <c r="B271" s="27">
        <v>6.8</v>
      </c>
      <c r="C271" s="27">
        <v>18.2</v>
      </c>
      <c r="D271" s="27">
        <v>12.1</v>
      </c>
      <c r="E271" s="27">
        <v>0</v>
      </c>
      <c r="F271" s="27">
        <v>17.14</v>
      </c>
      <c r="G271" s="27">
        <v>2.7</v>
      </c>
    </row>
    <row r="272" spans="1:7" x14ac:dyDescent="0.25">
      <c r="A272" s="28">
        <v>40449</v>
      </c>
      <c r="B272" s="27">
        <v>9</v>
      </c>
      <c r="C272" s="27">
        <v>19.3</v>
      </c>
      <c r="D272" s="27">
        <v>13.4</v>
      </c>
      <c r="E272" s="27">
        <v>0</v>
      </c>
      <c r="F272" s="27">
        <v>16.64</v>
      </c>
      <c r="G272" s="27">
        <v>2.8</v>
      </c>
    </row>
    <row r="273" spans="1:7" x14ac:dyDescent="0.25">
      <c r="A273" s="28">
        <v>40450</v>
      </c>
      <c r="B273" s="27">
        <v>6.1</v>
      </c>
      <c r="C273" s="27">
        <v>21.9</v>
      </c>
      <c r="D273" s="27">
        <v>13.7</v>
      </c>
      <c r="E273" s="27">
        <v>0</v>
      </c>
      <c r="F273" s="27">
        <v>17.420000000000002</v>
      </c>
      <c r="G273" s="27">
        <v>2</v>
      </c>
    </row>
    <row r="274" spans="1:7" x14ac:dyDescent="0.25">
      <c r="A274" s="28">
        <v>40451</v>
      </c>
      <c r="B274" s="27">
        <v>8.4</v>
      </c>
      <c r="C274" s="27">
        <v>17.2</v>
      </c>
      <c r="D274" s="27">
        <v>13.8</v>
      </c>
      <c r="E274" s="27">
        <v>0.5</v>
      </c>
      <c r="F274" s="27">
        <v>6.23</v>
      </c>
      <c r="G274" s="27">
        <v>1.1000000000000001</v>
      </c>
    </row>
    <row r="275" spans="1:7" x14ac:dyDescent="0.25">
      <c r="A275" s="28">
        <v>40452</v>
      </c>
      <c r="B275" s="27">
        <v>8.1</v>
      </c>
      <c r="C275" s="27">
        <v>23.5</v>
      </c>
      <c r="D275" s="27">
        <v>15.2</v>
      </c>
      <c r="E275" s="27">
        <v>0</v>
      </c>
      <c r="F275" s="27">
        <v>13.12</v>
      </c>
      <c r="G275" s="27">
        <v>2.2000000000000002</v>
      </c>
    </row>
    <row r="276" spans="1:7" x14ac:dyDescent="0.25">
      <c r="A276" s="28">
        <v>40453</v>
      </c>
      <c r="B276" s="27">
        <v>14.2</v>
      </c>
      <c r="C276" s="27">
        <v>21.8</v>
      </c>
      <c r="D276" s="27">
        <v>17.8</v>
      </c>
      <c r="E276" s="27">
        <v>0</v>
      </c>
      <c r="F276" s="27">
        <v>13.79</v>
      </c>
      <c r="G276" s="27">
        <v>4</v>
      </c>
    </row>
    <row r="277" spans="1:7" x14ac:dyDescent="0.25">
      <c r="A277" s="28">
        <v>40454</v>
      </c>
      <c r="B277" s="27">
        <v>17.899999999999999</v>
      </c>
      <c r="C277" s="27">
        <v>25.4</v>
      </c>
      <c r="D277" s="27">
        <v>21.1</v>
      </c>
      <c r="E277" s="27">
        <v>0</v>
      </c>
      <c r="F277" s="27">
        <v>14.12</v>
      </c>
      <c r="G277" s="27">
        <v>4.5999999999999996</v>
      </c>
    </row>
    <row r="278" spans="1:7" x14ac:dyDescent="0.25">
      <c r="A278" s="28">
        <v>40455</v>
      </c>
      <c r="B278" s="27">
        <v>14.2</v>
      </c>
      <c r="C278" s="27">
        <v>20.7</v>
      </c>
      <c r="D278" s="27">
        <v>17.100000000000001</v>
      </c>
      <c r="E278" s="27">
        <v>3.5</v>
      </c>
      <c r="F278" s="27">
        <v>5.99</v>
      </c>
      <c r="G278" s="27">
        <v>2.1</v>
      </c>
    </row>
    <row r="279" spans="1:7" x14ac:dyDescent="0.25">
      <c r="A279" s="28">
        <v>40456</v>
      </c>
      <c r="B279" s="27">
        <v>10</v>
      </c>
      <c r="C279" s="27">
        <v>22.7</v>
      </c>
      <c r="D279" s="27">
        <v>16.8</v>
      </c>
      <c r="E279" s="27">
        <v>0</v>
      </c>
      <c r="F279" s="27">
        <v>16.52</v>
      </c>
      <c r="G279" s="27">
        <v>2.2999999999999998</v>
      </c>
    </row>
    <row r="280" spans="1:7" x14ac:dyDescent="0.25">
      <c r="A280" s="28">
        <v>40457</v>
      </c>
      <c r="B280" s="27">
        <v>15</v>
      </c>
      <c r="C280" s="27">
        <v>24.3</v>
      </c>
      <c r="D280" s="27">
        <v>18.7</v>
      </c>
      <c r="E280" s="27">
        <v>0</v>
      </c>
      <c r="F280" s="27">
        <v>15.6</v>
      </c>
      <c r="G280" s="27">
        <v>3.1</v>
      </c>
    </row>
    <row r="281" spans="1:7" x14ac:dyDescent="0.25">
      <c r="A281" s="28">
        <v>40458</v>
      </c>
      <c r="B281" s="27">
        <v>15.2</v>
      </c>
      <c r="C281" s="27">
        <v>24.2</v>
      </c>
      <c r="D281" s="27">
        <v>19.899999999999999</v>
      </c>
      <c r="E281" s="27">
        <v>0</v>
      </c>
      <c r="F281" s="27">
        <v>15.7</v>
      </c>
      <c r="G281" s="27">
        <v>3.7</v>
      </c>
    </row>
    <row r="282" spans="1:7" x14ac:dyDescent="0.25">
      <c r="A282" s="28">
        <v>40459</v>
      </c>
      <c r="B282" s="27">
        <v>17.5</v>
      </c>
      <c r="C282" s="27">
        <v>24.4</v>
      </c>
      <c r="D282" s="27">
        <v>20</v>
      </c>
      <c r="E282" s="27">
        <v>0</v>
      </c>
      <c r="F282" s="27">
        <v>13.18</v>
      </c>
      <c r="G282" s="27">
        <v>4</v>
      </c>
    </row>
    <row r="283" spans="1:7" x14ac:dyDescent="0.25">
      <c r="A283" s="28">
        <v>40460</v>
      </c>
      <c r="B283" s="27">
        <v>17.399999999999999</v>
      </c>
      <c r="C283" s="27">
        <v>22.5</v>
      </c>
      <c r="D283" s="27">
        <v>18.8</v>
      </c>
      <c r="E283" s="27">
        <v>6</v>
      </c>
      <c r="F283" s="27">
        <v>11.77</v>
      </c>
      <c r="G283" s="27">
        <v>3.6</v>
      </c>
    </row>
    <row r="284" spans="1:7" x14ac:dyDescent="0.25">
      <c r="A284" s="28">
        <v>40461</v>
      </c>
      <c r="B284" s="27">
        <v>14.3</v>
      </c>
      <c r="C284" s="27">
        <v>17.600000000000001</v>
      </c>
      <c r="D284" s="27">
        <v>15.4</v>
      </c>
      <c r="E284" s="27">
        <v>62.5</v>
      </c>
      <c r="F284" s="27">
        <v>1.06</v>
      </c>
      <c r="G284" s="27">
        <v>0.4</v>
      </c>
    </row>
    <row r="285" spans="1:7" x14ac:dyDescent="0.25">
      <c r="A285" s="28">
        <v>40462</v>
      </c>
      <c r="B285" s="27">
        <v>13.6</v>
      </c>
      <c r="C285" s="27">
        <v>17.600000000000001</v>
      </c>
      <c r="D285" s="27">
        <v>15.1</v>
      </c>
      <c r="E285" s="27">
        <v>1.5</v>
      </c>
      <c r="F285" s="27">
        <v>7</v>
      </c>
      <c r="G285" s="27">
        <v>2</v>
      </c>
    </row>
    <row r="286" spans="1:7" x14ac:dyDescent="0.25">
      <c r="A286" s="28">
        <v>40463</v>
      </c>
      <c r="B286" s="27">
        <v>13.2</v>
      </c>
      <c r="C286" s="27">
        <v>21.8</v>
      </c>
      <c r="D286" s="27">
        <v>16.600000000000001</v>
      </c>
      <c r="E286" s="27">
        <v>0</v>
      </c>
      <c r="F286" s="27">
        <v>9.8000000000000007</v>
      </c>
      <c r="G286" s="27">
        <v>2.1</v>
      </c>
    </row>
    <row r="287" spans="1:7" x14ac:dyDescent="0.25">
      <c r="A287" s="28">
        <v>40464</v>
      </c>
      <c r="B287" s="27">
        <v>14.1</v>
      </c>
      <c r="C287" s="27">
        <v>20.8</v>
      </c>
      <c r="D287" s="27">
        <v>16.399999999999999</v>
      </c>
      <c r="E287" s="27">
        <v>0</v>
      </c>
      <c r="F287" s="27">
        <v>13.73</v>
      </c>
      <c r="G287" s="27">
        <v>2.4</v>
      </c>
    </row>
    <row r="288" spans="1:7" x14ac:dyDescent="0.25">
      <c r="A288" s="28">
        <v>40465</v>
      </c>
      <c r="B288" s="27">
        <v>12.2</v>
      </c>
      <c r="C288" s="27">
        <v>17.7</v>
      </c>
      <c r="D288" s="27">
        <v>13.6</v>
      </c>
      <c r="E288" s="27">
        <v>0</v>
      </c>
      <c r="F288" s="27">
        <v>13.11</v>
      </c>
      <c r="G288" s="27">
        <v>2.2999999999999998</v>
      </c>
    </row>
    <row r="289" spans="1:7" x14ac:dyDescent="0.25">
      <c r="A289" s="28">
        <v>40466</v>
      </c>
      <c r="B289" s="27">
        <v>6.7</v>
      </c>
      <c r="C289" s="27">
        <v>15.1</v>
      </c>
      <c r="D289" s="27">
        <v>9.6999999999999993</v>
      </c>
      <c r="E289" s="27">
        <v>0</v>
      </c>
      <c r="F289" s="27">
        <v>11.99</v>
      </c>
      <c r="G289" s="27">
        <v>1.6</v>
      </c>
    </row>
    <row r="290" spans="1:7" x14ac:dyDescent="0.25">
      <c r="A290" s="28">
        <v>40467</v>
      </c>
      <c r="B290" s="27">
        <v>6</v>
      </c>
      <c r="C290" s="27">
        <v>12</v>
      </c>
      <c r="D290" s="27">
        <v>9.8000000000000007</v>
      </c>
      <c r="E290" s="27">
        <v>0</v>
      </c>
      <c r="F290" s="27">
        <v>4.2</v>
      </c>
      <c r="G290" s="27">
        <v>0.9</v>
      </c>
    </row>
    <row r="291" spans="1:7" x14ac:dyDescent="0.25">
      <c r="A291" s="28">
        <v>40468</v>
      </c>
      <c r="B291" s="27">
        <v>8.1</v>
      </c>
      <c r="C291" s="27">
        <v>12.5</v>
      </c>
      <c r="D291" s="27">
        <v>9.3000000000000007</v>
      </c>
      <c r="E291" s="27">
        <v>0</v>
      </c>
      <c r="F291" s="27">
        <v>9.91</v>
      </c>
      <c r="G291" s="27">
        <v>2.5</v>
      </c>
    </row>
    <row r="292" spans="1:7" x14ac:dyDescent="0.25">
      <c r="A292" s="28">
        <v>40469</v>
      </c>
      <c r="B292" s="27">
        <v>6.1</v>
      </c>
      <c r="C292" s="27">
        <v>10.3</v>
      </c>
      <c r="D292" s="27">
        <v>6.7</v>
      </c>
      <c r="E292" s="27">
        <v>0</v>
      </c>
      <c r="F292" s="27">
        <v>10.01</v>
      </c>
      <c r="G292" s="27">
        <v>1.9</v>
      </c>
    </row>
    <row r="293" spans="1:7" x14ac:dyDescent="0.25">
      <c r="A293" s="28">
        <v>40470</v>
      </c>
      <c r="B293" s="27">
        <v>4.5999999999999996</v>
      </c>
      <c r="C293" s="27">
        <v>16.399999999999999</v>
      </c>
      <c r="D293" s="27">
        <v>10.4</v>
      </c>
      <c r="E293" s="27">
        <v>0</v>
      </c>
      <c r="F293" s="27">
        <v>11.04</v>
      </c>
      <c r="G293" s="27">
        <v>1.8</v>
      </c>
    </row>
    <row r="294" spans="1:7" x14ac:dyDescent="0.25">
      <c r="A294" s="28">
        <v>40471</v>
      </c>
      <c r="B294" s="27">
        <v>10.1</v>
      </c>
      <c r="C294" s="27">
        <v>15.5</v>
      </c>
      <c r="D294" s="27">
        <v>11.2</v>
      </c>
      <c r="E294" s="27">
        <v>0</v>
      </c>
      <c r="F294" s="27">
        <v>6.56</v>
      </c>
      <c r="G294" s="27">
        <v>1.9</v>
      </c>
    </row>
    <row r="295" spans="1:7" x14ac:dyDescent="0.25">
      <c r="A295" s="28">
        <v>40472</v>
      </c>
      <c r="B295" s="27">
        <v>1.4</v>
      </c>
      <c r="C295" s="27">
        <v>15.4</v>
      </c>
      <c r="D295" s="27">
        <v>7.3</v>
      </c>
      <c r="E295" s="27">
        <v>0.5</v>
      </c>
      <c r="F295" s="27">
        <v>13.27</v>
      </c>
      <c r="G295" s="27">
        <v>0.9</v>
      </c>
    </row>
    <row r="296" spans="1:7" x14ac:dyDescent="0.25">
      <c r="A296" s="28">
        <v>40473</v>
      </c>
      <c r="B296" s="27">
        <v>2.5</v>
      </c>
      <c r="C296" s="27">
        <v>17.8</v>
      </c>
      <c r="D296" s="27">
        <v>12.2</v>
      </c>
      <c r="E296" s="27">
        <v>0</v>
      </c>
      <c r="F296" s="27">
        <v>12.61</v>
      </c>
      <c r="G296" s="27">
        <v>1.4</v>
      </c>
    </row>
    <row r="297" spans="1:7" x14ac:dyDescent="0.25">
      <c r="A297" s="28">
        <v>40474</v>
      </c>
      <c r="B297" s="27">
        <v>9</v>
      </c>
      <c r="C297" s="27">
        <v>18.899999999999999</v>
      </c>
      <c r="D297" s="27">
        <v>13.1</v>
      </c>
      <c r="E297" s="27">
        <v>0.5</v>
      </c>
      <c r="F297" s="27">
        <v>11.62</v>
      </c>
      <c r="G297" s="27">
        <v>1.1000000000000001</v>
      </c>
    </row>
    <row r="298" spans="1:7" x14ac:dyDescent="0.25">
      <c r="A298" s="28">
        <v>40475</v>
      </c>
      <c r="B298" s="27">
        <v>10.3</v>
      </c>
      <c r="C298" s="27">
        <v>14.5</v>
      </c>
      <c r="D298" s="27">
        <v>11.8</v>
      </c>
      <c r="E298" s="27">
        <v>9.5</v>
      </c>
      <c r="F298" s="27">
        <v>2.0699999999999998</v>
      </c>
      <c r="G298" s="27">
        <v>0.6</v>
      </c>
    </row>
    <row r="299" spans="1:7" x14ac:dyDescent="0.25">
      <c r="A299" s="28">
        <v>40476</v>
      </c>
      <c r="B299" s="27">
        <v>7.5</v>
      </c>
      <c r="C299" s="27">
        <v>10.9</v>
      </c>
      <c r="D299" s="27">
        <v>8.5</v>
      </c>
      <c r="E299" s="27">
        <v>0</v>
      </c>
      <c r="F299" s="27">
        <v>9.66</v>
      </c>
      <c r="G299" s="27">
        <v>2.2000000000000002</v>
      </c>
    </row>
    <row r="300" spans="1:7" x14ac:dyDescent="0.25">
      <c r="A300" s="28">
        <v>40477</v>
      </c>
      <c r="B300" s="27">
        <v>3.7</v>
      </c>
      <c r="C300" s="27">
        <v>12.7</v>
      </c>
      <c r="D300" s="27">
        <v>7.3</v>
      </c>
      <c r="E300" s="27">
        <v>0</v>
      </c>
      <c r="F300" s="27">
        <v>13.09</v>
      </c>
      <c r="G300" s="27">
        <v>1.3</v>
      </c>
    </row>
    <row r="301" spans="1:7" x14ac:dyDescent="0.25">
      <c r="A301" s="28">
        <v>40478</v>
      </c>
      <c r="B301" s="27">
        <v>-0.9</v>
      </c>
      <c r="C301" s="27">
        <v>16.899999999999999</v>
      </c>
      <c r="D301" s="27">
        <v>6.6</v>
      </c>
      <c r="E301" s="27">
        <v>0</v>
      </c>
      <c r="F301" s="27">
        <v>12.13</v>
      </c>
      <c r="G301" s="27">
        <v>0.7</v>
      </c>
    </row>
    <row r="302" spans="1:7" x14ac:dyDescent="0.25">
      <c r="A302" s="28">
        <v>40479</v>
      </c>
      <c r="B302" s="27">
        <v>2.8</v>
      </c>
      <c r="C302" s="27">
        <v>19.399999999999999</v>
      </c>
      <c r="D302" s="27">
        <v>9.4</v>
      </c>
      <c r="E302" s="27">
        <v>0</v>
      </c>
      <c r="F302" s="27">
        <v>11.84</v>
      </c>
      <c r="G302" s="27">
        <v>0.8</v>
      </c>
    </row>
    <row r="303" spans="1:7" x14ac:dyDescent="0.25">
      <c r="A303" s="28">
        <v>40480</v>
      </c>
      <c r="B303" s="27">
        <v>6.2</v>
      </c>
      <c r="C303" s="27">
        <v>18.2</v>
      </c>
      <c r="D303" s="27">
        <v>14.9</v>
      </c>
      <c r="E303" s="27">
        <v>0</v>
      </c>
      <c r="F303" s="27">
        <v>8.5</v>
      </c>
      <c r="G303" s="27">
        <v>1.1000000000000001</v>
      </c>
    </row>
    <row r="304" spans="1:7" x14ac:dyDescent="0.25">
      <c r="A304" s="28">
        <v>40481</v>
      </c>
      <c r="B304" s="27">
        <v>10.199999999999999</v>
      </c>
      <c r="C304" s="27">
        <v>16.399999999999999</v>
      </c>
      <c r="D304" s="27">
        <v>13.2</v>
      </c>
      <c r="E304" s="27">
        <v>0</v>
      </c>
      <c r="F304" s="27">
        <v>7.41</v>
      </c>
      <c r="G304" s="27">
        <v>1.6</v>
      </c>
    </row>
    <row r="305" spans="1:7" x14ac:dyDescent="0.25">
      <c r="A305" s="28">
        <v>40482</v>
      </c>
      <c r="B305" s="27">
        <v>10</v>
      </c>
      <c r="C305" s="27">
        <v>16.3</v>
      </c>
      <c r="D305" s="27">
        <v>11.9</v>
      </c>
      <c r="E305" s="27">
        <v>6</v>
      </c>
      <c r="F305" s="27">
        <v>4.13</v>
      </c>
      <c r="G305" s="27">
        <v>1.2</v>
      </c>
    </row>
    <row r="306" spans="1:7" x14ac:dyDescent="0.25">
      <c r="A306" s="28">
        <v>40483</v>
      </c>
      <c r="B306" s="27">
        <v>10.8</v>
      </c>
      <c r="C306" s="27">
        <v>13.8</v>
      </c>
      <c r="D306" s="27">
        <v>12</v>
      </c>
      <c r="E306" s="27">
        <v>5</v>
      </c>
      <c r="F306" s="27">
        <v>3.46</v>
      </c>
      <c r="G306" s="27">
        <v>0.8</v>
      </c>
    </row>
    <row r="307" spans="1:7" x14ac:dyDescent="0.25">
      <c r="A307" s="28">
        <v>40484</v>
      </c>
      <c r="B307" s="27">
        <v>10.6</v>
      </c>
      <c r="C307" s="27">
        <v>16.3</v>
      </c>
      <c r="D307" s="27">
        <v>13</v>
      </c>
      <c r="E307" s="27">
        <v>0</v>
      </c>
      <c r="F307" s="27">
        <v>8.98</v>
      </c>
      <c r="G307" s="27">
        <v>1.4</v>
      </c>
    </row>
    <row r="308" spans="1:7" x14ac:dyDescent="0.25">
      <c r="A308" s="28">
        <v>40485</v>
      </c>
      <c r="B308" s="27">
        <v>12.1</v>
      </c>
      <c r="C308" s="27">
        <v>16.7</v>
      </c>
      <c r="D308" s="27">
        <v>14.4</v>
      </c>
      <c r="E308" s="27">
        <v>1</v>
      </c>
      <c r="F308" s="27">
        <v>4.03</v>
      </c>
      <c r="G308" s="27">
        <v>0.9</v>
      </c>
    </row>
    <row r="309" spans="1:7" x14ac:dyDescent="0.25">
      <c r="A309" s="28">
        <v>40486</v>
      </c>
      <c r="B309" s="27">
        <v>9.6999999999999993</v>
      </c>
      <c r="C309" s="27">
        <v>17.7</v>
      </c>
      <c r="D309" s="27">
        <v>14</v>
      </c>
      <c r="E309" s="27">
        <v>0.5</v>
      </c>
      <c r="F309" s="27">
        <v>9.2899999999999991</v>
      </c>
      <c r="G309" s="27">
        <v>0.8</v>
      </c>
    </row>
    <row r="310" spans="1:7" x14ac:dyDescent="0.25">
      <c r="A310" s="28">
        <v>40487</v>
      </c>
      <c r="B310" s="27">
        <v>14.1</v>
      </c>
      <c r="C310" s="27">
        <v>16.899999999999999</v>
      </c>
      <c r="D310" s="27">
        <v>14.8</v>
      </c>
      <c r="E310" s="27">
        <v>0</v>
      </c>
      <c r="F310" s="27">
        <v>3.59</v>
      </c>
      <c r="G310" s="27">
        <v>0.9</v>
      </c>
    </row>
    <row r="311" spans="1:7" x14ac:dyDescent="0.25">
      <c r="A311" s="28">
        <v>40488</v>
      </c>
      <c r="B311" s="27">
        <v>10.9</v>
      </c>
      <c r="C311" s="27">
        <v>16.600000000000001</v>
      </c>
      <c r="D311" s="27">
        <v>13.6</v>
      </c>
      <c r="E311" s="27">
        <v>0</v>
      </c>
      <c r="F311" s="27">
        <v>3.88</v>
      </c>
      <c r="G311" s="27">
        <v>0.8</v>
      </c>
    </row>
    <row r="312" spans="1:7" x14ac:dyDescent="0.25">
      <c r="A312" s="28">
        <v>40489</v>
      </c>
      <c r="B312" s="27">
        <v>8.6</v>
      </c>
      <c r="C312" s="27">
        <v>12.9</v>
      </c>
      <c r="D312" s="27">
        <v>10.3</v>
      </c>
      <c r="E312" s="27">
        <v>6</v>
      </c>
      <c r="F312" s="27">
        <v>5.08</v>
      </c>
      <c r="G312" s="27">
        <v>1.2</v>
      </c>
    </row>
    <row r="313" spans="1:7" x14ac:dyDescent="0.25">
      <c r="A313" s="28">
        <v>40490</v>
      </c>
      <c r="B313" s="27">
        <v>5.6</v>
      </c>
      <c r="C313" s="27">
        <v>12</v>
      </c>
      <c r="D313" s="27">
        <v>8.6</v>
      </c>
      <c r="E313" s="27">
        <v>5</v>
      </c>
      <c r="F313" s="27">
        <v>2.5099999999999998</v>
      </c>
      <c r="G313" s="27">
        <v>0.9</v>
      </c>
    </row>
    <row r="314" spans="1:7" x14ac:dyDescent="0.25">
      <c r="A314" s="28">
        <v>40491</v>
      </c>
      <c r="B314" s="27">
        <v>8.3000000000000007</v>
      </c>
      <c r="C314" s="27">
        <v>14.5</v>
      </c>
      <c r="D314" s="27">
        <v>10.8</v>
      </c>
      <c r="E314" s="27">
        <v>1</v>
      </c>
      <c r="F314" s="27">
        <v>5.19</v>
      </c>
      <c r="G314" s="27">
        <v>1.4</v>
      </c>
    </row>
    <row r="315" spans="1:7" x14ac:dyDescent="0.25">
      <c r="A315" s="28">
        <v>40492</v>
      </c>
      <c r="B315" s="27">
        <v>7.9</v>
      </c>
      <c r="C315" s="27">
        <v>12</v>
      </c>
      <c r="D315" s="27">
        <v>9.4</v>
      </c>
      <c r="E315" s="27">
        <v>8.5</v>
      </c>
      <c r="F315" s="27">
        <v>3.88</v>
      </c>
      <c r="G315" s="27">
        <v>1.3</v>
      </c>
    </row>
    <row r="316" spans="1:7" x14ac:dyDescent="0.25">
      <c r="A316" s="28">
        <v>40493</v>
      </c>
      <c r="B316" s="27">
        <v>3.2</v>
      </c>
      <c r="C316" s="27">
        <v>15.9</v>
      </c>
      <c r="D316" s="27">
        <v>10.199999999999999</v>
      </c>
      <c r="E316" s="27">
        <v>0.5</v>
      </c>
      <c r="F316" s="27">
        <v>6.54</v>
      </c>
      <c r="G316" s="27">
        <v>0.8</v>
      </c>
    </row>
    <row r="317" spans="1:7" x14ac:dyDescent="0.25">
      <c r="A317" s="28">
        <v>40494</v>
      </c>
      <c r="B317" s="27">
        <v>11.6</v>
      </c>
      <c r="C317" s="27">
        <v>18.3</v>
      </c>
      <c r="D317" s="27">
        <v>14.3</v>
      </c>
      <c r="E317" s="27">
        <v>0.5</v>
      </c>
      <c r="F317" s="27">
        <v>4.79</v>
      </c>
      <c r="G317" s="27">
        <v>1.1000000000000001</v>
      </c>
    </row>
    <row r="318" spans="1:7" x14ac:dyDescent="0.25">
      <c r="A318" s="28">
        <v>40495</v>
      </c>
      <c r="B318" s="27">
        <v>5.0999999999999996</v>
      </c>
      <c r="C318" s="27">
        <v>19.100000000000001</v>
      </c>
      <c r="D318" s="27">
        <v>12.2</v>
      </c>
      <c r="E318" s="27">
        <v>0.5</v>
      </c>
      <c r="F318" s="27">
        <v>9.5500000000000007</v>
      </c>
      <c r="G318" s="27">
        <v>0.7</v>
      </c>
    </row>
    <row r="319" spans="1:7" x14ac:dyDescent="0.25">
      <c r="A319" s="28">
        <v>40496</v>
      </c>
      <c r="B319" s="27">
        <v>13.2</v>
      </c>
      <c r="C319" s="27">
        <v>20.3</v>
      </c>
      <c r="D319" s="27">
        <v>14.4</v>
      </c>
      <c r="E319" s="27">
        <v>1</v>
      </c>
      <c r="F319" s="27">
        <v>7.9</v>
      </c>
      <c r="G319" s="27">
        <v>1.9</v>
      </c>
    </row>
    <row r="320" spans="1:7" x14ac:dyDescent="0.25">
      <c r="A320" s="28">
        <v>40497</v>
      </c>
      <c r="B320" s="27">
        <v>8.3000000000000007</v>
      </c>
      <c r="C320" s="27">
        <v>13.6</v>
      </c>
      <c r="D320" s="27">
        <v>9.8000000000000007</v>
      </c>
      <c r="E320" s="27">
        <v>5.5</v>
      </c>
      <c r="F320" s="27">
        <v>5</v>
      </c>
      <c r="G320" s="27">
        <v>0.9</v>
      </c>
    </row>
    <row r="321" spans="1:7" x14ac:dyDescent="0.25">
      <c r="A321" s="28">
        <v>40498</v>
      </c>
      <c r="B321" s="27">
        <v>7</v>
      </c>
      <c r="C321" s="27">
        <v>12</v>
      </c>
      <c r="D321" s="27">
        <v>7.8</v>
      </c>
      <c r="E321" s="27">
        <v>0</v>
      </c>
      <c r="F321" s="27">
        <v>6.84</v>
      </c>
      <c r="G321" s="27">
        <v>1.2</v>
      </c>
    </row>
    <row r="322" spans="1:7" x14ac:dyDescent="0.25">
      <c r="A322" s="28">
        <v>40499</v>
      </c>
      <c r="B322" s="27">
        <v>-0.5</v>
      </c>
      <c r="C322" s="27">
        <v>9.3000000000000007</v>
      </c>
      <c r="D322" s="27">
        <v>4.9000000000000004</v>
      </c>
      <c r="E322" s="27">
        <v>7.5</v>
      </c>
      <c r="F322" s="27">
        <v>2.52</v>
      </c>
      <c r="G322" s="27">
        <v>0.2</v>
      </c>
    </row>
    <row r="323" spans="1:7" x14ac:dyDescent="0.25">
      <c r="A323" s="28">
        <v>40500</v>
      </c>
      <c r="B323" s="27">
        <v>7.1</v>
      </c>
      <c r="C323" s="27">
        <v>12.4</v>
      </c>
      <c r="D323" s="27">
        <v>9.4</v>
      </c>
      <c r="E323" s="27">
        <v>0</v>
      </c>
      <c r="F323" s="27">
        <v>5.37</v>
      </c>
      <c r="G323" s="27">
        <v>1.3</v>
      </c>
    </row>
    <row r="324" spans="1:7" x14ac:dyDescent="0.25">
      <c r="A324" s="28">
        <v>40501</v>
      </c>
      <c r="B324" s="27">
        <v>3.4</v>
      </c>
      <c r="C324" s="27">
        <v>12.3</v>
      </c>
      <c r="D324" s="27">
        <v>8.4</v>
      </c>
      <c r="E324" s="27">
        <v>0</v>
      </c>
      <c r="F324" s="27">
        <v>5.23</v>
      </c>
      <c r="G324" s="27">
        <v>0.8</v>
      </c>
    </row>
    <row r="325" spans="1:7" x14ac:dyDescent="0.25">
      <c r="A325" s="28">
        <v>40502</v>
      </c>
      <c r="B325" s="27">
        <v>6.6</v>
      </c>
      <c r="C325" s="27">
        <v>12.9</v>
      </c>
      <c r="D325" s="27">
        <v>8.5</v>
      </c>
      <c r="E325" s="27">
        <v>1.5</v>
      </c>
      <c r="F325" s="27">
        <v>4.6500000000000004</v>
      </c>
      <c r="G325" s="27">
        <v>0.5</v>
      </c>
    </row>
    <row r="326" spans="1:7" x14ac:dyDescent="0.25">
      <c r="A326" s="28">
        <v>40503</v>
      </c>
      <c r="B326" s="27">
        <v>3.3</v>
      </c>
      <c r="C326" s="27">
        <v>12.2</v>
      </c>
      <c r="D326" s="27">
        <v>7.6</v>
      </c>
      <c r="E326" s="27">
        <v>11</v>
      </c>
      <c r="F326" s="27">
        <v>3.84</v>
      </c>
      <c r="G326" s="27">
        <v>0.5</v>
      </c>
    </row>
    <row r="327" spans="1:7" x14ac:dyDescent="0.25">
      <c r="A327" s="28">
        <v>40504</v>
      </c>
      <c r="B327" s="27">
        <v>7.2</v>
      </c>
      <c r="C327" s="27">
        <v>9.5</v>
      </c>
      <c r="D327" s="27">
        <v>7.8</v>
      </c>
      <c r="E327" s="27">
        <v>2</v>
      </c>
      <c r="F327" s="27">
        <v>3.02</v>
      </c>
      <c r="G327" s="27">
        <v>0.8</v>
      </c>
    </row>
    <row r="328" spans="1:7" x14ac:dyDescent="0.25">
      <c r="A328" s="28">
        <v>40505</v>
      </c>
      <c r="B328" s="27">
        <v>5.9</v>
      </c>
      <c r="C328" s="27">
        <v>9.6</v>
      </c>
      <c r="D328" s="27">
        <v>6.4</v>
      </c>
      <c r="E328" s="27">
        <v>0</v>
      </c>
      <c r="F328" s="27">
        <v>3.83</v>
      </c>
      <c r="G328" s="27">
        <v>0.9</v>
      </c>
    </row>
    <row r="329" spans="1:7" x14ac:dyDescent="0.25">
      <c r="A329" s="28">
        <v>40506</v>
      </c>
      <c r="B329" s="27">
        <v>-0.6</v>
      </c>
      <c r="C329" s="27">
        <v>8.6</v>
      </c>
      <c r="D329" s="27">
        <v>2.7</v>
      </c>
      <c r="E329" s="27">
        <v>0</v>
      </c>
      <c r="F329" s="27">
        <v>6.23</v>
      </c>
      <c r="G329" s="27">
        <v>0.4</v>
      </c>
    </row>
    <row r="330" spans="1:7" x14ac:dyDescent="0.25">
      <c r="A330" s="28">
        <v>40507</v>
      </c>
      <c r="B330" s="27">
        <v>0.5</v>
      </c>
      <c r="C330" s="27">
        <v>8.6999999999999993</v>
      </c>
      <c r="D330" s="27">
        <v>4.9000000000000004</v>
      </c>
      <c r="E330" s="27">
        <v>4.5</v>
      </c>
      <c r="F330" s="27">
        <v>2.76</v>
      </c>
      <c r="G330" s="27">
        <v>0.5</v>
      </c>
    </row>
    <row r="331" spans="1:7" x14ac:dyDescent="0.25">
      <c r="A331" s="28">
        <v>40508</v>
      </c>
      <c r="B331" s="27">
        <v>1.4</v>
      </c>
      <c r="C331" s="27">
        <v>6.8</v>
      </c>
      <c r="D331" s="27">
        <v>2.7</v>
      </c>
      <c r="E331" s="27">
        <v>0</v>
      </c>
      <c r="F331" s="27">
        <v>6.53</v>
      </c>
      <c r="G331" s="27">
        <v>0.7</v>
      </c>
    </row>
    <row r="332" spans="1:7" x14ac:dyDescent="0.25">
      <c r="A332" s="28">
        <v>40509</v>
      </c>
      <c r="B332" s="27">
        <v>-1.4</v>
      </c>
      <c r="C332" s="27">
        <v>7.9</v>
      </c>
      <c r="D332" s="27">
        <v>2.9</v>
      </c>
      <c r="E332" s="27">
        <v>0.5</v>
      </c>
      <c r="F332" s="27">
        <v>3.58</v>
      </c>
      <c r="G332" s="27">
        <v>0.7</v>
      </c>
    </row>
    <row r="333" spans="1:7" x14ac:dyDescent="0.25">
      <c r="A333" s="28">
        <v>40510</v>
      </c>
      <c r="B333" s="27">
        <v>-2.4</v>
      </c>
      <c r="C333" s="27">
        <v>8.5</v>
      </c>
      <c r="D333" s="27">
        <v>2.8</v>
      </c>
      <c r="E333" s="27">
        <v>0.5</v>
      </c>
      <c r="F333" s="27">
        <v>6.46</v>
      </c>
      <c r="G333" s="27">
        <v>0.4</v>
      </c>
    </row>
    <row r="334" spans="1:7" x14ac:dyDescent="0.25">
      <c r="A334" s="28">
        <v>40511</v>
      </c>
      <c r="B334" s="27">
        <v>-2.2999999999999998</v>
      </c>
      <c r="C334" s="27">
        <v>8.5</v>
      </c>
      <c r="D334" s="27">
        <v>2.7</v>
      </c>
      <c r="E334" s="27">
        <v>0</v>
      </c>
      <c r="F334" s="27">
        <v>7.55</v>
      </c>
      <c r="G334" s="27">
        <v>0.3</v>
      </c>
    </row>
    <row r="335" spans="1:7" x14ac:dyDescent="0.25">
      <c r="A335" s="28">
        <v>40512</v>
      </c>
      <c r="B335" s="27">
        <v>0.9</v>
      </c>
      <c r="C335" s="27">
        <v>9.1999999999999993</v>
      </c>
      <c r="D335" s="27">
        <v>5.3</v>
      </c>
      <c r="E335" s="27">
        <v>0</v>
      </c>
      <c r="F335" s="27">
        <v>4.2</v>
      </c>
      <c r="G335" s="27">
        <v>0.6</v>
      </c>
    </row>
    <row r="336" spans="1:7" x14ac:dyDescent="0.25">
      <c r="A336" s="28">
        <v>40513</v>
      </c>
      <c r="B336" s="27">
        <v>0.9</v>
      </c>
      <c r="C336" s="27">
        <v>5.7</v>
      </c>
      <c r="D336" s="27">
        <v>2.2000000000000002</v>
      </c>
      <c r="E336" s="27">
        <v>0</v>
      </c>
      <c r="F336" s="27">
        <v>2.02</v>
      </c>
      <c r="G336" s="27">
        <v>0.5</v>
      </c>
    </row>
    <row r="337" spans="1:7" x14ac:dyDescent="0.25">
      <c r="A337" s="28">
        <v>40514</v>
      </c>
      <c r="B337" s="27">
        <v>-2.6</v>
      </c>
      <c r="C337" s="27">
        <v>7</v>
      </c>
      <c r="D337" s="27">
        <v>1.5</v>
      </c>
      <c r="E337" s="27">
        <v>0.5</v>
      </c>
      <c r="F337" s="27">
        <v>5.76</v>
      </c>
      <c r="G337" s="27">
        <v>0.2</v>
      </c>
    </row>
    <row r="338" spans="1:7" x14ac:dyDescent="0.25">
      <c r="A338" s="28">
        <v>40515</v>
      </c>
      <c r="B338" s="27">
        <v>-0.8</v>
      </c>
      <c r="C338" s="27">
        <v>4.3</v>
      </c>
      <c r="D338" s="27">
        <v>1.9</v>
      </c>
      <c r="E338" s="27">
        <v>1</v>
      </c>
      <c r="F338" s="27">
        <v>4.1900000000000004</v>
      </c>
      <c r="G338" s="27">
        <v>0.6</v>
      </c>
    </row>
    <row r="339" spans="1:7" x14ac:dyDescent="0.25">
      <c r="A339" s="28">
        <v>40516</v>
      </c>
      <c r="B339" s="27">
        <v>-1.9</v>
      </c>
      <c r="C339" s="27">
        <v>8</v>
      </c>
      <c r="D339" s="27">
        <v>2.5</v>
      </c>
      <c r="E339" s="27">
        <v>0</v>
      </c>
      <c r="F339" s="27">
        <v>7.82</v>
      </c>
      <c r="G339" s="27">
        <v>0</v>
      </c>
    </row>
    <row r="340" spans="1:7" x14ac:dyDescent="0.25">
      <c r="A340" s="28">
        <v>40517</v>
      </c>
      <c r="B340" s="27">
        <v>1.1000000000000001</v>
      </c>
      <c r="C340" s="27">
        <v>11.4</v>
      </c>
      <c r="D340" s="27">
        <v>8.3000000000000007</v>
      </c>
      <c r="E340" s="27">
        <v>0.5</v>
      </c>
      <c r="F340" s="27">
        <v>2.4</v>
      </c>
      <c r="G340" s="27">
        <v>1.1000000000000001</v>
      </c>
    </row>
    <row r="341" spans="1:7" x14ac:dyDescent="0.25">
      <c r="A341" s="28">
        <v>40518</v>
      </c>
      <c r="B341" s="27">
        <v>9.9</v>
      </c>
      <c r="C341" s="27">
        <v>15</v>
      </c>
      <c r="D341" s="27">
        <v>11.7</v>
      </c>
      <c r="E341" s="27">
        <v>0.5</v>
      </c>
      <c r="F341" s="27">
        <v>3.46</v>
      </c>
      <c r="G341" s="27">
        <v>1.4</v>
      </c>
    </row>
    <row r="342" spans="1:7" x14ac:dyDescent="0.25">
      <c r="A342" s="28">
        <v>40519</v>
      </c>
      <c r="B342" s="27">
        <v>9.1999999999999993</v>
      </c>
      <c r="C342" s="27">
        <v>15</v>
      </c>
      <c r="D342" s="27">
        <v>12.1</v>
      </c>
      <c r="E342" s="27">
        <v>0</v>
      </c>
      <c r="F342" s="27">
        <v>5.52</v>
      </c>
      <c r="G342" s="27">
        <v>0.6</v>
      </c>
    </row>
    <row r="343" spans="1:7" x14ac:dyDescent="0.25">
      <c r="A343" s="28">
        <v>40520</v>
      </c>
      <c r="B343" s="27">
        <v>11.3</v>
      </c>
      <c r="C343" s="27">
        <v>17.600000000000001</v>
      </c>
      <c r="D343" s="27">
        <v>13.5</v>
      </c>
      <c r="E343" s="27">
        <v>0</v>
      </c>
      <c r="F343" s="27">
        <v>6</v>
      </c>
      <c r="G343" s="27">
        <v>0.9</v>
      </c>
    </row>
    <row r="344" spans="1:7" x14ac:dyDescent="0.25">
      <c r="A344" s="28">
        <v>40521</v>
      </c>
      <c r="B344" s="27">
        <v>4.9000000000000004</v>
      </c>
      <c r="C344" s="27">
        <v>6.5</v>
      </c>
      <c r="D344" s="27">
        <v>5.5</v>
      </c>
      <c r="E344" s="27">
        <v>0</v>
      </c>
      <c r="F344" s="27">
        <v>2.63</v>
      </c>
      <c r="G344" s="27">
        <v>0.8</v>
      </c>
    </row>
    <row r="345" spans="1:7" x14ac:dyDescent="0.25">
      <c r="A345" s="28">
        <v>40522</v>
      </c>
      <c r="B345" s="27">
        <v>-3.4</v>
      </c>
      <c r="C345" s="27">
        <v>6.6</v>
      </c>
      <c r="D345" s="27">
        <v>0.6</v>
      </c>
      <c r="E345" s="27">
        <v>0</v>
      </c>
      <c r="F345" s="27">
        <v>8.35</v>
      </c>
      <c r="G345" s="27">
        <v>0</v>
      </c>
    </row>
    <row r="346" spans="1:7" x14ac:dyDescent="0.25">
      <c r="A346" s="28">
        <v>40523</v>
      </c>
      <c r="B346" s="27">
        <v>-4.5999999999999996</v>
      </c>
      <c r="C346" s="27">
        <v>10.9</v>
      </c>
      <c r="D346" s="27">
        <v>1.3</v>
      </c>
      <c r="E346" s="27">
        <v>0.5</v>
      </c>
      <c r="F346" s="27">
        <v>8.0399999999999991</v>
      </c>
      <c r="G346" s="27">
        <v>0</v>
      </c>
    </row>
    <row r="347" spans="1:7" x14ac:dyDescent="0.25">
      <c r="A347" s="28">
        <v>40524</v>
      </c>
      <c r="B347" s="27">
        <v>-3.1</v>
      </c>
      <c r="C347" s="27">
        <v>11.3</v>
      </c>
      <c r="D347" s="27">
        <v>3</v>
      </c>
      <c r="E347" s="27">
        <v>0</v>
      </c>
      <c r="F347" s="27">
        <v>5.97</v>
      </c>
      <c r="G347" s="27">
        <v>0.2</v>
      </c>
    </row>
    <row r="348" spans="1:7" x14ac:dyDescent="0.25">
      <c r="A348" s="28">
        <v>40525</v>
      </c>
      <c r="B348" s="27">
        <v>-4.2</v>
      </c>
      <c r="C348" s="27">
        <v>6.4</v>
      </c>
      <c r="D348" s="27">
        <v>0.6</v>
      </c>
      <c r="E348" s="27">
        <v>0</v>
      </c>
      <c r="F348" s="27">
        <v>7.44</v>
      </c>
      <c r="G348" s="27">
        <v>0</v>
      </c>
    </row>
    <row r="349" spans="1:7" x14ac:dyDescent="0.25">
      <c r="A349" s="28">
        <v>40526</v>
      </c>
      <c r="B349" s="27">
        <v>-5.0999999999999996</v>
      </c>
      <c r="C349" s="27">
        <v>5.6</v>
      </c>
      <c r="D349" s="27">
        <v>0</v>
      </c>
      <c r="E349" s="27">
        <v>0.5</v>
      </c>
      <c r="F349" s="27">
        <v>8.17</v>
      </c>
      <c r="G349" s="27">
        <v>0.1</v>
      </c>
    </row>
    <row r="350" spans="1:7" x14ac:dyDescent="0.25">
      <c r="A350" s="28">
        <v>40527</v>
      </c>
      <c r="B350" s="27">
        <v>-2.9</v>
      </c>
      <c r="C350" s="27">
        <v>0.6</v>
      </c>
      <c r="D350" s="27">
        <v>-1.7</v>
      </c>
      <c r="E350" s="27">
        <v>0</v>
      </c>
      <c r="F350" s="27">
        <v>3.9</v>
      </c>
      <c r="G350" s="27">
        <v>1</v>
      </c>
    </row>
    <row r="351" spans="1:7" x14ac:dyDescent="0.25">
      <c r="A351" s="28">
        <v>40528</v>
      </c>
      <c r="B351" s="27">
        <v>-3.1</v>
      </c>
      <c r="C351" s="27">
        <v>7.2</v>
      </c>
      <c r="D351" s="27">
        <v>1.5</v>
      </c>
      <c r="E351" s="27">
        <v>0</v>
      </c>
      <c r="F351" s="27">
        <v>1.75</v>
      </c>
      <c r="G351" s="27">
        <v>0.8</v>
      </c>
    </row>
    <row r="352" spans="1:7" x14ac:dyDescent="0.25">
      <c r="A352" s="28">
        <v>40529</v>
      </c>
      <c r="B352" s="27">
        <v>2.4</v>
      </c>
      <c r="C352" s="27">
        <v>7.7</v>
      </c>
      <c r="D352" s="27">
        <v>3.8</v>
      </c>
      <c r="E352" s="27">
        <v>3.5</v>
      </c>
      <c r="F352" s="27">
        <v>1.46</v>
      </c>
      <c r="G352" s="27">
        <v>0.8</v>
      </c>
    </row>
    <row r="353" spans="1:7" x14ac:dyDescent="0.25">
      <c r="A353" s="28">
        <v>40530</v>
      </c>
      <c r="B353" s="27">
        <v>-3.9</v>
      </c>
      <c r="C353" s="27">
        <v>6.4</v>
      </c>
      <c r="D353" s="27">
        <v>0.2</v>
      </c>
      <c r="E353" s="27">
        <v>0.5</v>
      </c>
      <c r="F353" s="27">
        <v>6.22</v>
      </c>
      <c r="G353" s="27">
        <v>0.1</v>
      </c>
    </row>
    <row r="354" spans="1:7" x14ac:dyDescent="0.25">
      <c r="A354" s="28">
        <v>40531</v>
      </c>
      <c r="B354" s="27">
        <v>-2.1</v>
      </c>
      <c r="C354" s="27">
        <v>9.8000000000000007</v>
      </c>
      <c r="D354" s="27">
        <v>3.8</v>
      </c>
      <c r="E354" s="27">
        <v>0</v>
      </c>
      <c r="F354" s="27">
        <v>3.85</v>
      </c>
      <c r="G354" s="27">
        <v>0.2</v>
      </c>
    </row>
    <row r="355" spans="1:7" x14ac:dyDescent="0.25">
      <c r="A355" s="28">
        <v>40532</v>
      </c>
      <c r="B355" s="27">
        <v>2.7</v>
      </c>
      <c r="C355" s="27">
        <v>12</v>
      </c>
      <c r="D355" s="27">
        <v>7.1</v>
      </c>
      <c r="E355" s="27">
        <v>0.5</v>
      </c>
      <c r="F355" s="27">
        <v>6.41</v>
      </c>
      <c r="G355" s="27">
        <v>0.3</v>
      </c>
    </row>
    <row r="356" spans="1:7" x14ac:dyDescent="0.25">
      <c r="A356" s="28">
        <v>40533</v>
      </c>
      <c r="B356" s="27">
        <v>5.6</v>
      </c>
      <c r="C356" s="27">
        <v>12.5</v>
      </c>
      <c r="D356" s="27">
        <v>8.9</v>
      </c>
      <c r="E356" s="27">
        <v>0</v>
      </c>
      <c r="F356" s="27">
        <v>4.04</v>
      </c>
      <c r="G356" s="27">
        <v>0.9</v>
      </c>
    </row>
    <row r="357" spans="1:7" x14ac:dyDescent="0.25">
      <c r="A357" s="28">
        <v>40534</v>
      </c>
      <c r="B357" s="27">
        <v>2.4</v>
      </c>
      <c r="C357" s="27">
        <v>14.9</v>
      </c>
      <c r="D357" s="27">
        <v>10.7</v>
      </c>
      <c r="E357" s="27">
        <v>0</v>
      </c>
      <c r="F357" s="27">
        <v>3.41</v>
      </c>
      <c r="G357" s="27">
        <v>0.1</v>
      </c>
    </row>
    <row r="358" spans="1:7" x14ac:dyDescent="0.25">
      <c r="A358" s="28">
        <v>40535</v>
      </c>
      <c r="B358" s="27">
        <v>6.1</v>
      </c>
      <c r="C358" s="27">
        <v>9.8000000000000007</v>
      </c>
      <c r="D358" s="27">
        <v>7.8</v>
      </c>
      <c r="E358" s="27">
        <v>18</v>
      </c>
      <c r="F358" s="27">
        <v>1.39</v>
      </c>
      <c r="G358" s="27">
        <v>0.4</v>
      </c>
    </row>
    <row r="359" spans="1:7" x14ac:dyDescent="0.25">
      <c r="A359" s="28">
        <v>40536</v>
      </c>
      <c r="B359" s="27">
        <v>0.7</v>
      </c>
      <c r="C359" s="27">
        <v>4.2</v>
      </c>
      <c r="D359" s="27">
        <v>2.4</v>
      </c>
      <c r="E359" s="27">
        <v>0.5</v>
      </c>
      <c r="F359" s="27">
        <v>2.25</v>
      </c>
      <c r="G359" s="27">
        <v>0.6</v>
      </c>
    </row>
    <row r="360" spans="1:7" x14ac:dyDescent="0.25">
      <c r="A360" s="28">
        <v>40537</v>
      </c>
      <c r="B360" s="27">
        <v>-0.7</v>
      </c>
      <c r="C360" s="27">
        <v>0.8</v>
      </c>
      <c r="D360" s="27">
        <v>0</v>
      </c>
      <c r="E360" s="27">
        <v>0</v>
      </c>
      <c r="F360" s="27">
        <v>1.73</v>
      </c>
      <c r="G360" s="27">
        <v>0.9</v>
      </c>
    </row>
    <row r="361" spans="1:7" x14ac:dyDescent="0.25">
      <c r="A361" s="28">
        <v>40538</v>
      </c>
      <c r="B361" s="27">
        <v>-5.3</v>
      </c>
      <c r="C361" s="27">
        <v>2.2999999999999998</v>
      </c>
      <c r="D361" s="27">
        <v>-2.9</v>
      </c>
      <c r="E361" s="27">
        <v>0</v>
      </c>
      <c r="F361" s="27">
        <v>7.74</v>
      </c>
      <c r="G361" s="27">
        <v>0</v>
      </c>
    </row>
    <row r="362" spans="1:7" x14ac:dyDescent="0.25">
      <c r="A362" s="28">
        <v>40539</v>
      </c>
      <c r="B362" s="27">
        <v>-7.3</v>
      </c>
      <c r="C362" s="27">
        <v>6.1</v>
      </c>
      <c r="D362" s="27">
        <v>-0.2</v>
      </c>
      <c r="E362" s="27">
        <v>0</v>
      </c>
      <c r="F362" s="27">
        <v>6.78</v>
      </c>
      <c r="G362" s="27">
        <v>0.8</v>
      </c>
    </row>
    <row r="363" spans="1:7" x14ac:dyDescent="0.25">
      <c r="A363" s="28">
        <v>40540</v>
      </c>
      <c r="B363" s="27">
        <v>2.2000000000000002</v>
      </c>
      <c r="C363" s="27">
        <v>11.3</v>
      </c>
      <c r="D363" s="27">
        <v>5.8</v>
      </c>
      <c r="E363" s="27">
        <v>0</v>
      </c>
      <c r="F363" s="27">
        <v>5.24</v>
      </c>
      <c r="G363" s="27">
        <v>0.7</v>
      </c>
    </row>
    <row r="364" spans="1:7" x14ac:dyDescent="0.25">
      <c r="A364" s="28">
        <v>40541</v>
      </c>
      <c r="B364" s="27">
        <v>4.7</v>
      </c>
      <c r="C364" s="27">
        <v>10.5</v>
      </c>
      <c r="D364" s="27">
        <v>8.1</v>
      </c>
      <c r="E364" s="27">
        <v>0</v>
      </c>
      <c r="F364" s="27">
        <v>4.0199999999999996</v>
      </c>
      <c r="G364" s="27">
        <v>0.8</v>
      </c>
    </row>
    <row r="365" spans="1:7" x14ac:dyDescent="0.25">
      <c r="A365" s="28">
        <v>40542</v>
      </c>
      <c r="B365" s="27">
        <v>7.9</v>
      </c>
      <c r="C365" s="27">
        <v>12.8</v>
      </c>
      <c r="D365" s="27">
        <v>10.7</v>
      </c>
      <c r="E365" s="27">
        <v>0</v>
      </c>
      <c r="F365" s="27">
        <v>4.17</v>
      </c>
      <c r="G365" s="27">
        <v>1.4</v>
      </c>
    </row>
    <row r="366" spans="1:7" x14ac:dyDescent="0.25">
      <c r="A366" s="28">
        <v>40543</v>
      </c>
      <c r="B366" s="27">
        <v>9.4</v>
      </c>
      <c r="C366" s="27">
        <v>13.5</v>
      </c>
      <c r="D366" s="27">
        <v>6.1</v>
      </c>
      <c r="E366" s="27">
        <v>0</v>
      </c>
      <c r="F366" s="27">
        <v>6.37</v>
      </c>
      <c r="G366" s="27">
        <v>0.7</v>
      </c>
    </row>
    <row r="367" spans="1:7" x14ac:dyDescent="0.25">
      <c r="A367" s="28">
        <v>40544</v>
      </c>
      <c r="B367" s="27">
        <v>3.1</v>
      </c>
      <c r="C367" s="27">
        <v>9.1</v>
      </c>
      <c r="D367" s="27">
        <v>6.5</v>
      </c>
      <c r="E367" s="27">
        <v>0</v>
      </c>
      <c r="F367" s="27">
        <v>1.69</v>
      </c>
      <c r="G367" s="27">
        <v>0.1</v>
      </c>
    </row>
    <row r="368" spans="1:7" x14ac:dyDescent="0.25">
      <c r="A368" s="28">
        <v>40545</v>
      </c>
      <c r="B368" s="27">
        <v>1.2</v>
      </c>
      <c r="C368" s="27">
        <v>3.9</v>
      </c>
      <c r="D368" s="27">
        <v>3</v>
      </c>
      <c r="E368" s="27">
        <v>0</v>
      </c>
      <c r="F368" s="27">
        <v>1.46</v>
      </c>
      <c r="G368" s="27">
        <v>0.1</v>
      </c>
    </row>
    <row r="369" spans="1:7" x14ac:dyDescent="0.25">
      <c r="A369" s="28">
        <v>40546</v>
      </c>
      <c r="B369" s="27">
        <v>0.7</v>
      </c>
      <c r="C369" s="27">
        <v>3</v>
      </c>
      <c r="D369" s="27">
        <v>2</v>
      </c>
      <c r="E369" s="27">
        <v>0</v>
      </c>
      <c r="F369" s="27">
        <v>2.12</v>
      </c>
      <c r="G369" s="27">
        <v>0.6</v>
      </c>
    </row>
    <row r="370" spans="1:7" x14ac:dyDescent="0.25">
      <c r="A370" s="28">
        <v>40547</v>
      </c>
      <c r="B370" s="27">
        <v>-0.8</v>
      </c>
      <c r="C370" s="27">
        <v>5.7</v>
      </c>
      <c r="D370" s="27">
        <v>2.4</v>
      </c>
      <c r="E370" s="27">
        <v>0.5</v>
      </c>
      <c r="F370" s="27">
        <v>7.06</v>
      </c>
      <c r="G370" s="27">
        <v>0.2</v>
      </c>
    </row>
    <row r="371" spans="1:7" x14ac:dyDescent="0.25">
      <c r="A371" s="28">
        <v>40548</v>
      </c>
      <c r="B371" s="27">
        <v>1.3</v>
      </c>
      <c r="C371" s="27">
        <v>9.4</v>
      </c>
      <c r="D371" s="27">
        <v>5.6</v>
      </c>
      <c r="E371" s="27">
        <v>0</v>
      </c>
      <c r="F371" s="27">
        <v>6.45</v>
      </c>
      <c r="G371" s="27">
        <v>0.4</v>
      </c>
    </row>
    <row r="372" spans="1:7" x14ac:dyDescent="0.25">
      <c r="A372" s="28">
        <v>40549</v>
      </c>
      <c r="B372" s="27">
        <v>6.5</v>
      </c>
      <c r="C372" s="27">
        <v>12</v>
      </c>
      <c r="D372" s="27">
        <v>10.199999999999999</v>
      </c>
      <c r="E372" s="27">
        <v>0</v>
      </c>
      <c r="F372" s="27">
        <v>2.84</v>
      </c>
      <c r="G372" s="27">
        <v>0.4</v>
      </c>
    </row>
    <row r="373" spans="1:7" x14ac:dyDescent="0.25">
      <c r="A373" s="28">
        <v>40550</v>
      </c>
      <c r="B373" s="27">
        <v>10</v>
      </c>
      <c r="C373" s="27">
        <v>13.7</v>
      </c>
      <c r="D373" s="27">
        <v>11.5</v>
      </c>
      <c r="E373" s="27">
        <v>0</v>
      </c>
      <c r="F373" s="27">
        <v>3.47</v>
      </c>
      <c r="G373" s="27">
        <v>1</v>
      </c>
    </row>
    <row r="374" spans="1:7" x14ac:dyDescent="0.25">
      <c r="A374" s="28">
        <v>40551</v>
      </c>
      <c r="B374" s="27">
        <v>10.199999999999999</v>
      </c>
      <c r="C374" s="27">
        <v>14.5</v>
      </c>
      <c r="D374" s="27">
        <v>11.7</v>
      </c>
      <c r="E374" s="27">
        <v>0</v>
      </c>
      <c r="F374" s="27">
        <v>4.2300000000000004</v>
      </c>
      <c r="G374" s="27">
        <v>1.2</v>
      </c>
    </row>
    <row r="375" spans="1:7" x14ac:dyDescent="0.25">
      <c r="A375" s="28">
        <v>40552</v>
      </c>
      <c r="B375" s="27">
        <v>6.5</v>
      </c>
      <c r="C375" s="27">
        <v>10.1</v>
      </c>
      <c r="D375" s="27">
        <v>7.7</v>
      </c>
      <c r="E375" s="27">
        <v>8.5</v>
      </c>
      <c r="F375" s="27">
        <v>1.33</v>
      </c>
      <c r="G375" s="27">
        <v>0.3</v>
      </c>
    </row>
    <row r="376" spans="1:7" x14ac:dyDescent="0.25">
      <c r="A376" s="28">
        <v>40553</v>
      </c>
      <c r="B376" s="27">
        <v>-1.4</v>
      </c>
      <c r="C376" s="27">
        <v>8.6999999999999993</v>
      </c>
      <c r="D376" s="27">
        <v>2.7</v>
      </c>
      <c r="E376" s="27">
        <v>2.5</v>
      </c>
      <c r="F376" s="27">
        <v>8.43</v>
      </c>
      <c r="G376" s="27">
        <v>0</v>
      </c>
    </row>
    <row r="377" spans="1:7" x14ac:dyDescent="0.25">
      <c r="A377" s="28">
        <v>40554</v>
      </c>
      <c r="B377" s="27">
        <v>0.6</v>
      </c>
      <c r="C377" s="27">
        <v>13.1</v>
      </c>
      <c r="D377" s="27">
        <v>8.3000000000000007</v>
      </c>
      <c r="E377" s="27">
        <v>10</v>
      </c>
      <c r="F377" s="27">
        <v>3.9</v>
      </c>
      <c r="G377" s="27">
        <v>0.3</v>
      </c>
    </row>
    <row r="378" spans="1:7" x14ac:dyDescent="0.25">
      <c r="A378" s="28">
        <v>40555</v>
      </c>
      <c r="B378" s="27">
        <v>7.5</v>
      </c>
      <c r="C378" s="27">
        <v>12.1</v>
      </c>
      <c r="D378" s="27">
        <v>9.9</v>
      </c>
      <c r="E378" s="27">
        <v>3</v>
      </c>
      <c r="F378" s="27">
        <v>1.07</v>
      </c>
      <c r="G378" s="27">
        <v>0.2</v>
      </c>
    </row>
    <row r="379" spans="1:7" x14ac:dyDescent="0.25">
      <c r="A379" s="28">
        <v>40556</v>
      </c>
      <c r="B379" s="27">
        <v>10.1</v>
      </c>
      <c r="C379" s="27">
        <v>16</v>
      </c>
      <c r="D379" s="27">
        <v>11.3</v>
      </c>
      <c r="E379" s="27">
        <v>0.5</v>
      </c>
      <c r="F379" s="27">
        <v>5.78</v>
      </c>
      <c r="G379" s="27">
        <v>0.9</v>
      </c>
    </row>
    <row r="380" spans="1:7" x14ac:dyDescent="0.25">
      <c r="A380" s="28">
        <v>40557</v>
      </c>
      <c r="B380" s="27">
        <v>4.4000000000000004</v>
      </c>
      <c r="C380" s="27">
        <v>13.3</v>
      </c>
      <c r="D380" s="27">
        <v>6.8</v>
      </c>
      <c r="E380" s="27">
        <v>0</v>
      </c>
      <c r="F380" s="27">
        <v>6.06</v>
      </c>
      <c r="G380" s="27">
        <v>0.3</v>
      </c>
    </row>
    <row r="381" spans="1:7" x14ac:dyDescent="0.25">
      <c r="A381" s="28">
        <v>40558</v>
      </c>
      <c r="B381" s="27">
        <v>3.3</v>
      </c>
      <c r="C381" s="27">
        <v>14.6</v>
      </c>
      <c r="D381" s="27">
        <v>7</v>
      </c>
      <c r="E381" s="27">
        <v>0</v>
      </c>
      <c r="F381" s="27">
        <v>7.57</v>
      </c>
      <c r="G381" s="27">
        <v>0.3</v>
      </c>
    </row>
    <row r="382" spans="1:7" x14ac:dyDescent="0.25">
      <c r="A382" s="28">
        <v>40559</v>
      </c>
      <c r="B382" s="27">
        <v>0.1</v>
      </c>
      <c r="C382" s="27">
        <v>12.9</v>
      </c>
      <c r="D382" s="27">
        <v>7.7</v>
      </c>
      <c r="E382" s="27">
        <v>0.5</v>
      </c>
      <c r="F382" s="27">
        <v>8.48</v>
      </c>
      <c r="G382" s="27">
        <v>0</v>
      </c>
    </row>
    <row r="383" spans="1:7" x14ac:dyDescent="0.25">
      <c r="A383" s="28">
        <v>40560</v>
      </c>
      <c r="B383" s="27">
        <v>6.5</v>
      </c>
      <c r="C383" s="27">
        <v>14.7</v>
      </c>
      <c r="D383" s="27">
        <v>9.4</v>
      </c>
      <c r="E383" s="27">
        <v>0</v>
      </c>
      <c r="F383" s="27">
        <v>6.95</v>
      </c>
      <c r="G383" s="27">
        <v>0.7</v>
      </c>
    </row>
    <row r="384" spans="1:7" x14ac:dyDescent="0.25">
      <c r="A384" s="28">
        <v>40561</v>
      </c>
      <c r="B384" s="27">
        <v>4.2</v>
      </c>
      <c r="C384" s="27">
        <v>15</v>
      </c>
      <c r="D384" s="27">
        <v>8.6</v>
      </c>
      <c r="E384" s="27">
        <v>0</v>
      </c>
      <c r="F384" s="27">
        <v>7.2</v>
      </c>
      <c r="G384" s="27">
        <v>0.3</v>
      </c>
    </row>
    <row r="385" spans="1:7" x14ac:dyDescent="0.25">
      <c r="A385" s="28">
        <v>40562</v>
      </c>
      <c r="B385" s="27">
        <v>5.6</v>
      </c>
      <c r="C385" s="27">
        <v>10.8</v>
      </c>
      <c r="D385" s="27">
        <v>6.8</v>
      </c>
      <c r="E385" s="27">
        <v>0.5</v>
      </c>
      <c r="F385" s="27">
        <v>7.69</v>
      </c>
      <c r="G385" s="27">
        <v>0.3</v>
      </c>
    </row>
    <row r="386" spans="1:7" x14ac:dyDescent="0.25">
      <c r="A386" s="28">
        <v>40563</v>
      </c>
      <c r="B386" s="27">
        <v>-2.8</v>
      </c>
      <c r="C386" s="27">
        <v>6.6</v>
      </c>
      <c r="D386" s="27">
        <v>1.9</v>
      </c>
      <c r="E386" s="27">
        <v>0</v>
      </c>
      <c r="F386" s="27">
        <v>9.6</v>
      </c>
      <c r="G386" s="27">
        <v>0.3</v>
      </c>
    </row>
    <row r="387" spans="1:7" x14ac:dyDescent="0.25">
      <c r="A387" s="28">
        <v>40564</v>
      </c>
      <c r="B387" s="27">
        <v>-1.4</v>
      </c>
      <c r="C387" s="27">
        <v>3.9</v>
      </c>
      <c r="D387" s="27">
        <v>0.8</v>
      </c>
      <c r="E387" s="27">
        <v>0</v>
      </c>
      <c r="F387" s="27">
        <v>6.63</v>
      </c>
      <c r="G387" s="27">
        <v>0.8</v>
      </c>
    </row>
    <row r="388" spans="1:7" x14ac:dyDescent="0.25">
      <c r="A388" s="28">
        <v>40565</v>
      </c>
      <c r="B388" s="27">
        <v>-3.6</v>
      </c>
      <c r="C388" s="27">
        <v>0</v>
      </c>
      <c r="D388" s="27">
        <v>-0.5</v>
      </c>
      <c r="E388" s="27">
        <v>0</v>
      </c>
      <c r="F388" s="27">
        <v>3.87</v>
      </c>
      <c r="G388" s="27">
        <v>0.7</v>
      </c>
    </row>
    <row r="389" spans="1:7" x14ac:dyDescent="0.25">
      <c r="A389" s="28">
        <v>40566</v>
      </c>
      <c r="B389" s="27">
        <v>-3.9</v>
      </c>
      <c r="C389" s="27">
        <v>3.1</v>
      </c>
      <c r="D389" s="27">
        <v>-0.7</v>
      </c>
      <c r="E389" s="27">
        <v>0</v>
      </c>
      <c r="F389" s="27">
        <v>7.9</v>
      </c>
      <c r="G389" s="27">
        <v>0.4</v>
      </c>
    </row>
    <row r="390" spans="1:7" x14ac:dyDescent="0.25">
      <c r="A390" s="28">
        <v>40567</v>
      </c>
      <c r="B390" s="27">
        <v>-5.3</v>
      </c>
      <c r="C390" s="27">
        <v>4.5</v>
      </c>
      <c r="D390" s="27">
        <v>-1</v>
      </c>
      <c r="E390" s="27">
        <v>0</v>
      </c>
      <c r="F390" s="27">
        <v>10.33</v>
      </c>
      <c r="G390" s="27">
        <v>0.2</v>
      </c>
    </row>
    <row r="391" spans="1:7" x14ac:dyDescent="0.25">
      <c r="A391" s="28">
        <v>40568</v>
      </c>
      <c r="B391" s="27">
        <v>-6.3</v>
      </c>
      <c r="C391" s="27">
        <v>4.3</v>
      </c>
      <c r="D391" s="27">
        <v>-0.3</v>
      </c>
      <c r="E391" s="27">
        <v>0</v>
      </c>
      <c r="F391" s="27">
        <v>6.09</v>
      </c>
      <c r="G391" s="27">
        <v>0.5</v>
      </c>
    </row>
    <row r="392" spans="1:7" x14ac:dyDescent="0.25">
      <c r="A392" s="28">
        <v>40569</v>
      </c>
      <c r="B392" s="27">
        <v>-3.3</v>
      </c>
      <c r="C392" s="27">
        <v>5.6</v>
      </c>
      <c r="D392" s="27">
        <v>0.6</v>
      </c>
      <c r="E392" s="27">
        <v>0</v>
      </c>
      <c r="F392" s="27">
        <v>5.19</v>
      </c>
      <c r="G392" s="27">
        <v>0.8</v>
      </c>
    </row>
    <row r="393" spans="1:7" x14ac:dyDescent="0.25">
      <c r="A393" s="28">
        <v>40570</v>
      </c>
      <c r="B393" s="27">
        <v>-4</v>
      </c>
      <c r="C393" s="27">
        <v>9.3000000000000007</v>
      </c>
      <c r="D393" s="27">
        <v>3.2</v>
      </c>
      <c r="E393" s="27">
        <v>0</v>
      </c>
      <c r="F393" s="27">
        <v>7.8</v>
      </c>
      <c r="G393" s="27">
        <v>0.6</v>
      </c>
    </row>
    <row r="394" spans="1:7" x14ac:dyDescent="0.25">
      <c r="A394" s="28">
        <v>40571</v>
      </c>
      <c r="B394" s="27">
        <v>1.2</v>
      </c>
      <c r="C394" s="27">
        <v>10.5</v>
      </c>
      <c r="D394" s="27">
        <v>6.9</v>
      </c>
      <c r="E394" s="27">
        <v>0</v>
      </c>
      <c r="F394" s="27">
        <v>9.15</v>
      </c>
      <c r="G394" s="27">
        <v>1.2</v>
      </c>
    </row>
    <row r="395" spans="1:7" x14ac:dyDescent="0.25">
      <c r="A395" s="28">
        <v>40572</v>
      </c>
      <c r="B395" s="27">
        <v>3.3</v>
      </c>
      <c r="C395" s="27">
        <v>6</v>
      </c>
      <c r="D395" s="27">
        <v>4.9000000000000004</v>
      </c>
      <c r="E395" s="27">
        <v>10</v>
      </c>
      <c r="F395" s="27">
        <v>1.1499999999999999</v>
      </c>
      <c r="G395" s="27">
        <v>0.2</v>
      </c>
    </row>
    <row r="396" spans="1:7" x14ac:dyDescent="0.25">
      <c r="A396" s="28">
        <v>40573</v>
      </c>
      <c r="B396" s="27">
        <v>2.7</v>
      </c>
      <c r="C396" s="27">
        <v>5.3</v>
      </c>
      <c r="D396" s="27">
        <v>4</v>
      </c>
      <c r="E396" s="27">
        <v>0</v>
      </c>
      <c r="F396" s="27">
        <v>1.62</v>
      </c>
      <c r="G396" s="27">
        <v>0.2</v>
      </c>
    </row>
    <row r="397" spans="1:7" x14ac:dyDescent="0.25">
      <c r="A397" s="28">
        <v>40574</v>
      </c>
      <c r="B397" s="27">
        <v>-0.1</v>
      </c>
      <c r="C397" s="27">
        <v>2.9</v>
      </c>
      <c r="D397" s="27">
        <v>1.2</v>
      </c>
      <c r="E397" s="27">
        <v>0</v>
      </c>
      <c r="F397" s="27">
        <v>3.24</v>
      </c>
      <c r="G397" s="27">
        <v>0.6</v>
      </c>
    </row>
    <row r="398" spans="1:7" x14ac:dyDescent="0.25">
      <c r="A398" s="28">
        <v>40575</v>
      </c>
      <c r="B398" s="27">
        <v>-2.2999999999999998</v>
      </c>
      <c r="C398" s="27">
        <v>1</v>
      </c>
      <c r="D398" s="27">
        <v>-0.4</v>
      </c>
      <c r="E398" s="27">
        <v>0</v>
      </c>
      <c r="F398" s="27">
        <v>1.69</v>
      </c>
      <c r="G398" s="27">
        <v>0.3</v>
      </c>
    </row>
    <row r="399" spans="1:7" x14ac:dyDescent="0.25">
      <c r="A399" s="28">
        <v>40576</v>
      </c>
      <c r="B399" s="27">
        <v>-1.5</v>
      </c>
      <c r="C399" s="27">
        <v>5.7</v>
      </c>
      <c r="D399" s="27">
        <v>2.1</v>
      </c>
      <c r="E399" s="27">
        <v>0</v>
      </c>
      <c r="F399" s="27">
        <v>5.95</v>
      </c>
      <c r="G399" s="27">
        <v>1</v>
      </c>
    </row>
    <row r="400" spans="1:7" x14ac:dyDescent="0.25">
      <c r="A400" s="28">
        <v>40577</v>
      </c>
      <c r="B400" s="27">
        <v>4.5</v>
      </c>
      <c r="C400" s="27">
        <v>10.8</v>
      </c>
      <c r="D400" s="27">
        <v>7.6</v>
      </c>
      <c r="E400" s="27">
        <v>0</v>
      </c>
      <c r="F400" s="27">
        <v>4.6900000000000004</v>
      </c>
      <c r="G400" s="27">
        <v>1.1000000000000001</v>
      </c>
    </row>
    <row r="401" spans="1:7" x14ac:dyDescent="0.25">
      <c r="A401" s="28">
        <v>40578</v>
      </c>
      <c r="B401" s="27">
        <v>7</v>
      </c>
      <c r="C401" s="27">
        <v>13.2</v>
      </c>
      <c r="D401" s="27">
        <v>9.1</v>
      </c>
      <c r="E401" s="27">
        <v>0</v>
      </c>
      <c r="F401" s="27">
        <v>6.43</v>
      </c>
      <c r="G401" s="27">
        <v>1</v>
      </c>
    </row>
    <row r="402" spans="1:7" x14ac:dyDescent="0.25">
      <c r="A402" s="28">
        <v>40579</v>
      </c>
      <c r="B402" s="27">
        <v>0</v>
      </c>
      <c r="C402" s="27">
        <v>13.7</v>
      </c>
      <c r="D402" s="27">
        <v>6.1</v>
      </c>
      <c r="E402" s="27">
        <v>0</v>
      </c>
      <c r="F402" s="27">
        <v>10.44</v>
      </c>
      <c r="G402" s="27">
        <v>0.4</v>
      </c>
    </row>
    <row r="403" spans="1:7" x14ac:dyDescent="0.25">
      <c r="A403" s="28">
        <v>40580</v>
      </c>
      <c r="B403" s="27">
        <v>-2.1</v>
      </c>
      <c r="C403" s="27">
        <v>12.8</v>
      </c>
      <c r="D403" s="27">
        <v>2.6</v>
      </c>
      <c r="E403" s="27">
        <v>0.5</v>
      </c>
      <c r="F403" s="27">
        <v>7.78</v>
      </c>
      <c r="G403" s="27">
        <v>0.7</v>
      </c>
    </row>
    <row r="404" spans="1:7" x14ac:dyDescent="0.25">
      <c r="A404" s="28">
        <v>40581</v>
      </c>
      <c r="B404" s="27">
        <v>-2.6</v>
      </c>
      <c r="C404" s="27">
        <v>14.6</v>
      </c>
      <c r="D404" s="27">
        <v>5.7</v>
      </c>
      <c r="E404" s="27">
        <v>0</v>
      </c>
      <c r="F404" s="27">
        <v>11.53</v>
      </c>
      <c r="G404" s="27">
        <v>0.6</v>
      </c>
    </row>
    <row r="405" spans="1:7" x14ac:dyDescent="0.25">
      <c r="A405" s="28">
        <v>40582</v>
      </c>
      <c r="B405" s="27">
        <v>0.2</v>
      </c>
      <c r="C405" s="27">
        <v>15.3</v>
      </c>
      <c r="D405" s="27">
        <v>7.4</v>
      </c>
      <c r="E405" s="27">
        <v>0.5</v>
      </c>
      <c r="F405" s="27">
        <v>11.3</v>
      </c>
      <c r="G405" s="27">
        <v>0.5</v>
      </c>
    </row>
    <row r="406" spans="1:7" x14ac:dyDescent="0.25">
      <c r="A406" s="28">
        <v>40583</v>
      </c>
      <c r="B406" s="27">
        <v>-1.5</v>
      </c>
      <c r="C406" s="27">
        <v>14.7</v>
      </c>
      <c r="D406" s="27">
        <v>6.2</v>
      </c>
      <c r="E406" s="27">
        <v>0</v>
      </c>
      <c r="F406" s="27">
        <v>11.87</v>
      </c>
      <c r="G406" s="27">
        <v>0.7</v>
      </c>
    </row>
    <row r="407" spans="1:7" x14ac:dyDescent="0.25">
      <c r="A407" s="28">
        <v>40584</v>
      </c>
      <c r="B407" s="27">
        <v>1.7</v>
      </c>
      <c r="C407" s="27">
        <v>13.2</v>
      </c>
      <c r="D407" s="27">
        <v>6.2</v>
      </c>
      <c r="E407" s="27">
        <v>0</v>
      </c>
      <c r="F407" s="27">
        <v>9.49</v>
      </c>
      <c r="G407" s="27">
        <v>1</v>
      </c>
    </row>
    <row r="408" spans="1:7" x14ac:dyDescent="0.25">
      <c r="A408" s="28">
        <v>40585</v>
      </c>
      <c r="B408" s="27">
        <v>5.5</v>
      </c>
      <c r="C408" s="27">
        <v>13</v>
      </c>
      <c r="D408" s="27">
        <v>8.1999999999999993</v>
      </c>
      <c r="E408" s="27">
        <v>0</v>
      </c>
      <c r="F408" s="27">
        <v>10.75</v>
      </c>
      <c r="G408" s="27">
        <v>1.4</v>
      </c>
    </row>
    <row r="409" spans="1:7" x14ac:dyDescent="0.25">
      <c r="A409" s="28">
        <v>40586</v>
      </c>
      <c r="B409" s="27">
        <v>0.3</v>
      </c>
      <c r="C409" s="27">
        <v>15.1</v>
      </c>
      <c r="D409" s="27">
        <v>7.5</v>
      </c>
      <c r="E409" s="27">
        <v>0.5</v>
      </c>
      <c r="F409" s="27">
        <v>10.44</v>
      </c>
      <c r="G409" s="27">
        <v>0.8</v>
      </c>
    </row>
    <row r="410" spans="1:7" x14ac:dyDescent="0.25">
      <c r="A410" s="28">
        <v>40587</v>
      </c>
      <c r="B410" s="27">
        <v>1.4</v>
      </c>
      <c r="C410" s="27">
        <v>12.1</v>
      </c>
      <c r="D410" s="27">
        <v>6.2</v>
      </c>
      <c r="E410" s="27">
        <v>0</v>
      </c>
      <c r="F410" s="27">
        <v>9.06</v>
      </c>
      <c r="G410" s="27">
        <v>0.9</v>
      </c>
    </row>
    <row r="411" spans="1:7" x14ac:dyDescent="0.25">
      <c r="A411" s="28">
        <v>40588</v>
      </c>
      <c r="B411" s="27">
        <v>3.9</v>
      </c>
      <c r="C411" s="27">
        <v>10.7</v>
      </c>
      <c r="D411" s="27">
        <v>7</v>
      </c>
      <c r="E411" s="27">
        <v>1.5</v>
      </c>
      <c r="F411" s="27">
        <v>7.22</v>
      </c>
      <c r="G411" s="27">
        <v>1.2</v>
      </c>
    </row>
    <row r="412" spans="1:7" x14ac:dyDescent="0.25">
      <c r="A412" s="28">
        <v>40589</v>
      </c>
      <c r="B412" s="27">
        <v>3.3</v>
      </c>
      <c r="C412" s="27">
        <v>15.1</v>
      </c>
      <c r="D412" s="27">
        <v>9.1999999999999993</v>
      </c>
      <c r="E412" s="27">
        <v>0</v>
      </c>
      <c r="F412" s="27">
        <v>11.01</v>
      </c>
      <c r="G412" s="27">
        <v>1.3</v>
      </c>
    </row>
    <row r="413" spans="1:7" x14ac:dyDescent="0.25">
      <c r="A413" s="28">
        <v>40590</v>
      </c>
      <c r="B413" s="27">
        <v>4.5999999999999996</v>
      </c>
      <c r="C413" s="27">
        <v>14.7</v>
      </c>
      <c r="D413" s="27">
        <v>9.1999999999999993</v>
      </c>
      <c r="E413" s="27">
        <v>0</v>
      </c>
      <c r="F413" s="27">
        <v>11.8</v>
      </c>
      <c r="G413" s="27">
        <v>1.6</v>
      </c>
    </row>
    <row r="414" spans="1:7" x14ac:dyDescent="0.25">
      <c r="A414" s="28">
        <v>40591</v>
      </c>
      <c r="B414" s="27">
        <v>2.5</v>
      </c>
      <c r="C414" s="27">
        <v>10.5</v>
      </c>
      <c r="D414" s="27">
        <v>7.5</v>
      </c>
      <c r="E414" s="27">
        <v>0</v>
      </c>
      <c r="F414" s="27">
        <v>4.45</v>
      </c>
      <c r="G414" s="27">
        <v>0.7</v>
      </c>
    </row>
    <row r="415" spans="1:7" x14ac:dyDescent="0.25">
      <c r="A415" s="28">
        <v>40592</v>
      </c>
      <c r="B415" s="27">
        <v>7.7</v>
      </c>
      <c r="C415" s="27">
        <v>14.3</v>
      </c>
      <c r="D415" s="27">
        <v>8.8000000000000007</v>
      </c>
      <c r="E415" s="27">
        <v>0</v>
      </c>
      <c r="F415" s="27">
        <v>9.81</v>
      </c>
      <c r="G415" s="27">
        <v>1.9</v>
      </c>
    </row>
    <row r="416" spans="1:7" x14ac:dyDescent="0.25">
      <c r="A416" s="28">
        <v>40593</v>
      </c>
      <c r="B416" s="27">
        <v>-0.5</v>
      </c>
      <c r="C416" s="27">
        <v>14.8</v>
      </c>
      <c r="D416" s="27">
        <v>7</v>
      </c>
      <c r="E416" s="27">
        <v>6</v>
      </c>
      <c r="F416" s="27">
        <v>6.26</v>
      </c>
      <c r="G416" s="27">
        <v>0.8</v>
      </c>
    </row>
    <row r="417" spans="1:7" x14ac:dyDescent="0.25">
      <c r="A417" s="28">
        <v>40594</v>
      </c>
      <c r="B417" s="27">
        <v>8</v>
      </c>
      <c r="C417" s="27">
        <v>13.4</v>
      </c>
      <c r="D417" s="27">
        <v>8.8000000000000007</v>
      </c>
      <c r="E417" s="27">
        <v>0</v>
      </c>
      <c r="F417" s="27">
        <v>9.56</v>
      </c>
      <c r="G417" s="27">
        <v>1.5</v>
      </c>
    </row>
    <row r="418" spans="1:7" x14ac:dyDescent="0.25">
      <c r="A418" s="28">
        <v>40595</v>
      </c>
      <c r="B418" s="27">
        <v>3.4</v>
      </c>
      <c r="C418" s="27">
        <v>11.8</v>
      </c>
      <c r="D418" s="27">
        <v>9.1</v>
      </c>
      <c r="E418" s="27">
        <v>13</v>
      </c>
      <c r="F418" s="27">
        <v>5.87</v>
      </c>
      <c r="G418" s="27">
        <v>0.8</v>
      </c>
    </row>
    <row r="419" spans="1:7" x14ac:dyDescent="0.25">
      <c r="A419" s="28">
        <v>40596</v>
      </c>
      <c r="B419" s="27">
        <v>7.3</v>
      </c>
      <c r="C419" s="27">
        <v>10</v>
      </c>
      <c r="D419" s="27">
        <v>8.6999999999999993</v>
      </c>
      <c r="E419" s="27">
        <v>4</v>
      </c>
      <c r="F419" s="27">
        <v>2.4300000000000002</v>
      </c>
      <c r="G419" s="27">
        <v>0.7</v>
      </c>
    </row>
    <row r="420" spans="1:7" x14ac:dyDescent="0.25">
      <c r="A420" s="28">
        <v>40597</v>
      </c>
      <c r="B420" s="27">
        <v>6.3</v>
      </c>
      <c r="C420" s="27">
        <v>12.3</v>
      </c>
      <c r="D420" s="27">
        <v>9.1</v>
      </c>
      <c r="E420" s="27">
        <v>1</v>
      </c>
      <c r="F420" s="27">
        <v>9.15</v>
      </c>
      <c r="G420" s="27">
        <v>1.4</v>
      </c>
    </row>
    <row r="421" spans="1:7" x14ac:dyDescent="0.25">
      <c r="A421" s="28">
        <v>40598</v>
      </c>
      <c r="B421" s="27">
        <v>9.5</v>
      </c>
      <c r="C421" s="27">
        <v>14.2</v>
      </c>
      <c r="D421" s="27">
        <v>11.3</v>
      </c>
      <c r="E421" s="27">
        <v>1</v>
      </c>
      <c r="F421" s="27">
        <v>7.62</v>
      </c>
      <c r="G421" s="27">
        <v>1.6</v>
      </c>
    </row>
    <row r="422" spans="1:7" x14ac:dyDescent="0.25">
      <c r="A422" s="28">
        <v>40599</v>
      </c>
      <c r="B422" s="27">
        <v>10.1</v>
      </c>
      <c r="C422" s="27">
        <v>14.5</v>
      </c>
      <c r="D422" s="27">
        <v>10.7</v>
      </c>
      <c r="E422" s="27">
        <v>0</v>
      </c>
      <c r="F422" s="27">
        <v>5.88</v>
      </c>
      <c r="G422" s="27">
        <v>1.3</v>
      </c>
    </row>
    <row r="423" spans="1:7" x14ac:dyDescent="0.25">
      <c r="A423" s="28">
        <v>40600</v>
      </c>
      <c r="B423" s="27">
        <v>4.4000000000000004</v>
      </c>
      <c r="C423" s="27">
        <v>12.1</v>
      </c>
      <c r="D423" s="27">
        <v>9.6</v>
      </c>
      <c r="E423" s="27">
        <v>7.5</v>
      </c>
      <c r="F423" s="27">
        <v>3.87</v>
      </c>
      <c r="G423" s="27">
        <v>0.6</v>
      </c>
    </row>
    <row r="424" spans="1:7" x14ac:dyDescent="0.25">
      <c r="A424" s="28">
        <v>40601</v>
      </c>
      <c r="B424" s="27">
        <v>6.3</v>
      </c>
      <c r="C424" s="27">
        <v>10.4</v>
      </c>
      <c r="D424" s="27">
        <v>7.2</v>
      </c>
      <c r="E424" s="27">
        <v>2</v>
      </c>
      <c r="F424" s="27">
        <v>10.54</v>
      </c>
      <c r="G424" s="27">
        <v>2.1</v>
      </c>
    </row>
    <row r="425" spans="1:7" x14ac:dyDescent="0.25">
      <c r="A425" s="28">
        <v>40602</v>
      </c>
      <c r="B425" s="27">
        <v>2.9</v>
      </c>
      <c r="C425" s="27">
        <v>9.4</v>
      </c>
      <c r="D425" s="27">
        <v>6</v>
      </c>
      <c r="E425" s="27">
        <v>0</v>
      </c>
      <c r="F425" s="27">
        <v>8.89</v>
      </c>
      <c r="G425" s="27">
        <v>1.6</v>
      </c>
    </row>
    <row r="426" spans="1:7" x14ac:dyDescent="0.25">
      <c r="A426" s="28">
        <v>40603</v>
      </c>
      <c r="B426" s="27">
        <v>3.5</v>
      </c>
      <c r="C426" s="27">
        <v>6.7</v>
      </c>
      <c r="D426" s="27">
        <v>4.9000000000000004</v>
      </c>
      <c r="E426" s="27">
        <v>0.5</v>
      </c>
      <c r="F426" s="27">
        <v>5.54</v>
      </c>
      <c r="G426" s="27">
        <v>1.3</v>
      </c>
    </row>
    <row r="427" spans="1:7" x14ac:dyDescent="0.25">
      <c r="A427" s="28">
        <v>40604</v>
      </c>
      <c r="B427" s="27">
        <v>4.5</v>
      </c>
      <c r="C427" s="27">
        <v>6</v>
      </c>
      <c r="D427" s="27">
        <v>4.8</v>
      </c>
      <c r="E427" s="27">
        <v>0</v>
      </c>
      <c r="F427" s="27">
        <v>2.0699999999999998</v>
      </c>
      <c r="G427" s="27">
        <v>0.7</v>
      </c>
    </row>
    <row r="428" spans="1:7" x14ac:dyDescent="0.25">
      <c r="A428" s="28">
        <v>40605</v>
      </c>
      <c r="B428" s="27">
        <v>2.1</v>
      </c>
      <c r="C428" s="27">
        <v>7.5</v>
      </c>
      <c r="D428" s="27">
        <v>3.7</v>
      </c>
      <c r="E428" s="27">
        <v>1.5</v>
      </c>
      <c r="F428" s="27">
        <v>7.13</v>
      </c>
      <c r="G428" s="27">
        <v>0.9</v>
      </c>
    </row>
    <row r="429" spans="1:7" x14ac:dyDescent="0.25">
      <c r="A429" s="28">
        <v>40606</v>
      </c>
      <c r="B429" s="27">
        <v>-0.5</v>
      </c>
      <c r="C429" s="27">
        <v>13.1</v>
      </c>
      <c r="D429" s="27">
        <v>6.3</v>
      </c>
      <c r="E429" s="27">
        <v>0.5</v>
      </c>
      <c r="F429" s="27">
        <v>15.5</v>
      </c>
      <c r="G429" s="27">
        <v>1.2</v>
      </c>
    </row>
    <row r="430" spans="1:7" x14ac:dyDescent="0.25">
      <c r="A430" s="28">
        <v>40607</v>
      </c>
      <c r="B430" s="27">
        <v>-0.3</v>
      </c>
      <c r="C430" s="27">
        <v>15.4</v>
      </c>
      <c r="D430" s="27">
        <v>7.9</v>
      </c>
      <c r="E430" s="27">
        <v>0</v>
      </c>
      <c r="F430" s="27">
        <v>15.88</v>
      </c>
      <c r="G430" s="27">
        <v>1.3</v>
      </c>
    </row>
    <row r="431" spans="1:7" x14ac:dyDescent="0.25">
      <c r="A431" s="28">
        <v>40608</v>
      </c>
      <c r="B431" s="27">
        <v>-0.1</v>
      </c>
      <c r="C431" s="27">
        <v>15.5</v>
      </c>
      <c r="D431" s="27">
        <v>7.6</v>
      </c>
      <c r="E431" s="27">
        <v>0</v>
      </c>
      <c r="F431" s="27">
        <v>16.059999999999999</v>
      </c>
      <c r="G431" s="27">
        <v>1.4</v>
      </c>
    </row>
    <row r="432" spans="1:7" x14ac:dyDescent="0.25">
      <c r="A432" s="28">
        <v>40609</v>
      </c>
      <c r="B432" s="27">
        <v>-1.4</v>
      </c>
      <c r="C432" s="27">
        <v>17.8</v>
      </c>
      <c r="D432" s="27">
        <v>8.3000000000000007</v>
      </c>
      <c r="E432" s="27">
        <v>0</v>
      </c>
      <c r="F432" s="27">
        <v>16.690000000000001</v>
      </c>
      <c r="G432" s="27">
        <v>1.8</v>
      </c>
    </row>
    <row r="433" spans="1:7" x14ac:dyDescent="0.25">
      <c r="A433" s="28">
        <v>40610</v>
      </c>
      <c r="B433" s="27">
        <v>8.6999999999999993</v>
      </c>
      <c r="C433" s="27">
        <v>13</v>
      </c>
      <c r="D433" s="27">
        <v>9.9</v>
      </c>
      <c r="E433" s="27">
        <v>0</v>
      </c>
      <c r="F433" s="27">
        <v>16.329999999999998</v>
      </c>
      <c r="G433" s="27">
        <v>3.6</v>
      </c>
    </row>
    <row r="434" spans="1:7" x14ac:dyDescent="0.25">
      <c r="A434" s="28">
        <v>40611</v>
      </c>
      <c r="B434" s="27">
        <v>7.1</v>
      </c>
      <c r="C434" s="27">
        <v>15.6</v>
      </c>
      <c r="D434" s="27">
        <v>9.9</v>
      </c>
      <c r="E434" s="27">
        <v>0</v>
      </c>
      <c r="F434" s="27">
        <v>14.67</v>
      </c>
      <c r="G434" s="27">
        <v>2.2999999999999998</v>
      </c>
    </row>
    <row r="435" spans="1:7" x14ac:dyDescent="0.25">
      <c r="A435" s="28">
        <v>40612</v>
      </c>
      <c r="B435" s="27">
        <v>1.1000000000000001</v>
      </c>
      <c r="C435" s="27">
        <v>13.7</v>
      </c>
      <c r="D435" s="27">
        <v>7</v>
      </c>
      <c r="E435" s="27">
        <v>0</v>
      </c>
      <c r="F435" s="27">
        <v>11.77</v>
      </c>
      <c r="G435" s="27">
        <v>1.2</v>
      </c>
    </row>
    <row r="436" spans="1:7" x14ac:dyDescent="0.25">
      <c r="A436" s="28">
        <v>40613</v>
      </c>
      <c r="B436" s="27">
        <v>-0.1</v>
      </c>
      <c r="C436" s="27">
        <v>15.5</v>
      </c>
      <c r="D436" s="27">
        <v>7.6</v>
      </c>
      <c r="E436" s="27">
        <v>0</v>
      </c>
      <c r="F436" s="27">
        <v>14.68</v>
      </c>
      <c r="G436" s="27">
        <v>2.1</v>
      </c>
    </row>
    <row r="437" spans="1:7" x14ac:dyDescent="0.25">
      <c r="A437" s="28">
        <v>40614</v>
      </c>
      <c r="B437" s="27">
        <v>9.8000000000000007</v>
      </c>
      <c r="C437" s="27">
        <v>11.7</v>
      </c>
      <c r="D437" s="27">
        <v>10.9</v>
      </c>
      <c r="E437" s="27">
        <v>7</v>
      </c>
      <c r="F437" s="27">
        <v>2.2400000000000002</v>
      </c>
      <c r="G437" s="27">
        <v>1.6</v>
      </c>
    </row>
    <row r="438" spans="1:7" x14ac:dyDescent="0.25">
      <c r="A438" s="28">
        <v>40615</v>
      </c>
      <c r="B438" s="27">
        <v>8.6999999999999993</v>
      </c>
      <c r="C438" s="27">
        <v>17</v>
      </c>
      <c r="D438" s="27">
        <v>12.1</v>
      </c>
      <c r="E438" s="27">
        <v>0.5</v>
      </c>
      <c r="F438" s="27">
        <v>11.16</v>
      </c>
      <c r="G438" s="27">
        <v>2</v>
      </c>
    </row>
    <row r="439" spans="1:7" x14ac:dyDescent="0.25">
      <c r="A439" s="28">
        <v>40616</v>
      </c>
      <c r="B439" s="27">
        <v>10.1</v>
      </c>
      <c r="C439" s="27">
        <v>16.100000000000001</v>
      </c>
      <c r="D439" s="27">
        <v>13</v>
      </c>
      <c r="E439" s="27">
        <v>0</v>
      </c>
      <c r="F439" s="27">
        <v>11.8</v>
      </c>
      <c r="G439" s="27">
        <v>2.8</v>
      </c>
    </row>
    <row r="440" spans="1:7" x14ac:dyDescent="0.25">
      <c r="A440" s="28">
        <v>40617</v>
      </c>
      <c r="B440" s="27">
        <v>12</v>
      </c>
      <c r="C440" s="27">
        <v>15</v>
      </c>
      <c r="D440" s="27">
        <v>13</v>
      </c>
      <c r="E440" s="27">
        <v>11</v>
      </c>
      <c r="F440" s="27">
        <v>5.46</v>
      </c>
      <c r="G440" s="27">
        <v>2</v>
      </c>
    </row>
    <row r="441" spans="1:7" x14ac:dyDescent="0.25">
      <c r="A441" s="28">
        <v>40618</v>
      </c>
      <c r="B441" s="27">
        <v>10</v>
      </c>
      <c r="C441" s="27">
        <v>15.1</v>
      </c>
      <c r="D441" s="27">
        <v>11.7</v>
      </c>
      <c r="E441" s="27">
        <v>26.5</v>
      </c>
      <c r="F441" s="27">
        <v>7.25</v>
      </c>
      <c r="G441" s="27">
        <v>1.4</v>
      </c>
    </row>
    <row r="442" spans="1:7" x14ac:dyDescent="0.25">
      <c r="A442" s="28">
        <v>40619</v>
      </c>
      <c r="B442" s="27">
        <v>10.199999999999999</v>
      </c>
      <c r="C442" s="27">
        <v>13.3</v>
      </c>
      <c r="D442" s="27">
        <v>11.2</v>
      </c>
      <c r="E442" s="27">
        <v>0.5</v>
      </c>
      <c r="F442" s="27">
        <v>6.64</v>
      </c>
      <c r="G442" s="27">
        <v>2.2999999999999998</v>
      </c>
    </row>
    <row r="443" spans="1:7" x14ac:dyDescent="0.25">
      <c r="A443" s="28">
        <v>40620</v>
      </c>
      <c r="B443" s="27">
        <v>7</v>
      </c>
      <c r="C443" s="27">
        <v>15.2</v>
      </c>
      <c r="D443" s="27">
        <v>11.4</v>
      </c>
      <c r="E443" s="27">
        <v>0</v>
      </c>
      <c r="F443" s="27">
        <v>15.31</v>
      </c>
      <c r="G443" s="27">
        <v>2.7</v>
      </c>
    </row>
    <row r="444" spans="1:7" x14ac:dyDescent="0.25">
      <c r="A444" s="28">
        <v>40621</v>
      </c>
      <c r="B444" s="27">
        <v>9.6999999999999993</v>
      </c>
      <c r="C444" s="27">
        <v>15.1</v>
      </c>
      <c r="D444" s="27">
        <v>11.9</v>
      </c>
      <c r="E444" s="27">
        <v>0</v>
      </c>
      <c r="F444" s="27">
        <v>9.1199999999999992</v>
      </c>
      <c r="G444" s="27">
        <v>2.2999999999999998</v>
      </c>
    </row>
    <row r="445" spans="1:7" x14ac:dyDescent="0.25">
      <c r="A445" s="28">
        <v>40622</v>
      </c>
      <c r="B445" s="27">
        <v>6.5</v>
      </c>
      <c r="C445" s="27">
        <v>15.4</v>
      </c>
      <c r="D445" s="27">
        <v>10.3</v>
      </c>
      <c r="E445" s="27">
        <v>0</v>
      </c>
      <c r="F445" s="27">
        <v>18.45</v>
      </c>
      <c r="G445" s="27">
        <v>2.2000000000000002</v>
      </c>
    </row>
    <row r="446" spans="1:7" x14ac:dyDescent="0.25">
      <c r="A446" s="28">
        <v>40623</v>
      </c>
      <c r="B446" s="27">
        <v>3</v>
      </c>
      <c r="C446" s="27">
        <v>17.100000000000001</v>
      </c>
      <c r="D446" s="27">
        <v>9.9</v>
      </c>
      <c r="E446" s="27">
        <v>0</v>
      </c>
      <c r="F446" s="27">
        <v>19.18</v>
      </c>
      <c r="G446" s="27">
        <v>2.2999999999999998</v>
      </c>
    </row>
    <row r="447" spans="1:7" x14ac:dyDescent="0.25">
      <c r="A447" s="28">
        <v>40624</v>
      </c>
      <c r="B447" s="27">
        <v>6.3</v>
      </c>
      <c r="C447" s="27">
        <v>16.5</v>
      </c>
      <c r="D447" s="27">
        <v>11.2</v>
      </c>
      <c r="E447" s="27">
        <v>0</v>
      </c>
      <c r="F447" s="27">
        <v>19.91</v>
      </c>
      <c r="G447" s="27">
        <v>3.5</v>
      </c>
    </row>
    <row r="448" spans="1:7" x14ac:dyDescent="0.25">
      <c r="A448" s="28">
        <v>40625</v>
      </c>
      <c r="B448" s="27">
        <v>4.5</v>
      </c>
      <c r="C448" s="27">
        <v>18.600000000000001</v>
      </c>
      <c r="D448" s="27">
        <v>11.9</v>
      </c>
      <c r="E448" s="27">
        <v>0</v>
      </c>
      <c r="F448" s="27">
        <v>20.57</v>
      </c>
      <c r="G448" s="27">
        <v>3.5</v>
      </c>
    </row>
    <row r="449" spans="1:7" x14ac:dyDescent="0.25">
      <c r="A449" s="28">
        <v>40626</v>
      </c>
      <c r="B449" s="27">
        <v>6.5</v>
      </c>
      <c r="C449" s="27">
        <v>18.3</v>
      </c>
      <c r="D449" s="27">
        <v>12.6</v>
      </c>
      <c r="E449" s="27">
        <v>0.5</v>
      </c>
      <c r="F449" s="27">
        <v>20.67</v>
      </c>
      <c r="G449" s="27">
        <v>4.0999999999999996</v>
      </c>
    </row>
    <row r="450" spans="1:7" x14ac:dyDescent="0.25">
      <c r="A450" s="28">
        <v>40627</v>
      </c>
      <c r="B450" s="27">
        <v>8.6</v>
      </c>
      <c r="C450" s="27">
        <v>17.600000000000001</v>
      </c>
      <c r="D450" s="27">
        <v>12.1</v>
      </c>
      <c r="E450" s="27">
        <v>0</v>
      </c>
      <c r="F450" s="27">
        <v>17.88</v>
      </c>
      <c r="G450" s="27">
        <v>3.5</v>
      </c>
    </row>
    <row r="451" spans="1:7" x14ac:dyDescent="0.25">
      <c r="A451" s="28">
        <v>40628</v>
      </c>
      <c r="B451" s="27">
        <v>7.3</v>
      </c>
      <c r="C451" s="27">
        <v>20.7</v>
      </c>
      <c r="D451" s="27">
        <v>13.4</v>
      </c>
      <c r="E451" s="27">
        <v>0</v>
      </c>
      <c r="F451" s="27">
        <v>18.61</v>
      </c>
      <c r="G451" s="27">
        <v>3</v>
      </c>
    </row>
    <row r="452" spans="1:7" x14ac:dyDescent="0.25">
      <c r="A452" s="28">
        <v>40629</v>
      </c>
      <c r="B452" s="27">
        <v>11</v>
      </c>
      <c r="C452" s="27">
        <v>17.899999999999999</v>
      </c>
      <c r="D452" s="27">
        <v>12.6</v>
      </c>
      <c r="E452" s="27">
        <v>4.5</v>
      </c>
      <c r="F452" s="27">
        <v>9.26</v>
      </c>
      <c r="G452" s="27">
        <v>2.4</v>
      </c>
    </row>
    <row r="453" spans="1:7" x14ac:dyDescent="0.25">
      <c r="A453" s="28">
        <v>40630</v>
      </c>
      <c r="B453" s="27">
        <v>9.6999999999999993</v>
      </c>
      <c r="C453" s="27">
        <v>13.5</v>
      </c>
      <c r="D453" s="27">
        <v>11.5</v>
      </c>
      <c r="E453" s="27">
        <v>0.5</v>
      </c>
      <c r="F453" s="27">
        <v>8.17</v>
      </c>
      <c r="G453" s="27">
        <v>1.5</v>
      </c>
    </row>
    <row r="454" spans="1:7" x14ac:dyDescent="0.25">
      <c r="A454" s="28">
        <v>40631</v>
      </c>
      <c r="B454" s="27">
        <v>7</v>
      </c>
      <c r="C454" s="27">
        <v>17.2</v>
      </c>
      <c r="D454" s="27">
        <v>11</v>
      </c>
      <c r="E454" s="27">
        <v>9</v>
      </c>
      <c r="F454" s="27">
        <v>13.58</v>
      </c>
      <c r="G454" s="27">
        <v>2.4</v>
      </c>
    </row>
    <row r="455" spans="1:7" x14ac:dyDescent="0.25">
      <c r="A455" s="28">
        <v>40632</v>
      </c>
      <c r="B455" s="27">
        <v>7.7</v>
      </c>
      <c r="C455" s="27">
        <v>16</v>
      </c>
      <c r="D455" s="27">
        <v>11.9</v>
      </c>
      <c r="E455" s="27">
        <v>7</v>
      </c>
      <c r="F455" s="27">
        <v>12.5</v>
      </c>
      <c r="G455" s="27">
        <v>2.2999999999999998</v>
      </c>
    </row>
    <row r="456" spans="1:7" x14ac:dyDescent="0.25">
      <c r="A456" s="28">
        <v>40633</v>
      </c>
      <c r="B456" s="27">
        <v>10.4</v>
      </c>
      <c r="C456" s="27">
        <v>17.5</v>
      </c>
      <c r="D456" s="27">
        <v>13.6</v>
      </c>
      <c r="E456" s="27">
        <v>0</v>
      </c>
      <c r="F456" s="27">
        <v>6.17</v>
      </c>
      <c r="G456" s="27">
        <v>1.3</v>
      </c>
    </row>
    <row r="457" spans="1:7" x14ac:dyDescent="0.25">
      <c r="A457" s="28">
        <v>40634</v>
      </c>
      <c r="B457" s="27">
        <v>6.5</v>
      </c>
      <c r="C457" s="27">
        <v>24.7</v>
      </c>
      <c r="D457" s="27">
        <v>15.1</v>
      </c>
      <c r="E457" s="27">
        <v>0</v>
      </c>
      <c r="F457" s="27">
        <v>21.62</v>
      </c>
      <c r="G457" s="27">
        <v>3.5</v>
      </c>
    </row>
    <row r="458" spans="1:7" x14ac:dyDescent="0.25">
      <c r="A458" s="28">
        <v>40635</v>
      </c>
      <c r="B458" s="27">
        <v>11.2</v>
      </c>
      <c r="C458" s="27">
        <v>18.600000000000001</v>
      </c>
      <c r="D458" s="27">
        <v>14.4</v>
      </c>
      <c r="E458" s="27">
        <v>0</v>
      </c>
      <c r="F458" s="27">
        <v>21.26</v>
      </c>
      <c r="G458" s="27">
        <v>3.7</v>
      </c>
    </row>
    <row r="459" spans="1:7" x14ac:dyDescent="0.25">
      <c r="A459" s="28">
        <v>40636</v>
      </c>
      <c r="B459" s="27">
        <v>12.8</v>
      </c>
      <c r="C459" s="27">
        <v>16.399999999999999</v>
      </c>
      <c r="D459" s="27">
        <v>13.8</v>
      </c>
      <c r="E459" s="27">
        <v>0</v>
      </c>
      <c r="F459" s="27">
        <v>4.71</v>
      </c>
      <c r="G459" s="27">
        <v>1.4</v>
      </c>
    </row>
    <row r="460" spans="1:7" x14ac:dyDescent="0.25">
      <c r="A460" s="28">
        <v>40637</v>
      </c>
      <c r="B460" s="27">
        <v>10.199999999999999</v>
      </c>
      <c r="C460" s="27">
        <v>17.600000000000001</v>
      </c>
      <c r="D460" s="27">
        <v>12.9</v>
      </c>
      <c r="E460" s="27">
        <v>0</v>
      </c>
      <c r="F460" s="27">
        <v>15.24</v>
      </c>
      <c r="G460" s="27">
        <v>3.1</v>
      </c>
    </row>
    <row r="461" spans="1:7" x14ac:dyDescent="0.25">
      <c r="A461" s="28">
        <v>40638</v>
      </c>
      <c r="B461" s="27">
        <v>4.0999999999999996</v>
      </c>
      <c r="C461" s="27">
        <v>22.4</v>
      </c>
      <c r="D461" s="27">
        <v>13.1</v>
      </c>
      <c r="E461" s="27">
        <v>0</v>
      </c>
      <c r="F461" s="27">
        <v>22.88</v>
      </c>
      <c r="G461" s="27">
        <v>3</v>
      </c>
    </row>
    <row r="462" spans="1:7" x14ac:dyDescent="0.25">
      <c r="A462" s="28">
        <v>40639</v>
      </c>
      <c r="B462" s="27">
        <v>5.0999999999999996</v>
      </c>
      <c r="C462" s="27">
        <v>25.4</v>
      </c>
      <c r="D462" s="27">
        <v>16.2</v>
      </c>
      <c r="E462" s="27">
        <v>0</v>
      </c>
      <c r="F462" s="27">
        <v>23.45</v>
      </c>
      <c r="G462" s="27">
        <v>4</v>
      </c>
    </row>
    <row r="463" spans="1:7" x14ac:dyDescent="0.25">
      <c r="A463" s="28">
        <v>40640</v>
      </c>
      <c r="B463" s="27">
        <v>9.8000000000000007</v>
      </c>
      <c r="C463" s="27">
        <v>28.3</v>
      </c>
      <c r="D463" s="27">
        <v>18.399999999999999</v>
      </c>
      <c r="E463" s="27">
        <v>0</v>
      </c>
      <c r="F463" s="27">
        <v>23.18</v>
      </c>
      <c r="G463" s="27">
        <v>4.0999999999999996</v>
      </c>
    </row>
    <row r="464" spans="1:7" x14ac:dyDescent="0.25">
      <c r="A464" s="28">
        <v>40641</v>
      </c>
      <c r="B464" s="27">
        <v>8.9</v>
      </c>
      <c r="C464" s="27">
        <v>28.5</v>
      </c>
      <c r="D464" s="27">
        <v>18.7</v>
      </c>
      <c r="E464" s="27">
        <v>0</v>
      </c>
      <c r="F464" s="27">
        <v>23.28</v>
      </c>
      <c r="G464" s="27">
        <v>3.8</v>
      </c>
    </row>
    <row r="465" spans="1:7" x14ac:dyDescent="0.25">
      <c r="A465" s="28">
        <v>40642</v>
      </c>
      <c r="B465" s="27">
        <v>7.9</v>
      </c>
      <c r="C465" s="27">
        <v>29.2</v>
      </c>
      <c r="D465" s="27">
        <v>18.8</v>
      </c>
      <c r="E465" s="27">
        <v>0</v>
      </c>
      <c r="F465" s="27">
        <v>23.18</v>
      </c>
      <c r="G465" s="27">
        <v>4.0999999999999996</v>
      </c>
    </row>
    <row r="466" spans="1:7" x14ac:dyDescent="0.25">
      <c r="A466" s="28">
        <v>40643</v>
      </c>
      <c r="B466" s="27">
        <v>13.4</v>
      </c>
      <c r="C466" s="27">
        <v>18</v>
      </c>
      <c r="D466" s="27">
        <v>15.1</v>
      </c>
      <c r="E466" s="27">
        <v>0</v>
      </c>
      <c r="F466" s="27">
        <v>7.56</v>
      </c>
      <c r="G466" s="27">
        <v>2.2999999999999998</v>
      </c>
    </row>
    <row r="467" spans="1:7" x14ac:dyDescent="0.25">
      <c r="A467" s="28">
        <v>40644</v>
      </c>
      <c r="B467" s="27">
        <v>12.8</v>
      </c>
      <c r="C467" s="27">
        <v>19.2</v>
      </c>
      <c r="D467" s="27">
        <v>15.5</v>
      </c>
      <c r="E467" s="27">
        <v>1</v>
      </c>
      <c r="F467" s="27">
        <v>12.87</v>
      </c>
      <c r="G467" s="27">
        <v>3.3</v>
      </c>
    </row>
    <row r="468" spans="1:7" x14ac:dyDescent="0.25">
      <c r="A468" s="28">
        <v>40645</v>
      </c>
      <c r="B468" s="27">
        <v>11.5</v>
      </c>
      <c r="C468" s="27">
        <v>17.899999999999999</v>
      </c>
      <c r="D468" s="27">
        <v>13.6</v>
      </c>
      <c r="E468" s="27">
        <v>1.5</v>
      </c>
      <c r="F468" s="27">
        <v>11.46</v>
      </c>
      <c r="G468" s="27">
        <v>2.8</v>
      </c>
    </row>
    <row r="469" spans="1:7" x14ac:dyDescent="0.25">
      <c r="A469" s="28">
        <v>40646</v>
      </c>
      <c r="B469" s="27">
        <v>3.4</v>
      </c>
      <c r="C469" s="27">
        <v>18.899999999999999</v>
      </c>
      <c r="D469" s="27">
        <v>11.6</v>
      </c>
      <c r="E469" s="27">
        <v>0</v>
      </c>
      <c r="F469" s="27">
        <v>23.13</v>
      </c>
      <c r="G469" s="27">
        <v>3</v>
      </c>
    </row>
    <row r="470" spans="1:7" x14ac:dyDescent="0.25">
      <c r="A470" s="28">
        <v>40647</v>
      </c>
      <c r="B470" s="27">
        <v>5.6</v>
      </c>
      <c r="C470" s="27">
        <v>20.100000000000001</v>
      </c>
      <c r="D470" s="27">
        <v>13.5</v>
      </c>
      <c r="E470" s="27">
        <v>0</v>
      </c>
      <c r="F470" s="27">
        <v>24.01</v>
      </c>
      <c r="G470" s="27">
        <v>4</v>
      </c>
    </row>
    <row r="471" spans="1:7" x14ac:dyDescent="0.25">
      <c r="A471" s="28">
        <v>40648</v>
      </c>
      <c r="B471" s="27">
        <v>7.3</v>
      </c>
      <c r="C471" s="27">
        <v>18.7</v>
      </c>
      <c r="D471" s="27">
        <v>13.4</v>
      </c>
      <c r="E471" s="27">
        <v>0</v>
      </c>
      <c r="F471" s="27">
        <v>24.34</v>
      </c>
      <c r="G471" s="27">
        <v>3.8</v>
      </c>
    </row>
    <row r="472" spans="1:7" x14ac:dyDescent="0.25">
      <c r="A472" s="28">
        <v>40649</v>
      </c>
      <c r="B472" s="27">
        <v>4.2</v>
      </c>
      <c r="C472" s="27">
        <v>21.3</v>
      </c>
      <c r="D472" s="27">
        <v>13</v>
      </c>
      <c r="E472" s="27">
        <v>0</v>
      </c>
      <c r="F472" s="27">
        <v>24.56</v>
      </c>
      <c r="G472" s="27">
        <v>3.4</v>
      </c>
    </row>
    <row r="473" spans="1:7" x14ac:dyDescent="0.25">
      <c r="A473" s="28">
        <v>40650</v>
      </c>
      <c r="B473" s="27">
        <v>5.6</v>
      </c>
      <c r="C473" s="27">
        <v>22.1</v>
      </c>
      <c r="D473" s="27">
        <v>14.3</v>
      </c>
      <c r="E473" s="27">
        <v>0</v>
      </c>
      <c r="F473" s="27">
        <v>24.81</v>
      </c>
      <c r="G473" s="27">
        <v>4.0999999999999996</v>
      </c>
    </row>
    <row r="474" spans="1:7" x14ac:dyDescent="0.25">
      <c r="A474" s="28">
        <v>40651</v>
      </c>
      <c r="B474" s="27">
        <v>11.4</v>
      </c>
      <c r="C474" s="27">
        <v>22.7</v>
      </c>
      <c r="D474" s="27">
        <v>15.6</v>
      </c>
      <c r="E474" s="27">
        <v>0</v>
      </c>
      <c r="F474" s="27">
        <v>24.89</v>
      </c>
      <c r="G474" s="27">
        <v>5.4</v>
      </c>
    </row>
    <row r="475" spans="1:7" x14ac:dyDescent="0.25">
      <c r="A475" s="28">
        <v>40652</v>
      </c>
      <c r="B475" s="27">
        <v>10.7</v>
      </c>
      <c r="C475" s="27">
        <v>20</v>
      </c>
      <c r="D475" s="27">
        <v>14.7</v>
      </c>
      <c r="E475" s="27">
        <v>0</v>
      </c>
      <c r="F475" s="27">
        <v>20.46</v>
      </c>
      <c r="G475" s="27">
        <v>5.4</v>
      </c>
    </row>
    <row r="476" spans="1:7" x14ac:dyDescent="0.25">
      <c r="A476" s="28">
        <v>40653</v>
      </c>
      <c r="B476" s="27">
        <v>11.8</v>
      </c>
      <c r="C476" s="27">
        <v>20.6</v>
      </c>
      <c r="D476" s="27">
        <v>15.6</v>
      </c>
      <c r="E476" s="27">
        <v>0</v>
      </c>
      <c r="F476" s="27">
        <v>24.37</v>
      </c>
      <c r="G476" s="27">
        <v>6.1</v>
      </c>
    </row>
    <row r="477" spans="1:7" x14ac:dyDescent="0.25">
      <c r="A477" s="28">
        <v>40654</v>
      </c>
      <c r="B477" s="27">
        <v>12.7</v>
      </c>
      <c r="C477" s="27">
        <v>21.5</v>
      </c>
      <c r="D477" s="27">
        <v>16.3</v>
      </c>
      <c r="E477" s="27">
        <v>0</v>
      </c>
      <c r="F477" s="27">
        <v>25.08</v>
      </c>
      <c r="G477" s="27">
        <v>6.3</v>
      </c>
    </row>
    <row r="478" spans="1:7" x14ac:dyDescent="0.25">
      <c r="A478" s="28">
        <v>40655</v>
      </c>
      <c r="B478" s="27">
        <v>12.6</v>
      </c>
      <c r="C478" s="27">
        <v>19.8</v>
      </c>
      <c r="D478" s="27">
        <v>15.2</v>
      </c>
      <c r="E478" s="27">
        <v>0</v>
      </c>
      <c r="F478" s="27">
        <v>22.91</v>
      </c>
      <c r="G478" s="27">
        <v>6.2</v>
      </c>
    </row>
    <row r="479" spans="1:7" x14ac:dyDescent="0.25">
      <c r="A479" s="28">
        <v>40656</v>
      </c>
      <c r="B479" s="27">
        <v>10.8</v>
      </c>
      <c r="C479" s="27">
        <v>16.8</v>
      </c>
      <c r="D479" s="27">
        <v>13</v>
      </c>
      <c r="E479" s="27">
        <v>5</v>
      </c>
      <c r="F479" s="27">
        <v>7.07</v>
      </c>
      <c r="G479" s="27">
        <v>1.5</v>
      </c>
    </row>
    <row r="480" spans="1:7" x14ac:dyDescent="0.25">
      <c r="A480" s="28">
        <v>40657</v>
      </c>
      <c r="B480" s="27">
        <v>12.1</v>
      </c>
      <c r="C480" s="27">
        <v>21.4</v>
      </c>
      <c r="D480" s="27">
        <v>16.100000000000001</v>
      </c>
      <c r="E480" s="27">
        <v>0</v>
      </c>
      <c r="F480" s="27">
        <v>21.06</v>
      </c>
      <c r="G480" s="27">
        <v>4.3</v>
      </c>
    </row>
    <row r="481" spans="1:7" x14ac:dyDescent="0.25">
      <c r="A481" s="28">
        <v>40658</v>
      </c>
      <c r="B481" s="27">
        <v>11.7</v>
      </c>
      <c r="C481" s="27">
        <v>22.8</v>
      </c>
      <c r="D481" s="27">
        <v>15.9</v>
      </c>
      <c r="E481" s="27">
        <v>18.5</v>
      </c>
      <c r="F481" s="27">
        <v>17.920000000000002</v>
      </c>
      <c r="G481" s="27">
        <v>3.9</v>
      </c>
    </row>
    <row r="482" spans="1:7" x14ac:dyDescent="0.25">
      <c r="A482" s="28">
        <v>40659</v>
      </c>
      <c r="B482" s="27">
        <v>13.1</v>
      </c>
      <c r="C482" s="27">
        <v>22.7</v>
      </c>
      <c r="D482" s="27">
        <v>17.3</v>
      </c>
      <c r="E482" s="27">
        <v>0</v>
      </c>
      <c r="F482" s="27">
        <v>20.440000000000001</v>
      </c>
      <c r="G482" s="27">
        <v>4.4000000000000004</v>
      </c>
    </row>
    <row r="483" spans="1:7" x14ac:dyDescent="0.25">
      <c r="A483" s="28">
        <v>40660</v>
      </c>
      <c r="B483" s="27">
        <v>12.9</v>
      </c>
      <c r="C483" s="27">
        <v>22.6</v>
      </c>
      <c r="D483" s="27">
        <v>16.899999999999999</v>
      </c>
      <c r="E483" s="27">
        <v>0</v>
      </c>
      <c r="F483" s="27">
        <v>21.97</v>
      </c>
      <c r="G483" s="27">
        <v>4.7</v>
      </c>
    </row>
    <row r="484" spans="1:7" x14ac:dyDescent="0.25">
      <c r="A484" s="28">
        <v>40661</v>
      </c>
      <c r="B484" s="27">
        <v>9.1</v>
      </c>
      <c r="C484" s="27">
        <v>21.4</v>
      </c>
      <c r="D484" s="27">
        <v>15.6</v>
      </c>
      <c r="E484" s="27">
        <v>0</v>
      </c>
      <c r="F484" s="27">
        <v>24.24</v>
      </c>
      <c r="G484" s="27">
        <v>4.0999999999999996</v>
      </c>
    </row>
    <row r="485" spans="1:7" x14ac:dyDescent="0.25">
      <c r="A485" s="28">
        <v>40662</v>
      </c>
      <c r="B485" s="27">
        <v>7.8</v>
      </c>
      <c r="C485" s="27">
        <v>20.9</v>
      </c>
      <c r="D485" s="27">
        <v>14.8</v>
      </c>
      <c r="E485" s="27">
        <v>0</v>
      </c>
      <c r="F485" s="27">
        <v>25.42</v>
      </c>
      <c r="G485" s="27">
        <v>4</v>
      </c>
    </row>
    <row r="486" spans="1:7" x14ac:dyDescent="0.25">
      <c r="A486" s="28">
        <v>40663</v>
      </c>
      <c r="B486" s="27">
        <v>12.3</v>
      </c>
      <c r="C486" s="27">
        <v>21.8</v>
      </c>
      <c r="D486" s="27">
        <v>16.5</v>
      </c>
      <c r="E486" s="27">
        <v>0</v>
      </c>
      <c r="F486" s="27">
        <v>26.41</v>
      </c>
      <c r="G486" s="27">
        <v>5.4</v>
      </c>
    </row>
    <row r="487" spans="1:7" x14ac:dyDescent="0.25">
      <c r="A487" s="28">
        <v>40664</v>
      </c>
      <c r="B487" s="27">
        <v>12.7</v>
      </c>
      <c r="C487" s="27">
        <v>23.4</v>
      </c>
      <c r="D487" s="27">
        <v>17.100000000000001</v>
      </c>
      <c r="E487" s="27">
        <v>0</v>
      </c>
      <c r="F487" s="27">
        <v>23.8</v>
      </c>
      <c r="G487" s="27">
        <v>5.4</v>
      </c>
    </row>
    <row r="488" spans="1:7" x14ac:dyDescent="0.25">
      <c r="A488" s="28">
        <v>40665</v>
      </c>
      <c r="B488" s="27">
        <v>12.9</v>
      </c>
      <c r="C488" s="27">
        <v>21.9</v>
      </c>
      <c r="D488" s="27">
        <v>16.600000000000001</v>
      </c>
      <c r="E488" s="27">
        <v>7</v>
      </c>
      <c r="F488" s="27">
        <v>15.83</v>
      </c>
      <c r="G488" s="27">
        <v>4</v>
      </c>
    </row>
    <row r="489" spans="1:7" x14ac:dyDescent="0.25">
      <c r="A489" s="28">
        <v>40666</v>
      </c>
      <c r="B489" s="27">
        <v>13.1</v>
      </c>
      <c r="C489" s="27">
        <v>19.8</v>
      </c>
      <c r="D489" s="27">
        <v>15.9</v>
      </c>
      <c r="E489" s="27">
        <v>7.5</v>
      </c>
      <c r="F489" s="27">
        <v>11.1</v>
      </c>
      <c r="G489" s="27">
        <v>2.8</v>
      </c>
    </row>
    <row r="490" spans="1:7" x14ac:dyDescent="0.25">
      <c r="A490" s="28">
        <v>40667</v>
      </c>
      <c r="B490" s="27">
        <v>11.5</v>
      </c>
      <c r="C490" s="27">
        <v>20.9</v>
      </c>
      <c r="D490" s="27">
        <v>15.5</v>
      </c>
      <c r="E490" s="27">
        <v>0</v>
      </c>
      <c r="F490" s="27">
        <v>16.96</v>
      </c>
      <c r="G490" s="27">
        <v>3.3</v>
      </c>
    </row>
    <row r="491" spans="1:7" x14ac:dyDescent="0.25">
      <c r="A491" s="28">
        <v>40668</v>
      </c>
      <c r="B491" s="27">
        <v>8.6999999999999993</v>
      </c>
      <c r="C491" s="27">
        <v>24.4</v>
      </c>
      <c r="D491" s="27">
        <v>17.2</v>
      </c>
      <c r="E491" s="27">
        <v>0</v>
      </c>
      <c r="F491" s="27">
        <v>26.49</v>
      </c>
      <c r="G491" s="27">
        <v>4.8</v>
      </c>
    </row>
    <row r="492" spans="1:7" x14ac:dyDescent="0.25">
      <c r="A492" s="28">
        <v>40669</v>
      </c>
      <c r="B492" s="27">
        <v>14.4</v>
      </c>
      <c r="C492" s="27">
        <v>21.7</v>
      </c>
      <c r="D492" s="27">
        <v>17.7</v>
      </c>
      <c r="E492" s="27">
        <v>0</v>
      </c>
      <c r="F492" s="27">
        <v>25.36</v>
      </c>
      <c r="G492" s="27">
        <v>5.9</v>
      </c>
    </row>
    <row r="493" spans="1:7" x14ac:dyDescent="0.25">
      <c r="A493" s="28">
        <v>40670</v>
      </c>
      <c r="B493" s="27">
        <v>15.6</v>
      </c>
      <c r="C493" s="27">
        <v>18</v>
      </c>
      <c r="D493" s="27">
        <v>16.5</v>
      </c>
      <c r="E493" s="27">
        <v>0</v>
      </c>
      <c r="F493" s="27">
        <v>7.33</v>
      </c>
      <c r="G493" s="27">
        <v>3.1</v>
      </c>
    </row>
    <row r="494" spans="1:7" x14ac:dyDescent="0.25">
      <c r="A494" s="28">
        <v>40671</v>
      </c>
      <c r="B494" s="27">
        <v>14</v>
      </c>
      <c r="C494" s="27">
        <v>25.4</v>
      </c>
      <c r="D494" s="27">
        <v>19</v>
      </c>
      <c r="E494" s="27">
        <v>0</v>
      </c>
      <c r="F494" s="27">
        <v>22.95</v>
      </c>
      <c r="G494" s="27">
        <v>4.9000000000000004</v>
      </c>
    </row>
    <row r="495" spans="1:7" x14ac:dyDescent="0.25">
      <c r="A495" s="28">
        <v>40672</v>
      </c>
      <c r="B495" s="27">
        <v>11.2</v>
      </c>
      <c r="C495" s="27">
        <v>26.5</v>
      </c>
      <c r="D495" s="27">
        <v>18.899999999999999</v>
      </c>
      <c r="E495" s="27">
        <v>0</v>
      </c>
      <c r="F495" s="27">
        <v>27.58</v>
      </c>
      <c r="G495" s="27">
        <v>5.0999999999999996</v>
      </c>
    </row>
    <row r="496" spans="1:7" x14ac:dyDescent="0.25">
      <c r="A496" s="28">
        <v>40673</v>
      </c>
      <c r="B496" s="27">
        <v>13.4</v>
      </c>
      <c r="C496" s="27">
        <v>25.5</v>
      </c>
      <c r="D496" s="27">
        <v>18.600000000000001</v>
      </c>
      <c r="E496" s="27">
        <v>0</v>
      </c>
      <c r="F496" s="27">
        <v>23.11</v>
      </c>
      <c r="G496" s="27">
        <v>5.6</v>
      </c>
    </row>
    <row r="497" spans="1:7" x14ac:dyDescent="0.25">
      <c r="A497" s="28">
        <v>40674</v>
      </c>
      <c r="B497" s="27">
        <v>10.4</v>
      </c>
      <c r="C497" s="27">
        <v>29.1</v>
      </c>
      <c r="D497" s="27">
        <v>20.100000000000001</v>
      </c>
      <c r="E497" s="27">
        <v>0</v>
      </c>
      <c r="F497" s="27">
        <v>27.99</v>
      </c>
      <c r="G497" s="27">
        <v>5.2</v>
      </c>
    </row>
    <row r="498" spans="1:7" x14ac:dyDescent="0.25">
      <c r="A498" s="28">
        <v>40675</v>
      </c>
      <c r="B498" s="27">
        <v>15.3</v>
      </c>
      <c r="C498" s="27">
        <v>22.5</v>
      </c>
      <c r="D498" s="27">
        <v>19.100000000000001</v>
      </c>
      <c r="E498" s="27">
        <v>0</v>
      </c>
      <c r="F498" s="27">
        <v>18.91</v>
      </c>
      <c r="G498" s="27">
        <v>4</v>
      </c>
    </row>
    <row r="499" spans="1:7" x14ac:dyDescent="0.25">
      <c r="A499" s="28">
        <v>40676</v>
      </c>
      <c r="B499" s="27">
        <v>15.5</v>
      </c>
      <c r="C499" s="27">
        <v>28</v>
      </c>
      <c r="D499" s="27">
        <v>20.8</v>
      </c>
      <c r="E499" s="27">
        <v>0</v>
      </c>
      <c r="F499" s="27">
        <v>23.8</v>
      </c>
      <c r="G499" s="27">
        <v>5.0999999999999996</v>
      </c>
    </row>
    <row r="500" spans="1:7" x14ac:dyDescent="0.25">
      <c r="A500" s="28">
        <v>40677</v>
      </c>
      <c r="B500" s="27">
        <v>13.9</v>
      </c>
      <c r="C500" s="27">
        <v>17.100000000000001</v>
      </c>
      <c r="D500" s="27">
        <v>15</v>
      </c>
      <c r="E500" s="27">
        <v>4</v>
      </c>
      <c r="F500" s="27">
        <v>5</v>
      </c>
      <c r="G500" s="27">
        <v>1.4</v>
      </c>
    </row>
    <row r="501" spans="1:7" x14ac:dyDescent="0.25">
      <c r="A501" s="28">
        <v>40678</v>
      </c>
      <c r="B501" s="27">
        <v>10.4</v>
      </c>
      <c r="C501" s="27">
        <v>19.8</v>
      </c>
      <c r="D501" s="27">
        <v>14.5</v>
      </c>
      <c r="E501" s="27">
        <v>0</v>
      </c>
      <c r="F501" s="27">
        <v>23.65</v>
      </c>
      <c r="G501" s="27">
        <v>4.9000000000000004</v>
      </c>
    </row>
    <row r="502" spans="1:7" x14ac:dyDescent="0.25">
      <c r="A502" s="28">
        <v>40679</v>
      </c>
      <c r="B502" s="27">
        <v>6.5</v>
      </c>
      <c r="C502" s="27">
        <v>22.3</v>
      </c>
      <c r="D502" s="27">
        <v>15.4</v>
      </c>
      <c r="E502" s="27">
        <v>0</v>
      </c>
      <c r="F502" s="27">
        <v>28.88</v>
      </c>
      <c r="G502" s="27">
        <v>4.5</v>
      </c>
    </row>
    <row r="503" spans="1:7" x14ac:dyDescent="0.25">
      <c r="A503" s="28">
        <v>40680</v>
      </c>
      <c r="B503" s="27">
        <v>7.7</v>
      </c>
      <c r="C503" s="27">
        <v>26.7</v>
      </c>
      <c r="D503" s="27">
        <v>18.3</v>
      </c>
      <c r="E503" s="27">
        <v>0</v>
      </c>
      <c r="F503" s="27">
        <v>29.03</v>
      </c>
      <c r="G503" s="27">
        <v>4.8</v>
      </c>
    </row>
    <row r="504" spans="1:7" x14ac:dyDescent="0.25">
      <c r="A504" s="28">
        <v>40681</v>
      </c>
      <c r="B504" s="27">
        <v>10.4</v>
      </c>
      <c r="C504" s="27">
        <v>27.2</v>
      </c>
      <c r="D504" s="27">
        <v>19.2</v>
      </c>
      <c r="E504" s="27">
        <v>0</v>
      </c>
      <c r="F504" s="27">
        <v>28.92</v>
      </c>
      <c r="G504" s="27">
        <v>6</v>
      </c>
    </row>
    <row r="505" spans="1:7" x14ac:dyDescent="0.25">
      <c r="A505" s="28">
        <v>40682</v>
      </c>
      <c r="B505" s="27">
        <v>13.1</v>
      </c>
      <c r="C505" s="27">
        <v>26.4</v>
      </c>
      <c r="D505" s="27">
        <v>19.2</v>
      </c>
      <c r="E505" s="27">
        <v>0</v>
      </c>
      <c r="F505" s="27">
        <v>28.48</v>
      </c>
      <c r="G505" s="27">
        <v>6</v>
      </c>
    </row>
    <row r="506" spans="1:7" x14ac:dyDescent="0.25">
      <c r="A506" s="28">
        <v>40683</v>
      </c>
      <c r="B506" s="27">
        <v>9.6999999999999993</v>
      </c>
      <c r="C506" s="27">
        <v>27.9</v>
      </c>
      <c r="D506" s="27">
        <v>19.8</v>
      </c>
      <c r="E506" s="27">
        <v>0</v>
      </c>
      <c r="F506" s="27">
        <v>26.61</v>
      </c>
      <c r="G506" s="27">
        <v>4.8</v>
      </c>
    </row>
    <row r="507" spans="1:7" x14ac:dyDescent="0.25">
      <c r="A507" s="28">
        <v>40684</v>
      </c>
      <c r="B507" s="27">
        <v>14.3</v>
      </c>
      <c r="C507" s="27">
        <v>28.8</v>
      </c>
      <c r="D507" s="27">
        <v>20.8</v>
      </c>
      <c r="E507" s="27">
        <v>0</v>
      </c>
      <c r="F507" s="27">
        <v>26.3</v>
      </c>
      <c r="G507" s="27">
        <v>5.6</v>
      </c>
    </row>
    <row r="508" spans="1:7" x14ac:dyDescent="0.25">
      <c r="A508" s="28">
        <v>40685</v>
      </c>
      <c r="B508" s="27">
        <v>15.1</v>
      </c>
      <c r="C508" s="27">
        <v>21.7</v>
      </c>
      <c r="D508" s="27">
        <v>18</v>
      </c>
      <c r="E508" s="27">
        <v>0</v>
      </c>
      <c r="F508" s="27">
        <v>9.8000000000000007</v>
      </c>
      <c r="G508" s="27">
        <v>3.1</v>
      </c>
    </row>
    <row r="509" spans="1:7" x14ac:dyDescent="0.25">
      <c r="A509" s="28">
        <v>40686</v>
      </c>
      <c r="B509" s="27">
        <v>10.3</v>
      </c>
      <c r="C509" s="27">
        <v>29.3</v>
      </c>
      <c r="D509" s="27">
        <v>20.100000000000001</v>
      </c>
      <c r="E509" s="27">
        <v>0.5</v>
      </c>
      <c r="F509" s="27">
        <v>30.26</v>
      </c>
      <c r="G509" s="27">
        <v>5.5</v>
      </c>
    </row>
    <row r="510" spans="1:7" x14ac:dyDescent="0.25">
      <c r="A510" s="28">
        <v>40687</v>
      </c>
      <c r="B510" s="27">
        <v>11.4</v>
      </c>
      <c r="C510" s="27">
        <v>27.6</v>
      </c>
      <c r="D510" s="27">
        <v>20.7</v>
      </c>
      <c r="E510" s="27">
        <v>0</v>
      </c>
      <c r="F510" s="27">
        <v>29.75</v>
      </c>
      <c r="G510" s="27">
        <v>5.9</v>
      </c>
    </row>
    <row r="511" spans="1:7" x14ac:dyDescent="0.25">
      <c r="A511" s="28">
        <v>40688</v>
      </c>
      <c r="B511" s="27">
        <v>13.7</v>
      </c>
      <c r="C511" s="27">
        <v>31.2</v>
      </c>
      <c r="D511" s="27">
        <v>22.3</v>
      </c>
      <c r="E511" s="27">
        <v>0</v>
      </c>
      <c r="F511" s="27">
        <v>29.94</v>
      </c>
      <c r="G511" s="27">
        <v>5.8</v>
      </c>
    </row>
    <row r="512" spans="1:7" x14ac:dyDescent="0.25">
      <c r="A512" s="28">
        <v>40689</v>
      </c>
      <c r="B512" s="27">
        <v>14.7</v>
      </c>
      <c r="C512" s="27">
        <v>22.6</v>
      </c>
      <c r="D512" s="27">
        <v>19.100000000000001</v>
      </c>
      <c r="E512" s="27">
        <v>0</v>
      </c>
      <c r="F512" s="27">
        <v>7.83</v>
      </c>
      <c r="G512" s="27">
        <v>2.5</v>
      </c>
    </row>
    <row r="513" spans="1:7" x14ac:dyDescent="0.25">
      <c r="A513" s="28">
        <v>40690</v>
      </c>
      <c r="B513" s="27">
        <v>12.5</v>
      </c>
      <c r="C513" s="27">
        <v>19.899999999999999</v>
      </c>
      <c r="D513" s="27">
        <v>15.9</v>
      </c>
      <c r="E513" s="27">
        <v>0</v>
      </c>
      <c r="F513" s="27">
        <v>12.58</v>
      </c>
      <c r="G513" s="27">
        <v>3.7</v>
      </c>
    </row>
    <row r="514" spans="1:7" x14ac:dyDescent="0.25">
      <c r="A514" s="28">
        <v>40691</v>
      </c>
      <c r="B514" s="27">
        <v>8.6</v>
      </c>
      <c r="C514" s="27">
        <v>24.4</v>
      </c>
      <c r="D514" s="27">
        <v>17.3</v>
      </c>
      <c r="E514" s="27">
        <v>0</v>
      </c>
      <c r="F514" s="27">
        <v>30.67</v>
      </c>
      <c r="G514" s="27">
        <v>5.3</v>
      </c>
    </row>
    <row r="515" spans="1:7" x14ac:dyDescent="0.25">
      <c r="A515" s="28">
        <v>40692</v>
      </c>
      <c r="B515" s="27">
        <v>7.4</v>
      </c>
      <c r="C515" s="27">
        <v>30.1</v>
      </c>
      <c r="D515" s="27">
        <v>20.3</v>
      </c>
      <c r="E515" s="27">
        <v>0</v>
      </c>
      <c r="F515" s="27">
        <v>30.91</v>
      </c>
      <c r="G515" s="27">
        <v>5.7</v>
      </c>
    </row>
    <row r="516" spans="1:7" x14ac:dyDescent="0.25">
      <c r="A516" s="28">
        <v>40693</v>
      </c>
      <c r="B516" s="27">
        <v>15.7</v>
      </c>
      <c r="C516" s="27">
        <v>25.4</v>
      </c>
      <c r="D516" s="27">
        <v>19.399999999999999</v>
      </c>
      <c r="E516" s="27">
        <v>16</v>
      </c>
      <c r="F516" s="27">
        <v>18.64</v>
      </c>
      <c r="G516" s="27">
        <v>4.5</v>
      </c>
    </row>
    <row r="517" spans="1:7" x14ac:dyDescent="0.25">
      <c r="A517" s="28">
        <v>40694</v>
      </c>
      <c r="B517" s="27">
        <v>12.9</v>
      </c>
      <c r="C517" s="27">
        <v>18.600000000000001</v>
      </c>
      <c r="D517" s="27">
        <v>15</v>
      </c>
      <c r="E517" s="27">
        <v>3.5</v>
      </c>
      <c r="F517" s="27">
        <v>12.18</v>
      </c>
      <c r="G517" s="27">
        <v>3.4</v>
      </c>
    </row>
    <row r="518" spans="1:7" x14ac:dyDescent="0.25">
      <c r="A518" s="28">
        <v>40695</v>
      </c>
      <c r="B518" s="27">
        <v>9.8000000000000007</v>
      </c>
      <c r="C518" s="27">
        <v>17.899999999999999</v>
      </c>
      <c r="D518" s="27">
        <v>12.8</v>
      </c>
      <c r="E518" s="27">
        <v>3</v>
      </c>
      <c r="F518" s="27">
        <v>15.73</v>
      </c>
      <c r="G518" s="27">
        <v>3.9</v>
      </c>
    </row>
    <row r="519" spans="1:7" x14ac:dyDescent="0.25">
      <c r="A519" s="28">
        <v>40696</v>
      </c>
      <c r="B519" s="27">
        <v>10.6</v>
      </c>
      <c r="C519" s="27">
        <v>15.4</v>
      </c>
      <c r="D519" s="27">
        <v>12.9</v>
      </c>
      <c r="E519" s="27">
        <v>4.5</v>
      </c>
      <c r="F519" s="27">
        <v>8.1199999999999992</v>
      </c>
      <c r="G519" s="27">
        <v>1.7</v>
      </c>
    </row>
    <row r="520" spans="1:7" x14ac:dyDescent="0.25">
      <c r="A520" s="28">
        <v>40697</v>
      </c>
      <c r="B520" s="27">
        <v>9.3000000000000007</v>
      </c>
      <c r="C520" s="27">
        <v>24.2</v>
      </c>
      <c r="D520" s="27">
        <v>16.5</v>
      </c>
      <c r="E520" s="27">
        <v>2</v>
      </c>
      <c r="F520" s="27">
        <v>22.32</v>
      </c>
      <c r="G520" s="27">
        <v>3.9</v>
      </c>
    </row>
    <row r="521" spans="1:7" x14ac:dyDescent="0.25">
      <c r="A521" s="28">
        <v>40698</v>
      </c>
      <c r="B521" s="27">
        <v>12.1</v>
      </c>
      <c r="C521" s="27">
        <v>21.9</v>
      </c>
      <c r="D521" s="27">
        <v>16.600000000000001</v>
      </c>
      <c r="E521" s="27">
        <v>1.5</v>
      </c>
      <c r="F521" s="27">
        <v>12.58</v>
      </c>
      <c r="G521" s="27">
        <v>2.5</v>
      </c>
    </row>
    <row r="522" spans="1:7" x14ac:dyDescent="0.25">
      <c r="A522" s="28">
        <v>40699</v>
      </c>
      <c r="B522" s="27">
        <v>13.4</v>
      </c>
      <c r="C522" s="27">
        <v>24.2</v>
      </c>
      <c r="D522" s="27">
        <v>18.3</v>
      </c>
      <c r="E522" s="27">
        <v>0</v>
      </c>
      <c r="F522" s="27">
        <v>21.24</v>
      </c>
      <c r="G522" s="27">
        <v>4.5999999999999996</v>
      </c>
    </row>
    <row r="523" spans="1:7" x14ac:dyDescent="0.25">
      <c r="A523" s="28">
        <v>40700</v>
      </c>
      <c r="B523" s="27">
        <v>15.2</v>
      </c>
      <c r="C523" s="27">
        <v>25</v>
      </c>
      <c r="D523" s="27">
        <v>19.2</v>
      </c>
      <c r="E523" s="27">
        <v>0.5</v>
      </c>
      <c r="F523" s="27">
        <v>24.68</v>
      </c>
      <c r="G523" s="27">
        <v>5.8</v>
      </c>
    </row>
    <row r="524" spans="1:7" x14ac:dyDescent="0.25">
      <c r="A524" s="28">
        <v>40701</v>
      </c>
      <c r="B524" s="27">
        <v>13.7</v>
      </c>
      <c r="C524" s="27">
        <v>18.3</v>
      </c>
      <c r="D524" s="27">
        <v>15</v>
      </c>
      <c r="E524" s="27">
        <v>17</v>
      </c>
      <c r="F524" s="27">
        <v>4.84</v>
      </c>
      <c r="G524" s="27">
        <v>1.3</v>
      </c>
    </row>
    <row r="525" spans="1:7" x14ac:dyDescent="0.25">
      <c r="A525" s="28">
        <v>40702</v>
      </c>
      <c r="B525" s="27">
        <v>12.8</v>
      </c>
      <c r="C525" s="27">
        <v>19.399999999999999</v>
      </c>
      <c r="D525" s="27">
        <v>14.9</v>
      </c>
      <c r="E525" s="27">
        <v>3</v>
      </c>
      <c r="F525" s="27">
        <v>13.71</v>
      </c>
      <c r="G525" s="27">
        <v>3.4</v>
      </c>
    </row>
    <row r="526" spans="1:7" x14ac:dyDescent="0.25">
      <c r="A526" s="28">
        <v>40703</v>
      </c>
      <c r="B526" s="27">
        <v>10.9</v>
      </c>
      <c r="C526" s="27">
        <v>21.1</v>
      </c>
      <c r="D526" s="27">
        <v>16.2</v>
      </c>
      <c r="E526" s="27">
        <v>0.5</v>
      </c>
      <c r="F526" s="27">
        <v>20.9</v>
      </c>
      <c r="G526" s="27">
        <v>4.2</v>
      </c>
    </row>
    <row r="527" spans="1:7" x14ac:dyDescent="0.25">
      <c r="A527" s="28">
        <v>40704</v>
      </c>
      <c r="B527" s="27">
        <v>13.4</v>
      </c>
      <c r="C527" s="27">
        <v>19.8</v>
      </c>
      <c r="D527" s="27">
        <v>15.4</v>
      </c>
      <c r="E527" s="27">
        <v>0.5</v>
      </c>
      <c r="F527" s="27">
        <v>10.23</v>
      </c>
      <c r="G527" s="27">
        <v>2.6</v>
      </c>
    </row>
    <row r="528" spans="1:7" x14ac:dyDescent="0.25">
      <c r="A528" s="28">
        <v>40705</v>
      </c>
      <c r="B528" s="27">
        <v>11.9</v>
      </c>
      <c r="C528" s="27">
        <v>21.2</v>
      </c>
      <c r="D528" s="27">
        <v>16.2</v>
      </c>
      <c r="E528" s="27">
        <v>0</v>
      </c>
      <c r="F528" s="27">
        <v>20.170000000000002</v>
      </c>
      <c r="G528" s="27">
        <v>4</v>
      </c>
    </row>
    <row r="529" spans="1:7" x14ac:dyDescent="0.25">
      <c r="A529" s="28">
        <v>40706</v>
      </c>
      <c r="B529" s="27">
        <v>10.199999999999999</v>
      </c>
      <c r="C529" s="27">
        <v>27.2</v>
      </c>
      <c r="D529" s="27">
        <v>19.5</v>
      </c>
      <c r="E529" s="27">
        <v>0</v>
      </c>
      <c r="F529" s="27">
        <v>26.3</v>
      </c>
      <c r="G529" s="27">
        <v>4.5999999999999996</v>
      </c>
    </row>
    <row r="530" spans="1:7" x14ac:dyDescent="0.25">
      <c r="A530" s="28">
        <v>40707</v>
      </c>
      <c r="B530" s="27">
        <v>14.8</v>
      </c>
      <c r="C530" s="27">
        <v>24.5</v>
      </c>
      <c r="D530" s="27">
        <v>20.3</v>
      </c>
      <c r="E530" s="27">
        <v>0.5</v>
      </c>
      <c r="F530" s="27">
        <v>21.92</v>
      </c>
      <c r="G530" s="27">
        <v>4.4000000000000004</v>
      </c>
    </row>
    <row r="531" spans="1:7" x14ac:dyDescent="0.25">
      <c r="A531" s="28">
        <v>40708</v>
      </c>
      <c r="B531" s="27">
        <v>14.9</v>
      </c>
      <c r="C531" s="27">
        <v>27.8</v>
      </c>
      <c r="D531" s="27">
        <v>21.9</v>
      </c>
      <c r="E531" s="27">
        <v>0</v>
      </c>
      <c r="F531" s="27">
        <v>27.07</v>
      </c>
      <c r="G531" s="27">
        <v>5.5</v>
      </c>
    </row>
    <row r="532" spans="1:7" x14ac:dyDescent="0.25">
      <c r="A532" s="28">
        <v>40709</v>
      </c>
      <c r="B532" s="27">
        <v>14.5</v>
      </c>
      <c r="C532" s="27">
        <v>30</v>
      </c>
      <c r="D532" s="27">
        <v>23</v>
      </c>
      <c r="E532" s="27">
        <v>0</v>
      </c>
      <c r="F532" s="27">
        <v>28.63</v>
      </c>
      <c r="G532" s="27">
        <v>5.7</v>
      </c>
    </row>
    <row r="533" spans="1:7" x14ac:dyDescent="0.25">
      <c r="A533" s="28">
        <v>40710</v>
      </c>
      <c r="B533" s="27">
        <v>16.899999999999999</v>
      </c>
      <c r="C533" s="27">
        <v>20.7</v>
      </c>
      <c r="D533" s="27">
        <v>18.3</v>
      </c>
      <c r="E533" s="27">
        <v>1</v>
      </c>
      <c r="F533" s="27">
        <v>6.08</v>
      </c>
      <c r="G533" s="27">
        <v>1.8</v>
      </c>
    </row>
    <row r="534" spans="1:7" x14ac:dyDescent="0.25">
      <c r="A534" s="28">
        <v>40711</v>
      </c>
      <c r="B534" s="27">
        <v>13.9</v>
      </c>
      <c r="C534" s="27">
        <v>27.6</v>
      </c>
      <c r="D534" s="27">
        <v>20.399999999999999</v>
      </c>
      <c r="E534" s="27">
        <v>2</v>
      </c>
      <c r="F534" s="27">
        <v>21.99</v>
      </c>
      <c r="G534" s="27">
        <v>4.9000000000000004</v>
      </c>
    </row>
    <row r="535" spans="1:7" x14ac:dyDescent="0.25">
      <c r="A535" s="28">
        <v>40712</v>
      </c>
      <c r="B535" s="27">
        <v>13.6</v>
      </c>
      <c r="C535" s="27">
        <v>21.4</v>
      </c>
      <c r="D535" s="27">
        <v>16.399999999999999</v>
      </c>
      <c r="E535" s="27">
        <v>0.5</v>
      </c>
      <c r="F535" s="27">
        <v>13.86</v>
      </c>
      <c r="G535" s="27">
        <v>3.5</v>
      </c>
    </row>
    <row r="536" spans="1:7" x14ac:dyDescent="0.25">
      <c r="A536" s="28">
        <v>40713</v>
      </c>
      <c r="B536" s="27">
        <v>9</v>
      </c>
      <c r="C536" s="27">
        <v>24.4</v>
      </c>
      <c r="D536" s="27">
        <v>17.7</v>
      </c>
      <c r="E536" s="27">
        <v>0</v>
      </c>
      <c r="F536" s="27">
        <v>27.9</v>
      </c>
      <c r="G536" s="27">
        <v>4.9000000000000004</v>
      </c>
    </row>
    <row r="537" spans="1:7" x14ac:dyDescent="0.25">
      <c r="A537" s="28">
        <v>40714</v>
      </c>
      <c r="B537" s="27">
        <v>10.6</v>
      </c>
      <c r="C537" s="27">
        <v>30.7</v>
      </c>
      <c r="D537" s="27">
        <v>21.7</v>
      </c>
      <c r="E537" s="27">
        <v>0</v>
      </c>
      <c r="F537" s="27">
        <v>30.18</v>
      </c>
      <c r="G537" s="27">
        <v>5.4</v>
      </c>
    </row>
    <row r="538" spans="1:7" x14ac:dyDescent="0.25">
      <c r="A538" s="28">
        <v>40715</v>
      </c>
      <c r="B538" s="27">
        <v>14.6</v>
      </c>
      <c r="C538" s="27">
        <v>30.9</v>
      </c>
      <c r="D538" s="27">
        <v>22.8</v>
      </c>
      <c r="E538" s="27">
        <v>1.5</v>
      </c>
      <c r="F538" s="27">
        <v>24.01</v>
      </c>
      <c r="G538" s="27">
        <v>5.0999999999999996</v>
      </c>
    </row>
    <row r="539" spans="1:7" x14ac:dyDescent="0.25">
      <c r="A539" s="28">
        <v>40716</v>
      </c>
      <c r="B539" s="27">
        <v>17.8</v>
      </c>
      <c r="C539" s="27">
        <v>20.8</v>
      </c>
      <c r="D539" s="27">
        <v>18.7</v>
      </c>
      <c r="E539" s="27">
        <v>1</v>
      </c>
      <c r="F539" s="27">
        <v>5.82</v>
      </c>
      <c r="G539" s="27">
        <v>1.8</v>
      </c>
    </row>
    <row r="540" spans="1:7" x14ac:dyDescent="0.25">
      <c r="A540" s="28">
        <v>40717</v>
      </c>
      <c r="B540" s="27">
        <v>15.3</v>
      </c>
      <c r="C540" s="27">
        <v>21.6</v>
      </c>
      <c r="D540" s="27">
        <v>18.100000000000001</v>
      </c>
      <c r="E540" s="27">
        <v>0</v>
      </c>
      <c r="F540" s="27">
        <v>13.69</v>
      </c>
      <c r="G540" s="27">
        <v>3.9</v>
      </c>
    </row>
    <row r="541" spans="1:7" x14ac:dyDescent="0.25">
      <c r="A541" s="28">
        <v>40718</v>
      </c>
      <c r="B541" s="27">
        <v>13.7</v>
      </c>
      <c r="C541" s="27">
        <v>23.4</v>
      </c>
      <c r="D541" s="27">
        <v>18.2</v>
      </c>
      <c r="E541" s="27">
        <v>0</v>
      </c>
      <c r="F541" s="27">
        <v>29.67</v>
      </c>
      <c r="G541" s="27">
        <v>6</v>
      </c>
    </row>
    <row r="542" spans="1:7" x14ac:dyDescent="0.25">
      <c r="A542" s="28">
        <v>40719</v>
      </c>
      <c r="B542" s="27">
        <v>10.3</v>
      </c>
      <c r="C542" s="27">
        <v>31</v>
      </c>
      <c r="D542" s="27">
        <v>21.7</v>
      </c>
      <c r="E542" s="27">
        <v>0</v>
      </c>
      <c r="F542" s="27">
        <v>30.66</v>
      </c>
      <c r="G542" s="27">
        <v>5.6</v>
      </c>
    </row>
    <row r="543" spans="1:7" x14ac:dyDescent="0.25">
      <c r="A543" s="28">
        <v>40720</v>
      </c>
      <c r="B543" s="27">
        <v>14.6</v>
      </c>
      <c r="C543" s="27">
        <v>33.700000000000003</v>
      </c>
      <c r="D543" s="27">
        <v>25.5</v>
      </c>
      <c r="E543" s="27">
        <v>0</v>
      </c>
      <c r="F543" s="27">
        <v>30.67</v>
      </c>
      <c r="G543" s="27">
        <v>7.6</v>
      </c>
    </row>
    <row r="544" spans="1:7" x14ac:dyDescent="0.25">
      <c r="A544" s="28">
        <v>40721</v>
      </c>
      <c r="B544" s="27">
        <v>18.8</v>
      </c>
      <c r="C544" s="27">
        <v>31.2</v>
      </c>
      <c r="D544" s="27">
        <v>24.4</v>
      </c>
      <c r="E544" s="27">
        <v>0</v>
      </c>
      <c r="F544" s="27">
        <v>29.81</v>
      </c>
      <c r="G544" s="27">
        <v>8.1</v>
      </c>
    </row>
    <row r="545" spans="1:7" x14ac:dyDescent="0.25">
      <c r="A545" s="28">
        <v>40722</v>
      </c>
      <c r="B545" s="27">
        <v>18.5</v>
      </c>
      <c r="C545" s="27">
        <v>24.2</v>
      </c>
      <c r="D545" s="27">
        <v>20.8</v>
      </c>
      <c r="E545" s="27">
        <v>2</v>
      </c>
      <c r="F545" s="27">
        <v>11.05</v>
      </c>
      <c r="G545" s="27">
        <v>3.5</v>
      </c>
    </row>
    <row r="546" spans="1:7" x14ac:dyDescent="0.25">
      <c r="A546" s="28">
        <v>40723</v>
      </c>
      <c r="B546" s="27">
        <v>14.8</v>
      </c>
      <c r="C546" s="27">
        <v>22.1</v>
      </c>
      <c r="D546" s="27">
        <v>17.8</v>
      </c>
      <c r="E546" s="27">
        <v>0</v>
      </c>
      <c r="F546" s="27">
        <v>9.9499999999999993</v>
      </c>
      <c r="G546" s="27">
        <v>3.1</v>
      </c>
    </row>
    <row r="547" spans="1:7" x14ac:dyDescent="0.25">
      <c r="A547" s="28">
        <v>40724</v>
      </c>
      <c r="B547" s="27">
        <v>13.9</v>
      </c>
      <c r="C547" s="27">
        <v>26.5</v>
      </c>
      <c r="D547" s="27">
        <v>20.3</v>
      </c>
      <c r="E547" s="27">
        <v>0</v>
      </c>
      <c r="F547" s="27">
        <v>31.01</v>
      </c>
      <c r="G547" s="27">
        <v>6.5</v>
      </c>
    </row>
    <row r="548" spans="1:7" x14ac:dyDescent="0.25">
      <c r="A548" s="28">
        <v>40725</v>
      </c>
      <c r="B548" s="27">
        <v>13.7</v>
      </c>
      <c r="C548" s="27">
        <v>27.4</v>
      </c>
      <c r="D548" s="27">
        <v>21.1</v>
      </c>
      <c r="E548" s="27">
        <v>0</v>
      </c>
      <c r="F548" s="27">
        <v>31.18</v>
      </c>
      <c r="G548" s="27">
        <v>6.3</v>
      </c>
    </row>
    <row r="549" spans="1:7" x14ac:dyDescent="0.25">
      <c r="A549" s="28">
        <v>40726</v>
      </c>
      <c r="B549" s="27">
        <v>10</v>
      </c>
      <c r="C549" s="27">
        <v>29.9</v>
      </c>
      <c r="D549" s="27">
        <v>21.1</v>
      </c>
      <c r="E549" s="27">
        <v>0</v>
      </c>
      <c r="F549" s="27">
        <v>30.82</v>
      </c>
      <c r="G549" s="27">
        <v>5.7</v>
      </c>
    </row>
    <row r="550" spans="1:7" x14ac:dyDescent="0.25">
      <c r="A550" s="28">
        <v>40727</v>
      </c>
      <c r="B550" s="27">
        <v>12.6</v>
      </c>
      <c r="C550" s="27">
        <v>31.4</v>
      </c>
      <c r="D550" s="27">
        <v>22.4</v>
      </c>
      <c r="E550" s="27">
        <v>0</v>
      </c>
      <c r="F550" s="27">
        <v>23.13</v>
      </c>
      <c r="G550" s="27">
        <v>5.9</v>
      </c>
    </row>
    <row r="551" spans="1:7" x14ac:dyDescent="0.25">
      <c r="A551" s="28">
        <v>40728</v>
      </c>
      <c r="B551" s="27">
        <v>18.2</v>
      </c>
      <c r="C551" s="27">
        <v>25.7</v>
      </c>
      <c r="D551" s="27">
        <v>20.9</v>
      </c>
      <c r="E551" s="27">
        <v>0</v>
      </c>
      <c r="F551" s="27">
        <v>11.53</v>
      </c>
      <c r="G551" s="27">
        <v>3.4</v>
      </c>
    </row>
    <row r="552" spans="1:7" x14ac:dyDescent="0.25">
      <c r="A552" s="28">
        <v>40729</v>
      </c>
      <c r="B552" s="27">
        <v>13</v>
      </c>
      <c r="C552" s="27">
        <v>32.299999999999997</v>
      </c>
      <c r="D552" s="27">
        <v>23.8</v>
      </c>
      <c r="E552" s="27">
        <v>0</v>
      </c>
      <c r="F552" s="27">
        <v>29.94</v>
      </c>
      <c r="G552" s="27">
        <v>6.1</v>
      </c>
    </row>
    <row r="553" spans="1:7" x14ac:dyDescent="0.25">
      <c r="A553" s="28">
        <v>40730</v>
      </c>
      <c r="B553" s="27">
        <v>16.8</v>
      </c>
      <c r="C553" s="27">
        <v>24.4</v>
      </c>
      <c r="D553" s="27">
        <v>20.6</v>
      </c>
      <c r="E553" s="27">
        <v>0</v>
      </c>
      <c r="F553" s="27">
        <v>11.43</v>
      </c>
      <c r="G553" s="27">
        <v>3.5</v>
      </c>
    </row>
    <row r="554" spans="1:7" x14ac:dyDescent="0.25">
      <c r="A554" s="28">
        <v>40731</v>
      </c>
      <c r="B554" s="27">
        <v>16.5</v>
      </c>
      <c r="C554" s="27">
        <v>25.6</v>
      </c>
      <c r="D554" s="27">
        <v>19.899999999999999</v>
      </c>
      <c r="E554" s="27">
        <v>0</v>
      </c>
      <c r="F554" s="27">
        <v>17.79</v>
      </c>
      <c r="G554" s="27">
        <v>5</v>
      </c>
    </row>
    <row r="555" spans="1:7" x14ac:dyDescent="0.25">
      <c r="A555" s="28">
        <v>40732</v>
      </c>
      <c r="B555" s="27">
        <v>13.3</v>
      </c>
      <c r="C555" s="27">
        <v>29.4</v>
      </c>
      <c r="D555" s="27">
        <v>21.1</v>
      </c>
      <c r="E555" s="27">
        <v>0</v>
      </c>
      <c r="F555" s="27">
        <v>29.97</v>
      </c>
      <c r="G555" s="27">
        <v>5.7</v>
      </c>
    </row>
    <row r="556" spans="1:7" x14ac:dyDescent="0.25">
      <c r="A556" s="28">
        <v>40733</v>
      </c>
      <c r="B556" s="27">
        <v>13.6</v>
      </c>
      <c r="C556" s="27">
        <v>29.7</v>
      </c>
      <c r="D556" s="27">
        <v>22.6</v>
      </c>
      <c r="E556" s="27">
        <v>0</v>
      </c>
      <c r="F556" s="27">
        <v>26.39</v>
      </c>
      <c r="G556" s="27">
        <v>5.5</v>
      </c>
    </row>
    <row r="557" spans="1:7" x14ac:dyDescent="0.25">
      <c r="A557" s="28">
        <v>40734</v>
      </c>
      <c r="B557" s="27">
        <v>17.2</v>
      </c>
      <c r="C557" s="27">
        <v>29.4</v>
      </c>
      <c r="D557" s="27">
        <v>23.6</v>
      </c>
      <c r="E557" s="27">
        <v>0</v>
      </c>
      <c r="F557" s="27">
        <v>23.88</v>
      </c>
      <c r="G557" s="27">
        <v>5.3</v>
      </c>
    </row>
    <row r="558" spans="1:7" x14ac:dyDescent="0.25">
      <c r="A558" s="28">
        <v>40735</v>
      </c>
      <c r="B558" s="27">
        <v>17.3</v>
      </c>
      <c r="C558" s="27">
        <v>34</v>
      </c>
      <c r="D558" s="27">
        <v>26.2</v>
      </c>
      <c r="E558" s="27">
        <v>0</v>
      </c>
      <c r="F558" s="27">
        <v>29.07</v>
      </c>
      <c r="G558" s="27">
        <v>6.8</v>
      </c>
    </row>
    <row r="559" spans="1:7" x14ac:dyDescent="0.25">
      <c r="A559" s="28">
        <v>40736</v>
      </c>
      <c r="B559" s="27">
        <v>20.100000000000001</v>
      </c>
      <c r="C559" s="27">
        <v>28</v>
      </c>
      <c r="D559" s="27">
        <v>22.7</v>
      </c>
      <c r="E559" s="27">
        <v>28.5</v>
      </c>
      <c r="F559" s="27">
        <v>16.190000000000001</v>
      </c>
      <c r="G559" s="27">
        <v>4.8</v>
      </c>
    </row>
    <row r="560" spans="1:7" x14ac:dyDescent="0.25">
      <c r="A560" s="28">
        <v>40737</v>
      </c>
      <c r="B560" s="27">
        <v>16.399999999999999</v>
      </c>
      <c r="C560" s="27">
        <v>20.7</v>
      </c>
      <c r="D560" s="27">
        <v>17.8</v>
      </c>
      <c r="E560" s="27">
        <v>1.5</v>
      </c>
      <c r="F560" s="27">
        <v>8.6199999999999992</v>
      </c>
      <c r="G560" s="27">
        <v>2.2999999999999998</v>
      </c>
    </row>
    <row r="561" spans="1:7" x14ac:dyDescent="0.25">
      <c r="A561" s="28">
        <v>40738</v>
      </c>
      <c r="B561" s="27">
        <v>15.6</v>
      </c>
      <c r="C561" s="27">
        <v>24.4</v>
      </c>
      <c r="D561" s="27">
        <v>19.399999999999999</v>
      </c>
      <c r="E561" s="27">
        <v>0</v>
      </c>
      <c r="F561" s="27">
        <v>22</v>
      </c>
      <c r="G561" s="27">
        <v>5.2</v>
      </c>
    </row>
    <row r="562" spans="1:7" x14ac:dyDescent="0.25">
      <c r="A562" s="28">
        <v>40739</v>
      </c>
      <c r="B562" s="27">
        <v>13.1</v>
      </c>
      <c r="C562" s="27">
        <v>27.3</v>
      </c>
      <c r="D562" s="27">
        <v>20.6</v>
      </c>
      <c r="E562" s="27">
        <v>0</v>
      </c>
      <c r="F562" s="27">
        <v>29.3</v>
      </c>
      <c r="G562" s="27">
        <v>5.5</v>
      </c>
    </row>
    <row r="563" spans="1:7" x14ac:dyDescent="0.25">
      <c r="A563" s="28">
        <v>40740</v>
      </c>
      <c r="B563" s="27">
        <v>14.3</v>
      </c>
      <c r="C563" s="27">
        <v>29.2</v>
      </c>
      <c r="D563" s="27">
        <v>22.3</v>
      </c>
      <c r="E563" s="27">
        <v>8.5</v>
      </c>
      <c r="F563" s="27">
        <v>24.55</v>
      </c>
      <c r="G563" s="27">
        <v>5.4</v>
      </c>
    </row>
    <row r="564" spans="1:7" x14ac:dyDescent="0.25">
      <c r="A564" s="28">
        <v>40741</v>
      </c>
      <c r="B564" s="27">
        <v>15</v>
      </c>
      <c r="C564" s="27">
        <v>20.9</v>
      </c>
      <c r="D564" s="27">
        <v>17.399999999999999</v>
      </c>
      <c r="E564" s="27">
        <v>2</v>
      </c>
      <c r="F564" s="27">
        <v>11.56</v>
      </c>
      <c r="G564" s="27">
        <v>3.1</v>
      </c>
    </row>
    <row r="565" spans="1:7" x14ac:dyDescent="0.25">
      <c r="A565" s="28">
        <v>40742</v>
      </c>
      <c r="B565" s="27">
        <v>13.1</v>
      </c>
      <c r="C565" s="27">
        <v>22.7</v>
      </c>
      <c r="D565" s="27">
        <v>17.399999999999999</v>
      </c>
      <c r="E565" s="27">
        <v>5.5</v>
      </c>
      <c r="F565" s="27">
        <v>18.920000000000002</v>
      </c>
      <c r="G565" s="27">
        <v>4.4000000000000004</v>
      </c>
    </row>
    <row r="566" spans="1:7" x14ac:dyDescent="0.25">
      <c r="A566" s="28">
        <v>40743</v>
      </c>
      <c r="B566" s="27">
        <v>14.2</v>
      </c>
      <c r="C566" s="27">
        <v>20.6</v>
      </c>
      <c r="D566" s="27">
        <v>16.3</v>
      </c>
      <c r="E566" s="27">
        <v>9</v>
      </c>
      <c r="F566" s="27">
        <v>18.420000000000002</v>
      </c>
      <c r="G566" s="27">
        <v>4.4000000000000004</v>
      </c>
    </row>
    <row r="567" spans="1:7" x14ac:dyDescent="0.25">
      <c r="A567" s="28">
        <v>40744</v>
      </c>
      <c r="B567" s="27">
        <v>13</v>
      </c>
      <c r="C567" s="27">
        <v>22.4</v>
      </c>
      <c r="D567" s="27">
        <v>17.3</v>
      </c>
      <c r="E567" s="27">
        <v>0</v>
      </c>
      <c r="F567" s="27">
        <v>18.170000000000002</v>
      </c>
      <c r="G567" s="27">
        <v>4.3</v>
      </c>
    </row>
    <row r="568" spans="1:7" x14ac:dyDescent="0.25">
      <c r="A568" s="28">
        <v>40745</v>
      </c>
      <c r="B568" s="27">
        <v>14.4</v>
      </c>
      <c r="C568" s="27">
        <v>23.5</v>
      </c>
      <c r="D568" s="27">
        <v>19.100000000000001</v>
      </c>
      <c r="E568" s="27">
        <v>0</v>
      </c>
      <c r="F568" s="27">
        <v>16.29</v>
      </c>
      <c r="G568" s="27">
        <v>4.3</v>
      </c>
    </row>
    <row r="569" spans="1:7" x14ac:dyDescent="0.25">
      <c r="A569" s="28">
        <v>40746</v>
      </c>
      <c r="B569" s="27">
        <v>15.3</v>
      </c>
      <c r="C569" s="27">
        <v>22.2</v>
      </c>
      <c r="D569" s="27">
        <v>18.100000000000001</v>
      </c>
      <c r="E569" s="27">
        <v>0.5</v>
      </c>
      <c r="F569" s="27">
        <v>18.059999999999999</v>
      </c>
      <c r="G569" s="27">
        <v>4.3</v>
      </c>
    </row>
    <row r="570" spans="1:7" x14ac:dyDescent="0.25">
      <c r="A570" s="28">
        <v>40747</v>
      </c>
      <c r="B570" s="27">
        <v>13.7</v>
      </c>
      <c r="C570" s="27">
        <v>23.1</v>
      </c>
      <c r="D570" s="27">
        <v>18</v>
      </c>
      <c r="E570" s="27">
        <v>0.5</v>
      </c>
      <c r="F570" s="27">
        <v>22.31</v>
      </c>
      <c r="G570" s="27">
        <v>5.3</v>
      </c>
    </row>
    <row r="571" spans="1:7" x14ac:dyDescent="0.25">
      <c r="A571" s="28">
        <v>40748</v>
      </c>
      <c r="B571" s="27">
        <v>12.9</v>
      </c>
      <c r="C571" s="27">
        <v>19.3</v>
      </c>
      <c r="D571" s="27">
        <v>16.100000000000001</v>
      </c>
      <c r="E571" s="27">
        <v>1.5</v>
      </c>
      <c r="F571" s="27">
        <v>11.25</v>
      </c>
      <c r="G571" s="27">
        <v>2.7</v>
      </c>
    </row>
    <row r="572" spans="1:7" x14ac:dyDescent="0.25">
      <c r="A572" s="28">
        <v>40749</v>
      </c>
      <c r="B572" s="27">
        <v>16.600000000000001</v>
      </c>
      <c r="C572" s="27">
        <v>20.8</v>
      </c>
      <c r="D572" s="27">
        <v>18.3</v>
      </c>
      <c r="E572" s="27">
        <v>16</v>
      </c>
      <c r="F572" s="27">
        <v>8.07</v>
      </c>
      <c r="G572" s="27">
        <v>2</v>
      </c>
    </row>
    <row r="573" spans="1:7" x14ac:dyDescent="0.25">
      <c r="A573" s="28">
        <v>40750</v>
      </c>
      <c r="B573" s="27">
        <v>17.8</v>
      </c>
      <c r="C573" s="27">
        <v>22.5</v>
      </c>
      <c r="D573" s="27">
        <v>19</v>
      </c>
      <c r="E573" s="27">
        <v>13</v>
      </c>
      <c r="F573" s="27">
        <v>10.83</v>
      </c>
      <c r="G573" s="27">
        <v>2.9</v>
      </c>
    </row>
    <row r="574" spans="1:7" x14ac:dyDescent="0.25">
      <c r="A574" s="28">
        <v>40751</v>
      </c>
      <c r="B574" s="27">
        <v>16.899999999999999</v>
      </c>
      <c r="C574" s="27">
        <v>25.4</v>
      </c>
      <c r="D574" s="27">
        <v>20.6</v>
      </c>
      <c r="E574" s="27">
        <v>0</v>
      </c>
      <c r="F574" s="27">
        <v>23.33</v>
      </c>
      <c r="G574" s="27">
        <v>5.3</v>
      </c>
    </row>
    <row r="575" spans="1:7" x14ac:dyDescent="0.25">
      <c r="A575" s="28">
        <v>40752</v>
      </c>
      <c r="B575" s="27">
        <v>16.3</v>
      </c>
      <c r="C575" s="27">
        <v>25</v>
      </c>
      <c r="D575" s="27">
        <v>20.399999999999999</v>
      </c>
      <c r="E575" s="27">
        <v>0</v>
      </c>
      <c r="F575" s="27">
        <v>23.47</v>
      </c>
      <c r="G575" s="27">
        <v>5.4</v>
      </c>
    </row>
    <row r="576" spans="1:7" x14ac:dyDescent="0.25">
      <c r="A576" s="28">
        <v>40753</v>
      </c>
      <c r="B576" s="27">
        <v>13.3</v>
      </c>
      <c r="C576" s="27">
        <v>27.1</v>
      </c>
      <c r="D576" s="27">
        <v>20.8</v>
      </c>
      <c r="E576" s="27">
        <v>0</v>
      </c>
      <c r="F576" s="27">
        <v>28.87</v>
      </c>
      <c r="G576" s="27">
        <v>5.3</v>
      </c>
    </row>
    <row r="577" spans="1:7" x14ac:dyDescent="0.25">
      <c r="A577" s="28">
        <v>40754</v>
      </c>
      <c r="B577" s="27">
        <v>13.9</v>
      </c>
      <c r="C577" s="27">
        <v>26.7</v>
      </c>
      <c r="D577" s="27">
        <v>21</v>
      </c>
      <c r="E577" s="27">
        <v>0</v>
      </c>
      <c r="F577" s="27">
        <v>22.94</v>
      </c>
      <c r="G577" s="27">
        <v>4.5999999999999996</v>
      </c>
    </row>
    <row r="578" spans="1:7" x14ac:dyDescent="0.25">
      <c r="A578" s="28">
        <v>40755</v>
      </c>
      <c r="B578" s="27">
        <v>12.6</v>
      </c>
      <c r="C578" s="27">
        <v>26.9</v>
      </c>
      <c r="D578" s="27">
        <v>20.399999999999999</v>
      </c>
      <c r="E578" s="27">
        <v>0</v>
      </c>
      <c r="F578" s="27">
        <v>28.81</v>
      </c>
      <c r="G578" s="27">
        <v>5.3</v>
      </c>
    </row>
    <row r="579" spans="1:7" x14ac:dyDescent="0.25">
      <c r="A579" s="28">
        <v>40756</v>
      </c>
      <c r="B579" s="27">
        <v>10.6</v>
      </c>
      <c r="C579" s="27">
        <v>30.4</v>
      </c>
      <c r="D579" s="27">
        <v>21.5</v>
      </c>
      <c r="E579" s="27">
        <v>0</v>
      </c>
      <c r="F579" s="27">
        <v>28.12</v>
      </c>
      <c r="G579" s="27">
        <v>5.6</v>
      </c>
    </row>
    <row r="580" spans="1:7" x14ac:dyDescent="0.25">
      <c r="A580" s="28">
        <v>40757</v>
      </c>
      <c r="B580" s="27">
        <v>20.2</v>
      </c>
      <c r="C580" s="27">
        <v>28.6</v>
      </c>
      <c r="D580" s="27">
        <v>23.5</v>
      </c>
      <c r="E580" s="27">
        <v>7</v>
      </c>
      <c r="F580" s="27">
        <v>21.96</v>
      </c>
      <c r="G580" s="27">
        <v>6.2</v>
      </c>
    </row>
    <row r="581" spans="1:7" x14ac:dyDescent="0.25">
      <c r="A581" s="28">
        <v>40758</v>
      </c>
      <c r="B581" s="27">
        <v>18.399999999999999</v>
      </c>
      <c r="C581" s="27">
        <v>25</v>
      </c>
      <c r="D581" s="27">
        <v>21.4</v>
      </c>
      <c r="E581" s="27">
        <v>0</v>
      </c>
      <c r="F581" s="27">
        <v>12.01</v>
      </c>
      <c r="G581" s="27">
        <v>3.1</v>
      </c>
    </row>
    <row r="582" spans="1:7" x14ac:dyDescent="0.25">
      <c r="A582" s="28">
        <v>40759</v>
      </c>
      <c r="B582" s="27">
        <v>17.100000000000001</v>
      </c>
      <c r="C582" s="27">
        <v>28.5</v>
      </c>
      <c r="D582" s="27">
        <v>22.8</v>
      </c>
      <c r="E582" s="27">
        <v>0</v>
      </c>
      <c r="F582" s="27">
        <v>25.55</v>
      </c>
      <c r="G582" s="27">
        <v>5.2</v>
      </c>
    </row>
    <row r="583" spans="1:7" x14ac:dyDescent="0.25">
      <c r="A583" s="28">
        <v>40760</v>
      </c>
      <c r="B583" s="27">
        <v>15.9</v>
      </c>
      <c r="C583" s="27">
        <v>30.8</v>
      </c>
      <c r="D583" s="27">
        <v>23.4</v>
      </c>
      <c r="E583" s="27">
        <v>0</v>
      </c>
      <c r="F583" s="27">
        <v>20.39</v>
      </c>
      <c r="G583" s="27">
        <v>4.5</v>
      </c>
    </row>
    <row r="584" spans="1:7" x14ac:dyDescent="0.25">
      <c r="A584" s="28">
        <v>40761</v>
      </c>
      <c r="B584" s="27">
        <v>19</v>
      </c>
      <c r="C584" s="27">
        <v>32.200000000000003</v>
      </c>
      <c r="D584" s="27">
        <v>24</v>
      </c>
      <c r="E584" s="27">
        <v>5.5</v>
      </c>
      <c r="F584" s="27">
        <v>22.05</v>
      </c>
      <c r="G584" s="27">
        <v>5.8</v>
      </c>
    </row>
    <row r="585" spans="1:7" x14ac:dyDescent="0.25">
      <c r="A585" s="28">
        <v>40762</v>
      </c>
      <c r="B585" s="27">
        <v>17.2</v>
      </c>
      <c r="C585" s="27">
        <v>24.3</v>
      </c>
      <c r="D585" s="27">
        <v>19.8</v>
      </c>
      <c r="E585" s="27">
        <v>0</v>
      </c>
      <c r="F585" s="27">
        <v>14.26</v>
      </c>
      <c r="G585" s="27">
        <v>3.5</v>
      </c>
    </row>
    <row r="586" spans="1:7" x14ac:dyDescent="0.25">
      <c r="A586" s="28">
        <v>40763</v>
      </c>
      <c r="B586" s="27">
        <v>17</v>
      </c>
      <c r="C586" s="27">
        <v>23.7</v>
      </c>
      <c r="D586" s="27">
        <v>19.7</v>
      </c>
      <c r="E586" s="27">
        <v>0</v>
      </c>
      <c r="F586" s="27">
        <v>16.989999999999998</v>
      </c>
      <c r="G586" s="27">
        <v>4.9000000000000004</v>
      </c>
    </row>
    <row r="587" spans="1:7" x14ac:dyDescent="0.25">
      <c r="A587" s="28">
        <v>40764</v>
      </c>
      <c r="B587" s="27">
        <v>12.9</v>
      </c>
      <c r="C587" s="27">
        <v>23</v>
      </c>
      <c r="D587" s="27">
        <v>18</v>
      </c>
      <c r="E587" s="27">
        <v>0</v>
      </c>
      <c r="F587" s="27">
        <v>20.399999999999999</v>
      </c>
      <c r="G587" s="27">
        <v>4.7</v>
      </c>
    </row>
    <row r="588" spans="1:7" x14ac:dyDescent="0.25">
      <c r="A588" s="28">
        <v>40765</v>
      </c>
      <c r="B588" s="27">
        <v>9.6999999999999993</v>
      </c>
      <c r="C588" s="27">
        <v>26.7</v>
      </c>
      <c r="D588" s="27">
        <v>19</v>
      </c>
      <c r="E588" s="27">
        <v>0</v>
      </c>
      <c r="F588" s="27">
        <v>27.6</v>
      </c>
      <c r="G588" s="27">
        <v>4.5999999999999996</v>
      </c>
    </row>
    <row r="589" spans="1:7" x14ac:dyDescent="0.25">
      <c r="A589" s="28">
        <v>40766</v>
      </c>
      <c r="B589" s="27">
        <v>10.1</v>
      </c>
      <c r="C589" s="27">
        <v>29.9</v>
      </c>
      <c r="D589" s="27">
        <v>20.8</v>
      </c>
      <c r="E589" s="27">
        <v>0</v>
      </c>
      <c r="F589" s="27">
        <v>27.45</v>
      </c>
      <c r="G589" s="27">
        <v>4.9000000000000004</v>
      </c>
    </row>
    <row r="590" spans="1:7" x14ac:dyDescent="0.25">
      <c r="A590" s="28">
        <v>40767</v>
      </c>
      <c r="B590" s="27">
        <v>15.5</v>
      </c>
      <c r="C590" s="27">
        <v>29.3</v>
      </c>
      <c r="D590" s="27">
        <v>22.6</v>
      </c>
      <c r="E590" s="27">
        <v>0</v>
      </c>
      <c r="F590" s="27">
        <v>24.48</v>
      </c>
      <c r="G590" s="27">
        <v>4.9000000000000004</v>
      </c>
    </row>
    <row r="591" spans="1:7" x14ac:dyDescent="0.25">
      <c r="A591" s="28">
        <v>40768</v>
      </c>
      <c r="B591" s="27">
        <v>15.9</v>
      </c>
      <c r="C591" s="27">
        <v>30.3</v>
      </c>
      <c r="D591" s="27">
        <v>23</v>
      </c>
      <c r="E591" s="27">
        <v>0</v>
      </c>
      <c r="F591" s="27">
        <v>24</v>
      </c>
      <c r="G591" s="27">
        <v>5.0999999999999996</v>
      </c>
    </row>
    <row r="592" spans="1:7" x14ac:dyDescent="0.25">
      <c r="A592" s="28">
        <v>40769</v>
      </c>
      <c r="B592" s="27">
        <v>18.600000000000001</v>
      </c>
      <c r="C592" s="27">
        <v>25.7</v>
      </c>
      <c r="D592" s="27">
        <v>21.5</v>
      </c>
      <c r="E592" s="27">
        <v>0</v>
      </c>
      <c r="F592" s="27">
        <v>12.79</v>
      </c>
      <c r="G592" s="27">
        <v>3.3</v>
      </c>
    </row>
    <row r="593" spans="1:7" x14ac:dyDescent="0.25">
      <c r="A593" s="28">
        <v>40770</v>
      </c>
      <c r="B593" s="27">
        <v>17.600000000000001</v>
      </c>
      <c r="C593" s="27">
        <v>28.4</v>
      </c>
      <c r="D593" s="27">
        <v>23.4</v>
      </c>
      <c r="E593" s="27">
        <v>0</v>
      </c>
      <c r="F593" s="27">
        <v>18.25</v>
      </c>
      <c r="G593" s="27">
        <v>4.4000000000000004</v>
      </c>
    </row>
    <row r="594" spans="1:7" x14ac:dyDescent="0.25">
      <c r="A594" s="28">
        <v>40771</v>
      </c>
      <c r="B594" s="27">
        <v>18</v>
      </c>
      <c r="C594" s="27">
        <v>32.1</v>
      </c>
      <c r="D594" s="27">
        <v>24.4</v>
      </c>
      <c r="E594" s="27">
        <v>0</v>
      </c>
      <c r="F594" s="27">
        <v>24.46</v>
      </c>
      <c r="G594" s="27">
        <v>5</v>
      </c>
    </row>
    <row r="595" spans="1:7" x14ac:dyDescent="0.25">
      <c r="A595" s="28">
        <v>40772</v>
      </c>
      <c r="B595" s="27">
        <v>17.100000000000001</v>
      </c>
      <c r="C595" s="27">
        <v>33.6</v>
      </c>
      <c r="D595" s="27">
        <v>25.7</v>
      </c>
      <c r="E595" s="27">
        <v>0</v>
      </c>
      <c r="F595" s="27">
        <v>25.02</v>
      </c>
      <c r="G595" s="27">
        <v>6.3</v>
      </c>
    </row>
    <row r="596" spans="1:7" x14ac:dyDescent="0.25">
      <c r="A596" s="28">
        <v>40773</v>
      </c>
      <c r="B596" s="27">
        <v>19.5</v>
      </c>
      <c r="C596" s="27">
        <v>30</v>
      </c>
      <c r="D596" s="27">
        <v>23.7</v>
      </c>
      <c r="E596" s="27">
        <v>0</v>
      </c>
      <c r="F596" s="27">
        <v>12.95</v>
      </c>
      <c r="G596" s="27">
        <v>4.2</v>
      </c>
    </row>
    <row r="597" spans="1:7" x14ac:dyDescent="0.25">
      <c r="A597" s="28">
        <v>40774</v>
      </c>
      <c r="B597" s="27">
        <v>18.399999999999999</v>
      </c>
      <c r="C597" s="27">
        <v>35</v>
      </c>
      <c r="D597" s="27">
        <v>26.1</v>
      </c>
      <c r="E597" s="27">
        <v>0</v>
      </c>
      <c r="F597" s="27">
        <v>24.24</v>
      </c>
      <c r="G597" s="27">
        <v>5.5</v>
      </c>
    </row>
    <row r="598" spans="1:7" x14ac:dyDescent="0.25">
      <c r="A598" s="28">
        <v>40775</v>
      </c>
      <c r="B598" s="27">
        <v>17.899999999999999</v>
      </c>
      <c r="C598" s="27">
        <v>38.299999999999997</v>
      </c>
      <c r="D598" s="27">
        <v>28</v>
      </c>
      <c r="E598" s="27">
        <v>0</v>
      </c>
      <c r="F598" s="27">
        <v>24.08</v>
      </c>
      <c r="G598" s="27">
        <v>6.4</v>
      </c>
    </row>
    <row r="599" spans="1:7" x14ac:dyDescent="0.25">
      <c r="A599" s="28">
        <v>40776</v>
      </c>
      <c r="B599" s="27">
        <v>21.8</v>
      </c>
      <c r="C599" s="27">
        <v>36.4</v>
      </c>
      <c r="D599" s="27">
        <v>28.2</v>
      </c>
      <c r="E599" s="27">
        <v>0</v>
      </c>
      <c r="F599" s="27">
        <v>22.69</v>
      </c>
      <c r="G599" s="27">
        <v>6.6</v>
      </c>
    </row>
    <row r="600" spans="1:7" x14ac:dyDescent="0.25">
      <c r="A600" s="28">
        <v>40777</v>
      </c>
      <c r="B600" s="27">
        <v>21.9</v>
      </c>
      <c r="C600" s="27">
        <v>33.5</v>
      </c>
      <c r="D600" s="27">
        <v>26.3</v>
      </c>
      <c r="E600" s="27">
        <v>0</v>
      </c>
      <c r="F600" s="27">
        <v>18.690000000000001</v>
      </c>
      <c r="G600" s="27">
        <v>5.9</v>
      </c>
    </row>
    <row r="601" spans="1:7" x14ac:dyDescent="0.25">
      <c r="A601" s="28">
        <v>40778</v>
      </c>
      <c r="B601" s="27">
        <v>19.600000000000001</v>
      </c>
      <c r="C601" s="27">
        <v>28.7</v>
      </c>
      <c r="D601" s="27">
        <v>24.3</v>
      </c>
      <c r="E601" s="27">
        <v>0</v>
      </c>
      <c r="F601" s="27">
        <v>12.3</v>
      </c>
      <c r="G601" s="27">
        <v>3.7</v>
      </c>
    </row>
    <row r="602" spans="1:7" x14ac:dyDescent="0.25">
      <c r="A602" s="28">
        <v>40779</v>
      </c>
      <c r="B602" s="27">
        <v>18.2</v>
      </c>
      <c r="C602" s="27">
        <v>26.8</v>
      </c>
      <c r="D602" s="27">
        <v>22.7</v>
      </c>
      <c r="E602" s="27">
        <v>0</v>
      </c>
      <c r="F602" s="27">
        <v>12.57</v>
      </c>
      <c r="G602" s="27">
        <v>3.4</v>
      </c>
    </row>
    <row r="603" spans="1:7" x14ac:dyDescent="0.25">
      <c r="A603" s="28">
        <v>40780</v>
      </c>
      <c r="B603" s="27">
        <v>18.5</v>
      </c>
      <c r="C603" s="27">
        <v>31.6</v>
      </c>
      <c r="D603" s="27">
        <v>24.1</v>
      </c>
      <c r="E603" s="27">
        <v>0</v>
      </c>
      <c r="F603" s="27">
        <v>21.74</v>
      </c>
      <c r="G603" s="27">
        <v>5.5</v>
      </c>
    </row>
    <row r="604" spans="1:7" x14ac:dyDescent="0.25">
      <c r="A604" s="28">
        <v>40781</v>
      </c>
      <c r="B604" s="27">
        <v>13.9</v>
      </c>
      <c r="C604" s="27">
        <v>22</v>
      </c>
      <c r="D604" s="27">
        <v>17.899999999999999</v>
      </c>
      <c r="E604" s="27">
        <v>9</v>
      </c>
      <c r="F604" s="27">
        <v>4.42</v>
      </c>
      <c r="G604" s="27">
        <v>1.3</v>
      </c>
    </row>
    <row r="605" spans="1:7" x14ac:dyDescent="0.25">
      <c r="A605" s="28">
        <v>40782</v>
      </c>
      <c r="B605" s="27">
        <v>14.2</v>
      </c>
      <c r="C605" s="27">
        <v>23.5</v>
      </c>
      <c r="D605" s="27">
        <v>17.899999999999999</v>
      </c>
      <c r="E605" s="27">
        <v>0</v>
      </c>
      <c r="F605" s="27">
        <v>18.7</v>
      </c>
      <c r="G605" s="27">
        <v>4</v>
      </c>
    </row>
    <row r="606" spans="1:7" x14ac:dyDescent="0.25">
      <c r="A606" s="28">
        <v>40783</v>
      </c>
      <c r="B606" s="27">
        <v>9.6999999999999993</v>
      </c>
      <c r="C606" s="27">
        <v>26</v>
      </c>
      <c r="D606" s="27">
        <v>18.399999999999999</v>
      </c>
      <c r="E606" s="27">
        <v>0</v>
      </c>
      <c r="F606" s="27">
        <v>21.55</v>
      </c>
      <c r="G606" s="27">
        <v>3.6</v>
      </c>
    </row>
    <row r="607" spans="1:7" x14ac:dyDescent="0.25">
      <c r="A607" s="28">
        <v>40784</v>
      </c>
      <c r="B607" s="27">
        <v>11.7</v>
      </c>
      <c r="C607" s="27">
        <v>27.5</v>
      </c>
      <c r="D607" s="27">
        <v>20.2</v>
      </c>
      <c r="E607" s="27">
        <v>0</v>
      </c>
      <c r="F607" s="27">
        <v>23.74</v>
      </c>
      <c r="G607" s="27">
        <v>4</v>
      </c>
    </row>
    <row r="608" spans="1:7" x14ac:dyDescent="0.25">
      <c r="A608" s="28">
        <v>40785</v>
      </c>
      <c r="B608" s="27">
        <v>13</v>
      </c>
      <c r="C608" s="27">
        <v>30</v>
      </c>
      <c r="D608" s="27">
        <v>21.6</v>
      </c>
      <c r="E608" s="27">
        <v>0</v>
      </c>
      <c r="F608" s="27">
        <v>23.33</v>
      </c>
      <c r="G608" s="27">
        <v>4</v>
      </c>
    </row>
    <row r="609" spans="1:7" x14ac:dyDescent="0.25">
      <c r="A609" s="28">
        <v>40786</v>
      </c>
      <c r="B609" s="27">
        <v>17.100000000000001</v>
      </c>
      <c r="C609" s="27">
        <v>28.4</v>
      </c>
      <c r="D609" s="27">
        <v>22.9</v>
      </c>
      <c r="E609" s="27">
        <v>0</v>
      </c>
      <c r="F609" s="27">
        <v>17.86</v>
      </c>
      <c r="G609" s="27">
        <v>4.4000000000000004</v>
      </c>
    </row>
    <row r="610" spans="1:7" x14ac:dyDescent="0.25">
      <c r="A610" s="28">
        <v>40787</v>
      </c>
      <c r="B610" s="27">
        <v>19.899999999999999</v>
      </c>
      <c r="C610" s="27">
        <v>29.6</v>
      </c>
      <c r="D610" s="27">
        <v>24.8</v>
      </c>
      <c r="E610" s="27">
        <v>0</v>
      </c>
      <c r="F610" s="27">
        <v>18.64</v>
      </c>
      <c r="G610" s="27">
        <v>5.0999999999999996</v>
      </c>
    </row>
    <row r="611" spans="1:7" x14ac:dyDescent="0.25">
      <c r="A611" s="28">
        <v>40788</v>
      </c>
      <c r="B611" s="27">
        <v>20.8</v>
      </c>
      <c r="C611" s="27">
        <v>31.1</v>
      </c>
      <c r="D611" s="27">
        <v>25.3</v>
      </c>
      <c r="E611" s="27">
        <v>27</v>
      </c>
      <c r="F611" s="27">
        <v>20.2</v>
      </c>
      <c r="G611" s="27">
        <v>5.2</v>
      </c>
    </row>
    <row r="612" spans="1:7" x14ac:dyDescent="0.25">
      <c r="A612" s="28">
        <v>40789</v>
      </c>
      <c r="B612" s="27">
        <v>18.399999999999999</v>
      </c>
      <c r="C612" s="27">
        <v>27.7</v>
      </c>
      <c r="D612" s="27">
        <v>22</v>
      </c>
      <c r="E612" s="27">
        <v>29.5</v>
      </c>
      <c r="F612" s="27">
        <v>15.84</v>
      </c>
      <c r="G612" s="27">
        <v>3.8</v>
      </c>
    </row>
    <row r="613" spans="1:7" x14ac:dyDescent="0.25">
      <c r="A613" s="28">
        <v>40790</v>
      </c>
      <c r="B613" s="27">
        <v>18.100000000000001</v>
      </c>
      <c r="C613" s="27">
        <v>25.8</v>
      </c>
      <c r="D613" s="27">
        <v>20.399999999999999</v>
      </c>
      <c r="E613" s="27">
        <v>0</v>
      </c>
      <c r="F613" s="27">
        <v>10.130000000000001</v>
      </c>
      <c r="G613" s="27">
        <v>3.1</v>
      </c>
    </row>
    <row r="614" spans="1:7" x14ac:dyDescent="0.25">
      <c r="A614" s="28">
        <v>40791</v>
      </c>
      <c r="B614" s="27">
        <v>16.100000000000001</v>
      </c>
      <c r="C614" s="27">
        <v>22.4</v>
      </c>
      <c r="D614" s="27">
        <v>19</v>
      </c>
      <c r="E614" s="27">
        <v>0.5</v>
      </c>
      <c r="F614" s="27">
        <v>11.18</v>
      </c>
      <c r="G614" s="27">
        <v>3</v>
      </c>
    </row>
    <row r="615" spans="1:7" x14ac:dyDescent="0.25">
      <c r="A615" s="28">
        <v>40792</v>
      </c>
      <c r="B615" s="27">
        <v>12.4</v>
      </c>
      <c r="C615" s="27">
        <v>26.6</v>
      </c>
      <c r="D615" s="27">
        <v>18.8</v>
      </c>
      <c r="E615" s="27">
        <v>0</v>
      </c>
      <c r="F615" s="27">
        <v>22.02</v>
      </c>
      <c r="G615" s="27">
        <v>3.6</v>
      </c>
    </row>
    <row r="616" spans="1:7" x14ac:dyDescent="0.25">
      <c r="A616" s="28">
        <v>40793</v>
      </c>
      <c r="B616" s="27">
        <v>12.6</v>
      </c>
      <c r="C616" s="27">
        <v>26.3</v>
      </c>
      <c r="D616" s="27">
        <v>20</v>
      </c>
      <c r="E616" s="27">
        <v>0</v>
      </c>
      <c r="F616" s="27">
        <v>17.2</v>
      </c>
      <c r="G616" s="27">
        <v>3.7</v>
      </c>
    </row>
    <row r="617" spans="1:7" x14ac:dyDescent="0.25">
      <c r="A617" s="28">
        <v>40794</v>
      </c>
      <c r="B617" s="27">
        <v>16.2</v>
      </c>
      <c r="C617" s="27">
        <v>24.8</v>
      </c>
      <c r="D617" s="27">
        <v>20</v>
      </c>
      <c r="E617" s="27">
        <v>0</v>
      </c>
      <c r="F617" s="27">
        <v>8.92</v>
      </c>
      <c r="G617" s="27">
        <v>2.1</v>
      </c>
    </row>
    <row r="618" spans="1:7" x14ac:dyDescent="0.25">
      <c r="A618" s="28">
        <v>40795</v>
      </c>
      <c r="B618" s="27">
        <v>13.8</v>
      </c>
      <c r="C618" s="27">
        <v>33.1</v>
      </c>
      <c r="D618" s="27">
        <v>23.5</v>
      </c>
      <c r="E618" s="27">
        <v>0</v>
      </c>
      <c r="F618" s="27">
        <v>21.87</v>
      </c>
      <c r="G618" s="27">
        <v>4.2</v>
      </c>
    </row>
    <row r="619" spans="1:7" x14ac:dyDescent="0.25">
      <c r="A619" s="28">
        <v>40796</v>
      </c>
      <c r="B619" s="27">
        <v>20.8</v>
      </c>
      <c r="C619" s="27">
        <v>29.3</v>
      </c>
      <c r="D619" s="27">
        <v>24.4</v>
      </c>
      <c r="E619" s="27">
        <v>0</v>
      </c>
      <c r="F619" s="27">
        <v>21.43</v>
      </c>
      <c r="G619" s="27">
        <v>5.5</v>
      </c>
    </row>
    <row r="620" spans="1:7" x14ac:dyDescent="0.25">
      <c r="A620" s="28">
        <v>40797</v>
      </c>
      <c r="B620" s="27">
        <v>20.5</v>
      </c>
      <c r="C620" s="27">
        <v>26.1</v>
      </c>
      <c r="D620" s="27">
        <v>23</v>
      </c>
      <c r="E620" s="27">
        <v>0</v>
      </c>
      <c r="F620" s="27">
        <v>10.25</v>
      </c>
      <c r="G620" s="27">
        <v>3.1</v>
      </c>
    </row>
    <row r="621" spans="1:7" x14ac:dyDescent="0.25">
      <c r="A621" s="28">
        <v>40798</v>
      </c>
      <c r="B621" s="27">
        <v>14.3</v>
      </c>
      <c r="C621" s="27">
        <v>28.2</v>
      </c>
      <c r="D621" s="27">
        <v>21.3</v>
      </c>
      <c r="E621" s="27">
        <v>0</v>
      </c>
      <c r="F621" s="27">
        <v>21.03</v>
      </c>
      <c r="G621" s="27">
        <v>3.6</v>
      </c>
    </row>
    <row r="622" spans="1:7" x14ac:dyDescent="0.25">
      <c r="A622" s="28">
        <v>40799</v>
      </c>
      <c r="B622" s="27">
        <v>14</v>
      </c>
      <c r="C622" s="27">
        <v>30.3</v>
      </c>
      <c r="D622" s="27">
        <v>23</v>
      </c>
      <c r="E622" s="27">
        <v>0</v>
      </c>
      <c r="F622" s="27">
        <v>21.06</v>
      </c>
      <c r="G622" s="27">
        <v>3.9</v>
      </c>
    </row>
    <row r="623" spans="1:7" x14ac:dyDescent="0.25">
      <c r="A623" s="28">
        <v>40800</v>
      </c>
      <c r="B623" s="27">
        <v>19.3</v>
      </c>
      <c r="C623" s="27">
        <v>27.1</v>
      </c>
      <c r="D623" s="27">
        <v>21.5</v>
      </c>
      <c r="E623" s="27">
        <v>0</v>
      </c>
      <c r="F623" s="27">
        <v>15.72</v>
      </c>
      <c r="G623" s="27">
        <v>3.7</v>
      </c>
    </row>
    <row r="624" spans="1:7" x14ac:dyDescent="0.25">
      <c r="A624" s="28">
        <v>40801</v>
      </c>
      <c r="B624" s="27">
        <v>12.8</v>
      </c>
      <c r="C624" s="27">
        <v>31.7</v>
      </c>
      <c r="D624" s="27">
        <v>22.7</v>
      </c>
      <c r="E624" s="27">
        <v>0</v>
      </c>
      <c r="F624" s="27">
        <v>18.420000000000002</v>
      </c>
      <c r="G624" s="27">
        <v>4</v>
      </c>
    </row>
    <row r="625" spans="1:7" x14ac:dyDescent="0.25">
      <c r="A625" s="28">
        <v>40802</v>
      </c>
      <c r="B625" s="27">
        <v>19.600000000000001</v>
      </c>
      <c r="C625" s="27">
        <v>30.3</v>
      </c>
      <c r="D625" s="27">
        <v>24.3</v>
      </c>
      <c r="E625" s="27">
        <v>0</v>
      </c>
      <c r="F625" s="27">
        <v>17.899999999999999</v>
      </c>
      <c r="G625" s="27">
        <v>4.7</v>
      </c>
    </row>
    <row r="626" spans="1:7" x14ac:dyDescent="0.25">
      <c r="A626" s="28">
        <v>40803</v>
      </c>
      <c r="B626" s="27">
        <v>18.8</v>
      </c>
      <c r="C626" s="27">
        <v>22.6</v>
      </c>
      <c r="D626" s="27">
        <v>20.2</v>
      </c>
      <c r="E626" s="27">
        <v>1.5</v>
      </c>
      <c r="F626" s="27">
        <v>7.88</v>
      </c>
      <c r="G626" s="27">
        <v>2.6</v>
      </c>
    </row>
    <row r="627" spans="1:7" x14ac:dyDescent="0.25">
      <c r="A627" s="28">
        <v>40804</v>
      </c>
      <c r="B627" s="27">
        <v>13.4</v>
      </c>
      <c r="C627" s="27">
        <v>18.399999999999999</v>
      </c>
      <c r="D627" s="27">
        <v>15</v>
      </c>
      <c r="E627" s="27">
        <v>3</v>
      </c>
      <c r="F627" s="27">
        <v>8.5399999999999991</v>
      </c>
      <c r="G627" s="27">
        <v>2.2000000000000002</v>
      </c>
    </row>
    <row r="628" spans="1:7" x14ac:dyDescent="0.25">
      <c r="A628" s="28">
        <v>40805</v>
      </c>
      <c r="B628" s="27">
        <v>12.7</v>
      </c>
      <c r="C628" s="27">
        <v>18.899999999999999</v>
      </c>
      <c r="D628" s="27">
        <v>14.8</v>
      </c>
      <c r="E628" s="27">
        <v>14</v>
      </c>
      <c r="F628" s="27">
        <v>8.99</v>
      </c>
      <c r="G628" s="27">
        <v>2.2999999999999998</v>
      </c>
    </row>
    <row r="629" spans="1:7" x14ac:dyDescent="0.25">
      <c r="A629" s="28">
        <v>40806</v>
      </c>
      <c r="B629" s="27">
        <v>9.6999999999999993</v>
      </c>
      <c r="C629" s="27">
        <v>24</v>
      </c>
      <c r="D629" s="27">
        <v>16.399999999999999</v>
      </c>
      <c r="E629" s="27">
        <v>0</v>
      </c>
      <c r="F629" s="27">
        <v>19.63</v>
      </c>
      <c r="G629" s="27">
        <v>2.7</v>
      </c>
    </row>
    <row r="630" spans="1:7" x14ac:dyDescent="0.25">
      <c r="A630" s="28">
        <v>40807</v>
      </c>
      <c r="B630" s="27">
        <v>9.4</v>
      </c>
      <c r="C630" s="27">
        <v>27</v>
      </c>
      <c r="D630" s="27">
        <v>17.5</v>
      </c>
      <c r="E630" s="27">
        <v>0</v>
      </c>
      <c r="F630" s="27">
        <v>18.12</v>
      </c>
      <c r="G630" s="27">
        <v>2.6</v>
      </c>
    </row>
    <row r="631" spans="1:7" x14ac:dyDescent="0.25">
      <c r="A631" s="28">
        <v>40808</v>
      </c>
      <c r="B631" s="27">
        <v>11</v>
      </c>
      <c r="C631" s="27">
        <v>26.4</v>
      </c>
      <c r="D631" s="27">
        <v>18.5</v>
      </c>
      <c r="E631" s="27">
        <v>0</v>
      </c>
      <c r="F631" s="27">
        <v>19.100000000000001</v>
      </c>
      <c r="G631" s="27">
        <v>2.9</v>
      </c>
    </row>
    <row r="632" spans="1:7" x14ac:dyDescent="0.25">
      <c r="A632" s="28">
        <v>40809</v>
      </c>
      <c r="B632" s="27">
        <v>10.8</v>
      </c>
      <c r="C632" s="27">
        <v>28.1</v>
      </c>
      <c r="D632" s="27">
        <v>19.5</v>
      </c>
      <c r="E632" s="27">
        <v>0</v>
      </c>
      <c r="F632" s="27">
        <v>18.36</v>
      </c>
      <c r="G632" s="27">
        <v>2.7</v>
      </c>
    </row>
    <row r="633" spans="1:7" x14ac:dyDescent="0.25">
      <c r="A633" s="28">
        <v>40810</v>
      </c>
      <c r="B633" s="27">
        <v>17.8</v>
      </c>
      <c r="C633" s="27">
        <v>21.8</v>
      </c>
      <c r="D633" s="27">
        <v>19.2</v>
      </c>
      <c r="E633" s="27">
        <v>0</v>
      </c>
      <c r="F633" s="27">
        <v>6.64</v>
      </c>
      <c r="G633" s="27">
        <v>1.9</v>
      </c>
    </row>
    <row r="634" spans="1:7" x14ac:dyDescent="0.25">
      <c r="A634" s="28">
        <v>40811</v>
      </c>
      <c r="B634" s="27">
        <v>11.4</v>
      </c>
      <c r="C634" s="27">
        <v>28.5</v>
      </c>
      <c r="D634" s="27">
        <v>19.2</v>
      </c>
      <c r="E634" s="27">
        <v>0</v>
      </c>
      <c r="F634" s="27">
        <v>18.62</v>
      </c>
      <c r="G634" s="27">
        <v>2.8</v>
      </c>
    </row>
    <row r="635" spans="1:7" x14ac:dyDescent="0.25">
      <c r="A635" s="28">
        <v>40812</v>
      </c>
      <c r="B635" s="27">
        <v>11.7</v>
      </c>
      <c r="C635" s="27">
        <v>30.4</v>
      </c>
      <c r="D635" s="27">
        <v>20.3</v>
      </c>
      <c r="E635" s="27">
        <v>0</v>
      </c>
      <c r="F635" s="27">
        <v>18.48</v>
      </c>
      <c r="G635" s="27">
        <v>2.9</v>
      </c>
    </row>
    <row r="636" spans="1:7" x14ac:dyDescent="0.25">
      <c r="A636" s="28">
        <v>40813</v>
      </c>
      <c r="B636" s="27">
        <v>11.7</v>
      </c>
      <c r="C636" s="27">
        <v>30.6</v>
      </c>
      <c r="D636" s="27">
        <v>21.1</v>
      </c>
      <c r="E636" s="27">
        <v>0</v>
      </c>
      <c r="F636" s="27">
        <v>18.079999999999998</v>
      </c>
      <c r="G636" s="27">
        <v>2.8</v>
      </c>
    </row>
    <row r="637" spans="1:7" x14ac:dyDescent="0.25">
      <c r="A637" s="28">
        <v>40814</v>
      </c>
      <c r="B637" s="27">
        <v>14.3</v>
      </c>
      <c r="C637" s="27">
        <v>30.4</v>
      </c>
      <c r="D637" s="27">
        <v>22.3</v>
      </c>
      <c r="E637" s="27">
        <v>0</v>
      </c>
      <c r="F637" s="27">
        <v>17.93</v>
      </c>
      <c r="G637" s="27">
        <v>4</v>
      </c>
    </row>
    <row r="638" spans="1:7" x14ac:dyDescent="0.25">
      <c r="A638" s="28">
        <v>40815</v>
      </c>
      <c r="B638" s="27">
        <v>11.2</v>
      </c>
      <c r="C638" s="27">
        <v>29.2</v>
      </c>
      <c r="D638" s="27">
        <v>20.7</v>
      </c>
      <c r="E638" s="27">
        <v>0</v>
      </c>
      <c r="F638" s="27">
        <v>17.64</v>
      </c>
      <c r="G638" s="27">
        <v>3.6</v>
      </c>
    </row>
    <row r="639" spans="1:7" x14ac:dyDescent="0.25">
      <c r="A639" s="28">
        <v>40816</v>
      </c>
      <c r="B639" s="27">
        <v>10.4</v>
      </c>
      <c r="C639" s="27">
        <v>28.2</v>
      </c>
      <c r="D639" s="27">
        <v>19.7</v>
      </c>
      <c r="E639" s="27">
        <v>0</v>
      </c>
      <c r="F639" s="27">
        <v>17.68</v>
      </c>
      <c r="G639" s="27">
        <v>3.4</v>
      </c>
    </row>
    <row r="640" spans="1:7" x14ac:dyDescent="0.25">
      <c r="A640" s="28">
        <v>40817</v>
      </c>
      <c r="B640" s="27">
        <v>12.3</v>
      </c>
      <c r="C640" s="27">
        <v>28.2</v>
      </c>
      <c r="D640" s="27">
        <v>20.100000000000001</v>
      </c>
      <c r="E640" s="27">
        <v>0</v>
      </c>
      <c r="F640" s="27">
        <v>18.02</v>
      </c>
      <c r="G640" s="27">
        <v>3.9</v>
      </c>
    </row>
    <row r="641" spans="1:7" x14ac:dyDescent="0.25">
      <c r="A641" s="28">
        <v>40818</v>
      </c>
      <c r="B641" s="27">
        <v>7.9</v>
      </c>
      <c r="C641" s="27">
        <v>31.1</v>
      </c>
      <c r="D641" s="27">
        <v>18.5</v>
      </c>
      <c r="E641" s="27">
        <v>0</v>
      </c>
      <c r="F641" s="27">
        <v>17.989999999999998</v>
      </c>
      <c r="G641" s="27">
        <v>2.8</v>
      </c>
    </row>
    <row r="642" spans="1:7" x14ac:dyDescent="0.25">
      <c r="A642" s="28">
        <v>40819</v>
      </c>
      <c r="B642" s="27">
        <v>8.9</v>
      </c>
      <c r="C642" s="27">
        <v>29.6</v>
      </c>
      <c r="D642" s="27">
        <v>18.7</v>
      </c>
      <c r="E642" s="27">
        <v>0</v>
      </c>
      <c r="F642" s="27">
        <v>17.21</v>
      </c>
      <c r="G642" s="27">
        <v>2.7</v>
      </c>
    </row>
    <row r="643" spans="1:7" x14ac:dyDescent="0.25">
      <c r="A643" s="28">
        <v>40820</v>
      </c>
      <c r="B643" s="27">
        <v>11.8</v>
      </c>
      <c r="C643" s="27">
        <v>28.2</v>
      </c>
      <c r="D643" s="27">
        <v>20</v>
      </c>
      <c r="E643" s="27">
        <v>0</v>
      </c>
      <c r="F643" s="27">
        <v>16.68</v>
      </c>
      <c r="G643" s="27">
        <v>2.9</v>
      </c>
    </row>
    <row r="644" spans="1:7" x14ac:dyDescent="0.25">
      <c r="A644" s="28">
        <v>40821</v>
      </c>
      <c r="B644" s="27">
        <v>13.4</v>
      </c>
      <c r="C644" s="27">
        <v>24.2</v>
      </c>
      <c r="D644" s="27">
        <v>18.100000000000001</v>
      </c>
      <c r="E644" s="27">
        <v>0</v>
      </c>
      <c r="F644" s="27">
        <v>14.47</v>
      </c>
      <c r="G644" s="27">
        <v>2.5</v>
      </c>
    </row>
    <row r="645" spans="1:7" x14ac:dyDescent="0.25">
      <c r="A645" s="28">
        <v>40822</v>
      </c>
      <c r="B645" s="27">
        <v>10.3</v>
      </c>
      <c r="C645" s="27">
        <v>25</v>
      </c>
      <c r="D645" s="27">
        <v>17.600000000000001</v>
      </c>
      <c r="E645" s="27">
        <v>5</v>
      </c>
      <c r="F645" s="27">
        <v>14.18</v>
      </c>
      <c r="G645" s="27">
        <v>2.4</v>
      </c>
    </row>
    <row r="646" spans="1:7" x14ac:dyDescent="0.25">
      <c r="A646" s="28">
        <v>40823</v>
      </c>
      <c r="B646" s="27">
        <v>13.1</v>
      </c>
      <c r="C646" s="27">
        <v>17.399999999999999</v>
      </c>
      <c r="D646" s="27">
        <v>14.7</v>
      </c>
      <c r="E646" s="27">
        <v>0</v>
      </c>
      <c r="F646" s="27">
        <v>11.96</v>
      </c>
      <c r="G646" s="27">
        <v>2.9</v>
      </c>
    </row>
    <row r="647" spans="1:7" x14ac:dyDescent="0.25">
      <c r="A647" s="28">
        <v>40824</v>
      </c>
      <c r="B647" s="27">
        <v>10</v>
      </c>
      <c r="C647" s="27">
        <v>18</v>
      </c>
      <c r="D647" s="27">
        <v>13.9</v>
      </c>
      <c r="E647" s="27">
        <v>0</v>
      </c>
      <c r="F647" s="27">
        <v>12.81</v>
      </c>
      <c r="G647" s="27">
        <v>2.6</v>
      </c>
    </row>
    <row r="648" spans="1:7" x14ac:dyDescent="0.25">
      <c r="A648" s="28">
        <v>40825</v>
      </c>
      <c r="B648" s="27">
        <v>12.8</v>
      </c>
      <c r="C648" s="27">
        <v>19.600000000000001</v>
      </c>
      <c r="D648" s="27">
        <v>16.2</v>
      </c>
      <c r="E648" s="27">
        <v>0</v>
      </c>
      <c r="F648" s="27">
        <v>11.03</v>
      </c>
      <c r="G648" s="27">
        <v>2.5</v>
      </c>
    </row>
    <row r="649" spans="1:7" x14ac:dyDescent="0.25">
      <c r="A649" s="28">
        <v>40826</v>
      </c>
      <c r="B649" s="27">
        <v>11</v>
      </c>
      <c r="C649" s="27">
        <v>24.4</v>
      </c>
      <c r="D649" s="27">
        <v>17.399999999999999</v>
      </c>
      <c r="E649" s="27">
        <v>0</v>
      </c>
      <c r="F649" s="27">
        <v>15.79</v>
      </c>
      <c r="G649" s="27">
        <v>2.1</v>
      </c>
    </row>
    <row r="650" spans="1:7" x14ac:dyDescent="0.25">
      <c r="A650" s="28">
        <v>40827</v>
      </c>
      <c r="B650" s="27">
        <v>9.3000000000000007</v>
      </c>
      <c r="C650" s="27">
        <v>26.4</v>
      </c>
      <c r="D650" s="27">
        <v>17.399999999999999</v>
      </c>
      <c r="E650" s="27">
        <v>0</v>
      </c>
      <c r="F650" s="27">
        <v>15.65</v>
      </c>
      <c r="G650" s="27">
        <v>2.2000000000000002</v>
      </c>
    </row>
    <row r="651" spans="1:7" x14ac:dyDescent="0.25">
      <c r="A651" s="28">
        <v>40828</v>
      </c>
      <c r="B651" s="27">
        <v>9.1</v>
      </c>
      <c r="C651" s="27">
        <v>25.3</v>
      </c>
      <c r="D651" s="27">
        <v>17.100000000000001</v>
      </c>
      <c r="E651" s="27">
        <v>0</v>
      </c>
      <c r="F651" s="27">
        <v>15.69</v>
      </c>
      <c r="G651" s="27">
        <v>2.2000000000000002</v>
      </c>
    </row>
    <row r="652" spans="1:7" x14ac:dyDescent="0.25">
      <c r="A652" s="28">
        <v>40829</v>
      </c>
      <c r="B652" s="27">
        <v>12</v>
      </c>
      <c r="C652" s="27">
        <v>21.1</v>
      </c>
      <c r="D652" s="27">
        <v>15.5</v>
      </c>
      <c r="E652" s="27">
        <v>0</v>
      </c>
      <c r="F652" s="27">
        <v>15.46</v>
      </c>
      <c r="G652" s="27">
        <v>2.2999999999999998</v>
      </c>
    </row>
    <row r="653" spans="1:7" x14ac:dyDescent="0.25">
      <c r="A653" s="28">
        <v>40830</v>
      </c>
      <c r="B653" s="27">
        <v>6.2</v>
      </c>
      <c r="C653" s="27">
        <v>23</v>
      </c>
      <c r="D653" s="27">
        <v>14.2</v>
      </c>
      <c r="E653" s="27">
        <v>0</v>
      </c>
      <c r="F653" s="27">
        <v>15.36</v>
      </c>
      <c r="G653" s="27">
        <v>1.8</v>
      </c>
    </row>
    <row r="654" spans="1:7" x14ac:dyDescent="0.25">
      <c r="A654" s="28">
        <v>40831</v>
      </c>
      <c r="B654" s="27">
        <v>8.5</v>
      </c>
      <c r="C654" s="27">
        <v>23.2</v>
      </c>
      <c r="D654" s="27">
        <v>16.2</v>
      </c>
      <c r="E654" s="27">
        <v>0</v>
      </c>
      <c r="F654" s="27">
        <v>14.99</v>
      </c>
      <c r="G654" s="27">
        <v>2.4</v>
      </c>
    </row>
    <row r="655" spans="1:7" x14ac:dyDescent="0.25">
      <c r="A655" s="28">
        <v>40832</v>
      </c>
      <c r="B655" s="27">
        <v>6.8</v>
      </c>
      <c r="C655" s="27">
        <v>23.7</v>
      </c>
      <c r="D655" s="27">
        <v>14.6</v>
      </c>
      <c r="E655" s="27">
        <v>0</v>
      </c>
      <c r="F655" s="27">
        <v>14.78</v>
      </c>
      <c r="G655" s="27">
        <v>1.8</v>
      </c>
    </row>
    <row r="656" spans="1:7" x14ac:dyDescent="0.25">
      <c r="A656" s="28">
        <v>40833</v>
      </c>
      <c r="B656" s="27">
        <v>5.9</v>
      </c>
      <c r="C656" s="27">
        <v>23.8</v>
      </c>
      <c r="D656" s="27">
        <v>13.9</v>
      </c>
      <c r="E656" s="27">
        <v>0.5</v>
      </c>
      <c r="F656" s="27">
        <v>14.56</v>
      </c>
      <c r="G656" s="27">
        <v>1.7</v>
      </c>
    </row>
    <row r="657" spans="1:7" x14ac:dyDescent="0.25">
      <c r="A657" s="28">
        <v>40834</v>
      </c>
      <c r="B657" s="27">
        <v>5.6</v>
      </c>
      <c r="C657" s="27">
        <v>23.1</v>
      </c>
      <c r="D657" s="27">
        <v>14.4</v>
      </c>
      <c r="E657" s="27">
        <v>0</v>
      </c>
      <c r="F657" s="27">
        <v>14.17</v>
      </c>
      <c r="G657" s="27">
        <v>1.6</v>
      </c>
    </row>
    <row r="658" spans="1:7" x14ac:dyDescent="0.25">
      <c r="A658" s="28">
        <v>40835</v>
      </c>
      <c r="B658" s="27">
        <v>11.7</v>
      </c>
      <c r="C658" s="27">
        <v>17.2</v>
      </c>
      <c r="D658" s="27">
        <v>12.9</v>
      </c>
      <c r="E658" s="27">
        <v>4.5</v>
      </c>
      <c r="F658" s="27">
        <v>3.22</v>
      </c>
      <c r="G658" s="27">
        <v>1.1000000000000001</v>
      </c>
    </row>
    <row r="659" spans="1:7" x14ac:dyDescent="0.25">
      <c r="A659" s="28">
        <v>40836</v>
      </c>
      <c r="B659" s="27">
        <v>6.4</v>
      </c>
      <c r="C659" s="27">
        <v>15</v>
      </c>
      <c r="D659" s="27">
        <v>9.8000000000000007</v>
      </c>
      <c r="E659" s="27">
        <v>0</v>
      </c>
      <c r="F659" s="27">
        <v>13.63</v>
      </c>
      <c r="G659" s="27">
        <v>1.6</v>
      </c>
    </row>
    <row r="660" spans="1:7" x14ac:dyDescent="0.25">
      <c r="A660" s="28">
        <v>40837</v>
      </c>
      <c r="B660" s="27">
        <v>0.2</v>
      </c>
      <c r="C660" s="27">
        <v>15.3</v>
      </c>
      <c r="D660" s="27">
        <v>6.9</v>
      </c>
      <c r="E660" s="27">
        <v>0</v>
      </c>
      <c r="F660" s="27">
        <v>14.17</v>
      </c>
      <c r="G660" s="27">
        <v>1.1000000000000001</v>
      </c>
    </row>
    <row r="661" spans="1:7" x14ac:dyDescent="0.25">
      <c r="A661" s="28">
        <v>40838</v>
      </c>
      <c r="B661" s="27">
        <v>3.4</v>
      </c>
      <c r="C661" s="27">
        <v>20.2</v>
      </c>
      <c r="D661" s="27">
        <v>13.9</v>
      </c>
      <c r="E661" s="27">
        <v>0</v>
      </c>
      <c r="F661" s="27">
        <v>13.9</v>
      </c>
      <c r="G661" s="27">
        <v>1.7</v>
      </c>
    </row>
    <row r="662" spans="1:7" x14ac:dyDescent="0.25">
      <c r="A662" s="28">
        <v>40839</v>
      </c>
      <c r="B662" s="27">
        <v>13.3</v>
      </c>
      <c r="C662" s="27">
        <v>20.7</v>
      </c>
      <c r="D662" s="27">
        <v>16.100000000000001</v>
      </c>
      <c r="E662" s="27">
        <v>0</v>
      </c>
      <c r="F662" s="27">
        <v>12.97</v>
      </c>
      <c r="G662" s="27">
        <v>2.8</v>
      </c>
    </row>
    <row r="663" spans="1:7" x14ac:dyDescent="0.25">
      <c r="A663" s="28">
        <v>40840</v>
      </c>
      <c r="B663" s="27">
        <v>15.1</v>
      </c>
      <c r="C663" s="27">
        <v>20.8</v>
      </c>
      <c r="D663" s="27">
        <v>16.899999999999999</v>
      </c>
      <c r="E663" s="27">
        <v>2.5</v>
      </c>
      <c r="F663" s="27">
        <v>6.28</v>
      </c>
      <c r="G663" s="27">
        <v>2.8</v>
      </c>
    </row>
    <row r="664" spans="1:7" x14ac:dyDescent="0.25">
      <c r="A664" s="28">
        <v>40841</v>
      </c>
      <c r="B664" s="27">
        <v>10</v>
      </c>
      <c r="C664" s="27">
        <v>18.399999999999999</v>
      </c>
      <c r="D664" s="27">
        <v>11.7</v>
      </c>
      <c r="E664" s="27">
        <v>3.5</v>
      </c>
      <c r="F664" s="27">
        <v>7.1</v>
      </c>
      <c r="G664" s="27">
        <v>1.2</v>
      </c>
    </row>
    <row r="665" spans="1:7" x14ac:dyDescent="0.25">
      <c r="A665" s="28">
        <v>40842</v>
      </c>
      <c r="B665" s="27">
        <v>3.1</v>
      </c>
      <c r="C665" s="27">
        <v>19.3</v>
      </c>
      <c r="D665" s="27">
        <v>11.6</v>
      </c>
      <c r="E665" s="27">
        <v>0</v>
      </c>
      <c r="F665" s="27">
        <v>12.8</v>
      </c>
      <c r="G665" s="27">
        <v>1.6</v>
      </c>
    </row>
    <row r="666" spans="1:7" x14ac:dyDescent="0.25">
      <c r="A666" s="28">
        <v>40843</v>
      </c>
      <c r="B666" s="27">
        <v>12.8</v>
      </c>
      <c r="C666" s="27">
        <v>19.399999999999999</v>
      </c>
      <c r="D666" s="27">
        <v>16.2</v>
      </c>
      <c r="E666" s="27">
        <v>0.5</v>
      </c>
      <c r="F666" s="27">
        <v>2.8</v>
      </c>
      <c r="G666" s="27">
        <v>1.8</v>
      </c>
    </row>
    <row r="667" spans="1:7" x14ac:dyDescent="0.25">
      <c r="A667" s="28">
        <v>40844</v>
      </c>
      <c r="B667" s="27">
        <v>12.7</v>
      </c>
      <c r="C667" s="27">
        <v>15</v>
      </c>
      <c r="D667" s="27">
        <v>13.8</v>
      </c>
      <c r="E667" s="27">
        <v>8</v>
      </c>
      <c r="F667" s="27">
        <v>1.72</v>
      </c>
      <c r="G667" s="27">
        <v>0.2</v>
      </c>
    </row>
    <row r="668" spans="1:7" x14ac:dyDescent="0.25">
      <c r="A668" s="28">
        <v>40845</v>
      </c>
      <c r="B668" s="27">
        <v>13.2</v>
      </c>
      <c r="C668" s="27">
        <v>15.4</v>
      </c>
      <c r="D668" s="27">
        <v>13.8</v>
      </c>
      <c r="E668" s="27">
        <v>0</v>
      </c>
      <c r="F668" s="27">
        <v>2.35</v>
      </c>
      <c r="G668" s="27">
        <v>0.5</v>
      </c>
    </row>
    <row r="669" spans="1:7" x14ac:dyDescent="0.25">
      <c r="A669" s="28">
        <v>40846</v>
      </c>
      <c r="B669" s="27">
        <v>11.1</v>
      </c>
      <c r="C669" s="27">
        <v>19.7</v>
      </c>
      <c r="D669" s="27">
        <v>14.1</v>
      </c>
      <c r="E669" s="27">
        <v>0</v>
      </c>
      <c r="F669" s="27">
        <v>8.7200000000000006</v>
      </c>
      <c r="G669" s="27">
        <v>1</v>
      </c>
    </row>
    <row r="670" spans="1:7" x14ac:dyDescent="0.25">
      <c r="A670" s="28">
        <v>40847</v>
      </c>
      <c r="B670" s="27">
        <v>8.3000000000000007</v>
      </c>
      <c r="C670" s="27">
        <v>19.8</v>
      </c>
      <c r="D670" s="27">
        <v>14.2</v>
      </c>
      <c r="E670" s="27">
        <v>0</v>
      </c>
      <c r="F670" s="27">
        <v>11.31</v>
      </c>
      <c r="G670" s="27">
        <v>1.1000000000000001</v>
      </c>
    </row>
    <row r="671" spans="1:7" x14ac:dyDescent="0.25">
      <c r="A671" s="28">
        <v>40848</v>
      </c>
      <c r="B671" s="27">
        <v>13</v>
      </c>
      <c r="C671" s="27">
        <v>16.600000000000001</v>
      </c>
      <c r="D671" s="27">
        <v>14.4</v>
      </c>
      <c r="E671" s="27">
        <v>0.5</v>
      </c>
      <c r="F671" s="27">
        <v>2.58</v>
      </c>
      <c r="G671" s="27">
        <v>0.8</v>
      </c>
    </row>
    <row r="672" spans="1:7" x14ac:dyDescent="0.25">
      <c r="A672" s="28">
        <v>40849</v>
      </c>
      <c r="B672" s="27">
        <v>9.8000000000000007</v>
      </c>
      <c r="C672" s="27">
        <v>23.1</v>
      </c>
      <c r="D672" s="27">
        <v>17.899999999999999</v>
      </c>
      <c r="E672" s="27">
        <v>0</v>
      </c>
      <c r="F672" s="27">
        <v>8.58</v>
      </c>
      <c r="G672" s="27">
        <v>1.5</v>
      </c>
    </row>
    <row r="673" spans="1:7" x14ac:dyDescent="0.25">
      <c r="A673" s="28">
        <v>40850</v>
      </c>
      <c r="B673" s="27">
        <v>15</v>
      </c>
      <c r="C673" s="27">
        <v>21.7</v>
      </c>
      <c r="D673" s="27">
        <v>17.7</v>
      </c>
      <c r="E673" s="27">
        <v>1</v>
      </c>
      <c r="F673" s="27">
        <v>4.5599999999999996</v>
      </c>
      <c r="G673" s="27">
        <v>2.5</v>
      </c>
    </row>
    <row r="674" spans="1:7" x14ac:dyDescent="0.25">
      <c r="A674" s="28">
        <v>40851</v>
      </c>
      <c r="B674" s="27">
        <v>8.8000000000000007</v>
      </c>
      <c r="C674" s="27">
        <v>19.399999999999999</v>
      </c>
      <c r="D674" s="27">
        <v>14.1</v>
      </c>
      <c r="E674" s="27">
        <v>4.5</v>
      </c>
      <c r="F674" s="27">
        <v>6.81</v>
      </c>
      <c r="G674" s="27">
        <v>0.9</v>
      </c>
    </row>
    <row r="675" spans="1:7" x14ac:dyDescent="0.25">
      <c r="A675" s="28">
        <v>40852</v>
      </c>
      <c r="B675" s="27">
        <v>12.1</v>
      </c>
      <c r="C675" s="27">
        <v>14</v>
      </c>
      <c r="D675" s="27">
        <v>12.7</v>
      </c>
      <c r="E675" s="27">
        <v>8</v>
      </c>
      <c r="F675" s="27">
        <v>3</v>
      </c>
      <c r="G675" s="27">
        <v>0.7</v>
      </c>
    </row>
    <row r="676" spans="1:7" x14ac:dyDescent="0.25">
      <c r="A676" s="28">
        <v>40853</v>
      </c>
      <c r="B676" s="27">
        <v>12.5</v>
      </c>
      <c r="C676" s="27">
        <v>14.8</v>
      </c>
      <c r="D676" s="27">
        <v>13.5</v>
      </c>
      <c r="E676" s="27">
        <v>10.5</v>
      </c>
      <c r="F676" s="27">
        <v>1.88</v>
      </c>
      <c r="G676" s="27">
        <v>0.4</v>
      </c>
    </row>
    <row r="677" spans="1:7" x14ac:dyDescent="0.25">
      <c r="A677" s="28">
        <v>40854</v>
      </c>
      <c r="B677" s="27">
        <v>12.7</v>
      </c>
      <c r="C677" s="27">
        <v>13.4</v>
      </c>
      <c r="D677" s="27">
        <v>12.6</v>
      </c>
      <c r="E677" s="27">
        <v>0.5</v>
      </c>
      <c r="F677" s="27">
        <v>1.1299999999999999</v>
      </c>
      <c r="G677" s="27">
        <v>0.2</v>
      </c>
    </row>
    <row r="678" spans="1:7" x14ac:dyDescent="0.25">
      <c r="A678" s="28">
        <v>40855</v>
      </c>
      <c r="B678" s="27">
        <v>7.1</v>
      </c>
      <c r="C678" s="27">
        <v>16.3</v>
      </c>
      <c r="D678" s="27">
        <v>10.6</v>
      </c>
      <c r="E678" s="27">
        <v>0.5</v>
      </c>
      <c r="F678" s="27">
        <v>8.26</v>
      </c>
      <c r="G678" s="27">
        <v>0.6</v>
      </c>
    </row>
    <row r="679" spans="1:7" x14ac:dyDescent="0.25">
      <c r="A679" s="28">
        <v>40856</v>
      </c>
      <c r="B679" s="27">
        <v>5.0999999999999996</v>
      </c>
      <c r="C679" s="27">
        <v>19.399999999999999</v>
      </c>
      <c r="D679" s="27">
        <v>11.8</v>
      </c>
      <c r="E679" s="27">
        <v>0</v>
      </c>
      <c r="F679" s="27">
        <v>10.47</v>
      </c>
      <c r="G679" s="27">
        <v>0.8</v>
      </c>
    </row>
    <row r="680" spans="1:7" x14ac:dyDescent="0.25">
      <c r="A680" s="28">
        <v>40857</v>
      </c>
      <c r="B680" s="27">
        <v>11.9</v>
      </c>
      <c r="C680" s="27">
        <v>18.600000000000001</v>
      </c>
      <c r="D680" s="27">
        <v>14.7</v>
      </c>
      <c r="E680" s="27">
        <v>0</v>
      </c>
      <c r="F680" s="27">
        <v>5.24</v>
      </c>
      <c r="G680" s="27">
        <v>0.9</v>
      </c>
    </row>
    <row r="681" spans="1:7" x14ac:dyDescent="0.25">
      <c r="A681" s="28">
        <v>40858</v>
      </c>
      <c r="B681" s="27">
        <v>11.8</v>
      </c>
      <c r="C681" s="27">
        <v>18.3</v>
      </c>
      <c r="D681" s="27">
        <v>15.6</v>
      </c>
      <c r="E681" s="27">
        <v>0</v>
      </c>
      <c r="F681" s="27">
        <v>8.39</v>
      </c>
      <c r="G681" s="27">
        <v>1</v>
      </c>
    </row>
    <row r="682" spans="1:7" x14ac:dyDescent="0.25">
      <c r="A682" s="28">
        <v>40859</v>
      </c>
      <c r="B682" s="27">
        <v>14.3</v>
      </c>
      <c r="C682" s="27">
        <v>20.2</v>
      </c>
      <c r="D682" s="27">
        <v>16.899999999999999</v>
      </c>
      <c r="E682" s="27">
        <v>0</v>
      </c>
      <c r="F682" s="27">
        <v>8.4</v>
      </c>
      <c r="G682" s="27">
        <v>1.4</v>
      </c>
    </row>
    <row r="683" spans="1:7" x14ac:dyDescent="0.25">
      <c r="A683" s="28">
        <v>40860</v>
      </c>
      <c r="B683" s="27">
        <v>13.9</v>
      </c>
      <c r="C683" s="27">
        <v>18.100000000000001</v>
      </c>
      <c r="D683" s="27">
        <v>15.5</v>
      </c>
      <c r="E683" s="27">
        <v>0.5</v>
      </c>
      <c r="F683" s="27">
        <v>9.51</v>
      </c>
      <c r="G683" s="27">
        <v>2.2000000000000002</v>
      </c>
    </row>
    <row r="684" spans="1:7" x14ac:dyDescent="0.25">
      <c r="A684" s="28">
        <v>40861</v>
      </c>
      <c r="B684" s="27">
        <v>12.7</v>
      </c>
      <c r="C684" s="27">
        <v>17.5</v>
      </c>
      <c r="D684" s="27">
        <v>14.7</v>
      </c>
      <c r="E684" s="27">
        <v>0</v>
      </c>
      <c r="F684" s="27">
        <v>8.8800000000000008</v>
      </c>
      <c r="G684" s="27">
        <v>2</v>
      </c>
    </row>
    <row r="685" spans="1:7" x14ac:dyDescent="0.25">
      <c r="A685" s="28">
        <v>40862</v>
      </c>
      <c r="B685" s="27">
        <v>13.9</v>
      </c>
      <c r="C685" s="27">
        <v>17.2</v>
      </c>
      <c r="D685" s="27">
        <v>14.7</v>
      </c>
      <c r="E685" s="27">
        <v>3</v>
      </c>
      <c r="F685" s="27">
        <v>6.12</v>
      </c>
      <c r="G685" s="27">
        <v>1.7</v>
      </c>
    </row>
    <row r="686" spans="1:7" x14ac:dyDescent="0.25">
      <c r="A686" s="28">
        <v>40863</v>
      </c>
      <c r="B686" s="27">
        <v>10.7</v>
      </c>
      <c r="C686" s="27">
        <v>16</v>
      </c>
      <c r="D686" s="27">
        <v>12.5</v>
      </c>
      <c r="E686" s="27">
        <v>0</v>
      </c>
      <c r="F686" s="27">
        <v>6.95</v>
      </c>
      <c r="G686" s="27">
        <v>1</v>
      </c>
    </row>
    <row r="687" spans="1:7" x14ac:dyDescent="0.25">
      <c r="A687" s="28">
        <v>40864</v>
      </c>
      <c r="B687" s="27">
        <v>7.7</v>
      </c>
      <c r="C687" s="27">
        <v>16.7</v>
      </c>
      <c r="D687" s="27">
        <v>11.1</v>
      </c>
      <c r="E687" s="27">
        <v>0.5</v>
      </c>
      <c r="F687" s="27">
        <v>8.77</v>
      </c>
      <c r="G687" s="27">
        <v>0.5</v>
      </c>
    </row>
    <row r="688" spans="1:7" x14ac:dyDescent="0.25">
      <c r="A688" s="28">
        <v>40865</v>
      </c>
      <c r="B688" s="27">
        <v>3.9</v>
      </c>
      <c r="C688" s="27">
        <v>15.5</v>
      </c>
      <c r="D688" s="27">
        <v>10.199999999999999</v>
      </c>
      <c r="E688" s="27">
        <v>0</v>
      </c>
      <c r="F688" s="27">
        <v>8.6</v>
      </c>
      <c r="G688" s="27">
        <v>0.4</v>
      </c>
    </row>
    <row r="689" spans="1:7" x14ac:dyDescent="0.25">
      <c r="A689" s="28">
        <v>40866</v>
      </c>
      <c r="B689" s="27">
        <v>10.6</v>
      </c>
      <c r="C689" s="27">
        <v>18.600000000000001</v>
      </c>
      <c r="D689" s="27">
        <v>14.3</v>
      </c>
      <c r="E689" s="27">
        <v>0.5</v>
      </c>
      <c r="F689" s="27">
        <v>9.1</v>
      </c>
      <c r="G689" s="27">
        <v>1.2</v>
      </c>
    </row>
    <row r="690" spans="1:7" x14ac:dyDescent="0.25">
      <c r="A690" s="28">
        <v>40867</v>
      </c>
      <c r="B690" s="27">
        <v>13.8</v>
      </c>
      <c r="C690" s="27">
        <v>19</v>
      </c>
      <c r="D690" s="27">
        <v>15.4</v>
      </c>
      <c r="E690" s="27">
        <v>0</v>
      </c>
      <c r="F690" s="27">
        <v>6.56</v>
      </c>
      <c r="G690" s="27">
        <v>1.6</v>
      </c>
    </row>
    <row r="691" spans="1:7" x14ac:dyDescent="0.25">
      <c r="A691" s="28">
        <v>40868</v>
      </c>
      <c r="B691" s="27">
        <v>13.4</v>
      </c>
      <c r="C691" s="27">
        <v>17.5</v>
      </c>
      <c r="D691" s="27">
        <v>14.3</v>
      </c>
      <c r="E691" s="27">
        <v>0</v>
      </c>
      <c r="F691" s="27">
        <v>5.91</v>
      </c>
      <c r="G691" s="27">
        <v>1.3</v>
      </c>
    </row>
    <row r="692" spans="1:7" x14ac:dyDescent="0.25">
      <c r="A692" s="28">
        <v>40869</v>
      </c>
      <c r="B692" s="27">
        <v>10.9</v>
      </c>
      <c r="C692" s="27">
        <v>16.3</v>
      </c>
      <c r="D692" s="27">
        <v>13</v>
      </c>
      <c r="E692" s="27">
        <v>0</v>
      </c>
      <c r="F692" s="27">
        <v>3.52</v>
      </c>
      <c r="G692" s="27">
        <v>0.7</v>
      </c>
    </row>
    <row r="693" spans="1:7" x14ac:dyDescent="0.25">
      <c r="A693" s="28">
        <v>40870</v>
      </c>
      <c r="B693" s="27">
        <v>8</v>
      </c>
      <c r="C693" s="27">
        <v>15.9</v>
      </c>
      <c r="D693" s="27">
        <v>12</v>
      </c>
      <c r="E693" s="27">
        <v>0</v>
      </c>
      <c r="F693" s="27">
        <v>8.42</v>
      </c>
      <c r="G693" s="27">
        <v>0.4</v>
      </c>
    </row>
    <row r="694" spans="1:7" x14ac:dyDescent="0.25">
      <c r="A694" s="28">
        <v>40871</v>
      </c>
      <c r="B694" s="27">
        <v>7.7</v>
      </c>
      <c r="C694" s="27">
        <v>9.6</v>
      </c>
      <c r="D694" s="27">
        <v>8.4</v>
      </c>
      <c r="E694" s="27">
        <v>0</v>
      </c>
      <c r="F694" s="27">
        <v>1.74</v>
      </c>
      <c r="G694" s="27">
        <v>0.2</v>
      </c>
    </row>
    <row r="695" spans="1:7" x14ac:dyDescent="0.25">
      <c r="A695" s="28">
        <v>40872</v>
      </c>
      <c r="B695" s="27">
        <v>4.8</v>
      </c>
      <c r="C695" s="27">
        <v>8.5</v>
      </c>
      <c r="D695" s="27">
        <v>7</v>
      </c>
      <c r="E695" s="27">
        <v>0</v>
      </c>
      <c r="F695" s="27">
        <v>2.02</v>
      </c>
      <c r="G695" s="27">
        <v>0.2</v>
      </c>
    </row>
    <row r="696" spans="1:7" x14ac:dyDescent="0.25">
      <c r="A696" s="28">
        <v>40873</v>
      </c>
      <c r="B696" s="27">
        <v>6.1</v>
      </c>
      <c r="C696" s="27">
        <v>8.9</v>
      </c>
      <c r="D696" s="27">
        <v>7.1</v>
      </c>
      <c r="E696" s="27">
        <v>0.5</v>
      </c>
      <c r="F696" s="27">
        <v>4.0999999999999996</v>
      </c>
      <c r="G696" s="27">
        <v>0.3</v>
      </c>
    </row>
    <row r="697" spans="1:7" x14ac:dyDescent="0.25">
      <c r="A697" s="28">
        <v>40874</v>
      </c>
      <c r="B697" s="27">
        <v>5.6</v>
      </c>
      <c r="C697" s="27">
        <v>8.5</v>
      </c>
      <c r="D697" s="27">
        <v>6.6</v>
      </c>
      <c r="E697" s="27">
        <v>0</v>
      </c>
      <c r="F697" s="27">
        <v>1.93</v>
      </c>
      <c r="G697" s="27">
        <v>0.3</v>
      </c>
    </row>
    <row r="698" spans="1:7" x14ac:dyDescent="0.25">
      <c r="A698" s="28">
        <v>40875</v>
      </c>
      <c r="B698" s="27">
        <v>5.2</v>
      </c>
      <c r="C698" s="27">
        <v>7.2</v>
      </c>
      <c r="D698" s="27">
        <v>6.3</v>
      </c>
      <c r="E698" s="27">
        <v>0</v>
      </c>
      <c r="F698" s="27">
        <v>1.72</v>
      </c>
      <c r="G698" s="27">
        <v>0.3</v>
      </c>
    </row>
    <row r="699" spans="1:7" x14ac:dyDescent="0.25">
      <c r="A699" s="28">
        <v>40876</v>
      </c>
      <c r="B699" s="27">
        <v>1.7</v>
      </c>
      <c r="C699" s="27">
        <v>15.9</v>
      </c>
      <c r="D699" s="27">
        <v>9.5</v>
      </c>
      <c r="E699" s="27">
        <v>0</v>
      </c>
      <c r="F699" s="27">
        <v>7.98</v>
      </c>
      <c r="G699" s="27">
        <v>0</v>
      </c>
    </row>
    <row r="700" spans="1:7" x14ac:dyDescent="0.25">
      <c r="A700" s="28">
        <v>40877</v>
      </c>
      <c r="B700" s="27">
        <v>3.5</v>
      </c>
      <c r="C700" s="27">
        <v>14.1</v>
      </c>
      <c r="D700" s="27">
        <v>8.1</v>
      </c>
      <c r="E700" s="27">
        <v>0.5</v>
      </c>
      <c r="F700" s="27">
        <v>5.66</v>
      </c>
      <c r="G700" s="27">
        <v>0.2</v>
      </c>
    </row>
    <row r="701" spans="1:7" x14ac:dyDescent="0.25">
      <c r="A701" s="28">
        <v>40878</v>
      </c>
      <c r="B701" s="27">
        <v>1.9</v>
      </c>
      <c r="C701" s="27">
        <v>16.100000000000001</v>
      </c>
      <c r="D701" s="27">
        <v>9.6999999999999993</v>
      </c>
      <c r="E701" s="27">
        <v>0</v>
      </c>
      <c r="F701" s="27">
        <v>6.79</v>
      </c>
      <c r="G701" s="27">
        <v>0.2</v>
      </c>
    </row>
    <row r="702" spans="1:7" x14ac:dyDescent="0.25">
      <c r="A702" s="28">
        <v>40879</v>
      </c>
      <c r="B702" s="27">
        <v>6.6</v>
      </c>
      <c r="C702" s="27">
        <v>11.9</v>
      </c>
      <c r="D702" s="27">
        <v>9.8000000000000007</v>
      </c>
      <c r="E702" s="27">
        <v>0</v>
      </c>
      <c r="F702" s="27">
        <v>2.5099999999999998</v>
      </c>
      <c r="G702" s="27">
        <v>0.4</v>
      </c>
    </row>
    <row r="703" spans="1:7" x14ac:dyDescent="0.25">
      <c r="A703" s="28">
        <v>40880</v>
      </c>
      <c r="B703" s="27">
        <v>7.2</v>
      </c>
      <c r="C703" s="27">
        <v>12</v>
      </c>
      <c r="D703" s="27">
        <v>9.6</v>
      </c>
      <c r="E703" s="27">
        <v>4.5</v>
      </c>
      <c r="F703" s="27">
        <v>3.57</v>
      </c>
      <c r="G703" s="27">
        <v>0.6</v>
      </c>
    </row>
    <row r="704" spans="1:7" x14ac:dyDescent="0.25">
      <c r="A704" s="28">
        <v>40881</v>
      </c>
      <c r="B704" s="27">
        <v>9.5</v>
      </c>
      <c r="C704" s="27">
        <v>15.3</v>
      </c>
      <c r="D704" s="27">
        <v>12.4</v>
      </c>
      <c r="E704" s="27">
        <v>0</v>
      </c>
      <c r="F704" s="27">
        <v>4.51</v>
      </c>
      <c r="G704" s="27">
        <v>0.9</v>
      </c>
    </row>
    <row r="705" spans="1:7" x14ac:dyDescent="0.25">
      <c r="A705" s="28">
        <v>40882</v>
      </c>
      <c r="B705" s="27">
        <v>9.4</v>
      </c>
      <c r="C705" s="27">
        <v>12.3</v>
      </c>
      <c r="D705" s="27">
        <v>10.9</v>
      </c>
      <c r="E705" s="27">
        <v>2.5</v>
      </c>
      <c r="F705" s="27">
        <v>2.95</v>
      </c>
      <c r="G705" s="27">
        <v>0.7</v>
      </c>
    </row>
    <row r="706" spans="1:7" x14ac:dyDescent="0.25">
      <c r="A706" s="28">
        <v>40883</v>
      </c>
      <c r="B706" s="27">
        <v>7.8</v>
      </c>
      <c r="C706" s="27">
        <v>12.1</v>
      </c>
      <c r="D706" s="27">
        <v>10.199999999999999</v>
      </c>
      <c r="E706" s="27">
        <v>7</v>
      </c>
      <c r="F706" s="27">
        <v>3.72</v>
      </c>
      <c r="G706" s="27">
        <v>0.4</v>
      </c>
    </row>
    <row r="707" spans="1:7" x14ac:dyDescent="0.25">
      <c r="A707" s="28">
        <v>40884</v>
      </c>
      <c r="B707" s="27">
        <v>9.8000000000000007</v>
      </c>
      <c r="C707" s="27">
        <v>14.9</v>
      </c>
      <c r="D707" s="27">
        <v>12</v>
      </c>
      <c r="E707" s="27">
        <v>0.5</v>
      </c>
      <c r="F707" s="27">
        <v>3.38</v>
      </c>
      <c r="G707" s="27">
        <v>0.9</v>
      </c>
    </row>
    <row r="708" spans="1:7" x14ac:dyDescent="0.25">
      <c r="A708" s="28">
        <v>40885</v>
      </c>
      <c r="B708" s="27">
        <v>9.4</v>
      </c>
      <c r="C708" s="27">
        <v>14.3</v>
      </c>
      <c r="D708" s="27">
        <v>10.8</v>
      </c>
      <c r="E708" s="27">
        <v>0</v>
      </c>
      <c r="F708" s="27">
        <v>4.33</v>
      </c>
      <c r="G708" s="27">
        <v>0.5</v>
      </c>
    </row>
    <row r="709" spans="1:7" x14ac:dyDescent="0.25">
      <c r="A709" s="28">
        <v>40886</v>
      </c>
      <c r="B709" s="27">
        <v>3.8</v>
      </c>
      <c r="C709" s="27">
        <v>12.6</v>
      </c>
      <c r="D709" s="27">
        <v>7.1</v>
      </c>
      <c r="E709" s="27">
        <v>0</v>
      </c>
      <c r="F709" s="27">
        <v>4.53</v>
      </c>
      <c r="G709" s="27">
        <v>0.2</v>
      </c>
    </row>
    <row r="710" spans="1:7" x14ac:dyDescent="0.25">
      <c r="A710" s="28">
        <v>40887</v>
      </c>
      <c r="B710" s="27">
        <v>2.9</v>
      </c>
      <c r="C710" s="27">
        <v>15.1</v>
      </c>
      <c r="D710" s="27">
        <v>7.3</v>
      </c>
      <c r="E710" s="27">
        <v>0.5</v>
      </c>
      <c r="F710" s="27">
        <v>7.2</v>
      </c>
      <c r="G710" s="27">
        <v>0.1</v>
      </c>
    </row>
    <row r="711" spans="1:7" x14ac:dyDescent="0.25">
      <c r="A711" s="28">
        <v>40888</v>
      </c>
      <c r="B711" s="27">
        <v>1.9</v>
      </c>
      <c r="C711" s="27">
        <v>13.5</v>
      </c>
      <c r="D711" s="27">
        <v>7.1</v>
      </c>
      <c r="E711" s="27">
        <v>1</v>
      </c>
      <c r="F711" s="27">
        <v>6.53</v>
      </c>
      <c r="G711" s="27">
        <v>0.1</v>
      </c>
    </row>
    <row r="712" spans="1:7" x14ac:dyDescent="0.25">
      <c r="A712" s="28">
        <v>40889</v>
      </c>
      <c r="B712" s="27">
        <v>7.5</v>
      </c>
      <c r="C712" s="27">
        <v>12.5</v>
      </c>
      <c r="D712" s="27">
        <v>8.8000000000000007</v>
      </c>
      <c r="E712" s="27">
        <v>0.5</v>
      </c>
      <c r="F712" s="27">
        <v>4.7</v>
      </c>
      <c r="G712" s="27">
        <v>0.6</v>
      </c>
    </row>
    <row r="713" spans="1:7" x14ac:dyDescent="0.25">
      <c r="A713" s="28">
        <v>40890</v>
      </c>
      <c r="B713" s="27">
        <v>3.9</v>
      </c>
      <c r="C713" s="27">
        <v>12.9</v>
      </c>
      <c r="D713" s="27">
        <v>8.6</v>
      </c>
      <c r="E713" s="27">
        <v>0</v>
      </c>
      <c r="F713" s="27">
        <v>5.35</v>
      </c>
      <c r="G713" s="27">
        <v>0.4</v>
      </c>
    </row>
    <row r="714" spans="1:7" x14ac:dyDescent="0.25">
      <c r="A714" s="28">
        <v>40891</v>
      </c>
      <c r="B714" s="27">
        <v>4.8</v>
      </c>
      <c r="C714" s="27">
        <v>11.7</v>
      </c>
      <c r="D714" s="27">
        <v>8.4</v>
      </c>
      <c r="E714" s="27">
        <v>0.5</v>
      </c>
      <c r="F714" s="27">
        <v>1.72</v>
      </c>
      <c r="G714" s="27">
        <v>0.5</v>
      </c>
    </row>
    <row r="715" spans="1:7" x14ac:dyDescent="0.25">
      <c r="A715" s="28">
        <v>40892</v>
      </c>
      <c r="B715" s="27">
        <v>3.7</v>
      </c>
      <c r="C715" s="27">
        <v>11.5</v>
      </c>
      <c r="D715" s="27">
        <v>8.3000000000000007</v>
      </c>
      <c r="E715" s="27">
        <v>1</v>
      </c>
      <c r="F715" s="27">
        <v>2.99</v>
      </c>
      <c r="G715" s="27">
        <v>0.5</v>
      </c>
    </row>
    <row r="716" spans="1:7" x14ac:dyDescent="0.25">
      <c r="A716" s="28">
        <v>40893</v>
      </c>
      <c r="B716" s="27">
        <v>6.5</v>
      </c>
      <c r="C716" s="27">
        <v>15.5</v>
      </c>
      <c r="D716" s="27">
        <v>9</v>
      </c>
      <c r="E716" s="27">
        <v>9.5</v>
      </c>
      <c r="F716" s="27">
        <v>2.04</v>
      </c>
      <c r="G716" s="27">
        <v>1.7</v>
      </c>
    </row>
    <row r="717" spans="1:7" x14ac:dyDescent="0.25">
      <c r="A717" s="28">
        <v>40894</v>
      </c>
      <c r="B717" s="27">
        <v>5.6</v>
      </c>
      <c r="C717" s="27">
        <v>8.6</v>
      </c>
      <c r="D717" s="27">
        <v>6.7</v>
      </c>
      <c r="E717" s="27">
        <v>3</v>
      </c>
      <c r="F717" s="27">
        <v>4.12</v>
      </c>
      <c r="G717" s="27">
        <v>0.8</v>
      </c>
    </row>
    <row r="718" spans="1:7" x14ac:dyDescent="0.25">
      <c r="A718" s="28">
        <v>40895</v>
      </c>
      <c r="B718" s="27">
        <v>4.4000000000000004</v>
      </c>
      <c r="C718" s="27">
        <v>7.9</v>
      </c>
      <c r="D718" s="27">
        <v>5.3</v>
      </c>
      <c r="E718" s="27">
        <v>0</v>
      </c>
      <c r="F718" s="27">
        <v>4.7699999999999996</v>
      </c>
      <c r="G718" s="27">
        <v>0.7</v>
      </c>
    </row>
    <row r="719" spans="1:7" x14ac:dyDescent="0.25">
      <c r="A719" s="28">
        <v>40896</v>
      </c>
      <c r="B719" s="27">
        <v>1.1000000000000001</v>
      </c>
      <c r="C719" s="27">
        <v>9.1999999999999993</v>
      </c>
      <c r="D719" s="27">
        <v>5.7</v>
      </c>
      <c r="E719" s="27">
        <v>2</v>
      </c>
      <c r="F719" s="27">
        <v>2.92</v>
      </c>
      <c r="G719" s="27">
        <v>0.4</v>
      </c>
    </row>
    <row r="720" spans="1:7" x14ac:dyDescent="0.25">
      <c r="A720" s="28">
        <v>40897</v>
      </c>
      <c r="B720" s="27">
        <v>6.9</v>
      </c>
      <c r="C720" s="27">
        <v>12.2</v>
      </c>
      <c r="D720" s="27">
        <v>10</v>
      </c>
      <c r="E720" s="27">
        <v>6</v>
      </c>
      <c r="F720" s="27">
        <v>1.56</v>
      </c>
      <c r="G720" s="27">
        <v>0.5</v>
      </c>
    </row>
    <row r="721" spans="1:7" x14ac:dyDescent="0.25">
      <c r="A721" s="28">
        <v>40898</v>
      </c>
      <c r="B721" s="27">
        <v>8.1999999999999993</v>
      </c>
      <c r="C721" s="27">
        <v>13.1</v>
      </c>
      <c r="D721" s="27">
        <v>10.8</v>
      </c>
      <c r="E721" s="27">
        <v>6</v>
      </c>
      <c r="F721" s="27">
        <v>1.7</v>
      </c>
      <c r="G721" s="27">
        <v>0.4</v>
      </c>
    </row>
    <row r="722" spans="1:7" x14ac:dyDescent="0.25">
      <c r="A722" s="28">
        <v>40899</v>
      </c>
      <c r="B722" s="27">
        <v>10.7</v>
      </c>
      <c r="C722" s="27">
        <v>12.5</v>
      </c>
      <c r="D722" s="27">
        <v>10.5</v>
      </c>
      <c r="E722" s="27">
        <v>0.5</v>
      </c>
      <c r="F722" s="27">
        <v>2.5299999999999998</v>
      </c>
      <c r="G722" s="27">
        <v>0.7</v>
      </c>
    </row>
    <row r="723" spans="1:7" x14ac:dyDescent="0.25">
      <c r="A723" s="28">
        <v>40900</v>
      </c>
      <c r="B723" s="27">
        <v>3.2</v>
      </c>
      <c r="C723" s="27">
        <v>10.4</v>
      </c>
      <c r="D723" s="27">
        <v>6.9</v>
      </c>
      <c r="E723" s="27">
        <v>1</v>
      </c>
      <c r="F723" s="27">
        <v>2.4500000000000002</v>
      </c>
      <c r="G723" s="27">
        <v>0.2</v>
      </c>
    </row>
    <row r="724" spans="1:7" x14ac:dyDescent="0.25">
      <c r="A724" s="28">
        <v>40901</v>
      </c>
      <c r="B724" s="27">
        <v>5.3</v>
      </c>
      <c r="C724" s="27">
        <v>9.1999999999999993</v>
      </c>
      <c r="D724" s="27">
        <v>6.6</v>
      </c>
      <c r="E724" s="27">
        <v>0</v>
      </c>
      <c r="F724" s="27">
        <v>6.41</v>
      </c>
      <c r="G724" s="27">
        <v>0.6</v>
      </c>
    </row>
    <row r="725" spans="1:7" x14ac:dyDescent="0.25">
      <c r="A725" s="28">
        <v>40902</v>
      </c>
      <c r="B725" s="27">
        <v>-1.9</v>
      </c>
      <c r="C725" s="27">
        <v>8.4</v>
      </c>
      <c r="D725" s="27">
        <v>2.2999999999999998</v>
      </c>
      <c r="E725" s="27">
        <v>0</v>
      </c>
      <c r="F725" s="27">
        <v>7.76</v>
      </c>
      <c r="G725" s="27">
        <v>0</v>
      </c>
    </row>
    <row r="726" spans="1:7" x14ac:dyDescent="0.25">
      <c r="A726" s="28">
        <v>40903</v>
      </c>
      <c r="B726" s="27">
        <v>-2.2000000000000002</v>
      </c>
      <c r="C726" s="27">
        <v>11</v>
      </c>
      <c r="D726" s="27">
        <v>2.6</v>
      </c>
      <c r="E726" s="27">
        <v>0</v>
      </c>
      <c r="F726" s="27">
        <v>5.89</v>
      </c>
      <c r="G726" s="27">
        <v>0.2</v>
      </c>
    </row>
    <row r="727" spans="1:7" x14ac:dyDescent="0.25">
      <c r="A727" s="28">
        <v>40904</v>
      </c>
      <c r="B727" s="27">
        <v>-1.5</v>
      </c>
      <c r="C727" s="27">
        <v>12.8</v>
      </c>
      <c r="D727" s="27">
        <v>4</v>
      </c>
      <c r="E727" s="27">
        <v>0.5</v>
      </c>
      <c r="F727" s="27">
        <v>7.92</v>
      </c>
      <c r="G727" s="27">
        <v>0.1</v>
      </c>
    </row>
    <row r="728" spans="1:7" x14ac:dyDescent="0.25">
      <c r="A728" s="28">
        <v>40905</v>
      </c>
      <c r="B728" s="27">
        <v>-2.2999999999999998</v>
      </c>
      <c r="C728" s="27">
        <v>12</v>
      </c>
      <c r="D728" s="27">
        <v>5.5</v>
      </c>
      <c r="E728" s="27">
        <v>3</v>
      </c>
      <c r="F728" s="27">
        <v>6.12</v>
      </c>
      <c r="G728" s="27">
        <v>0</v>
      </c>
    </row>
    <row r="729" spans="1:7" x14ac:dyDescent="0.25">
      <c r="A729" s="28">
        <v>40906</v>
      </c>
      <c r="B729" s="27">
        <v>5</v>
      </c>
      <c r="C729" s="27">
        <v>9.1</v>
      </c>
      <c r="D729" s="27">
        <v>7.1</v>
      </c>
      <c r="E729" s="27">
        <v>0</v>
      </c>
      <c r="F729" s="27">
        <v>7.32</v>
      </c>
      <c r="G729" s="27">
        <v>0.4</v>
      </c>
    </row>
    <row r="730" spans="1:7" x14ac:dyDescent="0.25">
      <c r="A730" s="28">
        <v>40907</v>
      </c>
      <c r="B730" s="27">
        <v>6</v>
      </c>
      <c r="C730" s="27">
        <v>10.9</v>
      </c>
      <c r="D730" s="27">
        <v>8.4</v>
      </c>
      <c r="E730" s="27">
        <v>2.5</v>
      </c>
      <c r="F730" s="27">
        <v>2.94</v>
      </c>
      <c r="G730" s="27">
        <v>0.6</v>
      </c>
    </row>
    <row r="731" spans="1:7" x14ac:dyDescent="0.25">
      <c r="A731" s="28">
        <v>40908</v>
      </c>
      <c r="B731" s="27">
        <v>8.5</v>
      </c>
      <c r="C731" s="27">
        <v>12.7</v>
      </c>
      <c r="D731" s="27">
        <v>11.4</v>
      </c>
      <c r="E731" s="27">
        <v>1</v>
      </c>
      <c r="F731" s="27">
        <v>2.0299999999999998</v>
      </c>
      <c r="G731" s="27"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plant</vt:lpstr>
      <vt:lpstr>plot</vt:lpstr>
      <vt:lpstr>plot_global</vt:lpstr>
      <vt:lpstr>index</vt:lpstr>
      <vt:lpstr>crop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2021-06-11T13:58:31Z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